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laster degradation tests/"/>
    </mc:Choice>
  </mc:AlternateContent>
  <xr:revisionPtr revIDLastSave="0" documentId="13_ncr:1_{EE76C1CC-BA43-B742-81E5-24C2385374AB}" xr6:coauthVersionLast="47" xr6:coauthVersionMax="47" xr10:uidLastSave="{00000000-0000-0000-0000-000000000000}"/>
  <bookViews>
    <workbookView xWindow="0" yWindow="500" windowWidth="25600" windowHeight="14440" firstSheet="2" activeTab="2" xr2:uid="{00000000-000D-0000-FFFF-FFFF00000000}"/>
  </bookViews>
  <sheets>
    <sheet name="Compiled" sheetId="13" r:id="rId1"/>
    <sheet name="Summary" sheetId="15" r:id="rId2"/>
    <sheet name="Average" sheetId="14" r:id="rId3"/>
    <sheet name="plaster 5.1_1" sheetId="1" r:id="rId4"/>
    <sheet name="plaster 5.1_2" sheetId="5" r:id="rId5"/>
    <sheet name="plaster 5.1_3" sheetId="6" r:id="rId6"/>
    <sheet name="plaster 5.1_4" sheetId="7" r:id="rId7"/>
    <sheet name="plaster 5.1_5" sheetId="8" r:id="rId8"/>
    <sheet name="plaster 5.1_6" sheetId="9" r:id="rId9"/>
    <sheet name="plaster 5.1_7" sheetId="10" r:id="rId10"/>
    <sheet name="plaster 5.1_8" sheetId="11" r:id="rId11"/>
    <sheet name="plaster 5.1_9" sheetId="12" r:id="rId12"/>
    <sheet name="plaster 5.1_10" sheetId="2" r:id="rId13"/>
    <sheet name="plaster 5.1_11" sheetId="3" r:id="rId14"/>
    <sheet name="plaster 5.1_12" sheetId="4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4" l="1"/>
  <c r="E13" i="14"/>
  <c r="E12" i="14"/>
  <c r="E11" i="14"/>
  <c r="E10" i="14"/>
  <c r="E9" i="14"/>
  <c r="E8" i="14"/>
  <c r="E7" i="14"/>
  <c r="E6" i="14"/>
  <c r="E5" i="14"/>
  <c r="E4" i="14"/>
  <c r="E3" i="14"/>
  <c r="D14" i="14"/>
  <c r="D13" i="14"/>
  <c r="D12" i="14"/>
  <c r="D11" i="14"/>
  <c r="D10" i="14"/>
  <c r="D9" i="14"/>
  <c r="D8" i="14"/>
  <c r="D7" i="14"/>
  <c r="D6" i="14"/>
  <c r="D5" i="14"/>
  <c r="D4" i="14"/>
  <c r="D3" i="14"/>
  <c r="C4" i="14"/>
  <c r="C5" i="14"/>
  <c r="C6" i="14"/>
  <c r="C7" i="14"/>
  <c r="C8" i="14"/>
  <c r="C9" i="14"/>
  <c r="C10" i="14"/>
  <c r="C11" i="14"/>
  <c r="C12" i="14"/>
  <c r="C13" i="14"/>
  <c r="C14" i="14"/>
  <c r="C3" i="14"/>
  <c r="B14" i="14"/>
  <c r="B13" i="14"/>
  <c r="B12" i="14"/>
  <c r="B11" i="14"/>
  <c r="B10" i="14"/>
  <c r="B9" i="14"/>
  <c r="B8" i="14"/>
  <c r="B7" i="14"/>
  <c r="B6" i="14"/>
  <c r="B5" i="14"/>
  <c r="B4" i="14"/>
  <c r="B3" i="14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15" i="1"/>
  <c r="B15" i="1"/>
  <c r="W12" i="15"/>
  <c r="W13" i="15"/>
  <c r="W14" i="15"/>
  <c r="W11" i="15"/>
  <c r="V12" i="15"/>
  <c r="V13" i="15"/>
  <c r="V14" i="15"/>
  <c r="V11" i="15"/>
  <c r="U12" i="15"/>
  <c r="U13" i="15"/>
  <c r="U14" i="15"/>
  <c r="U11" i="15"/>
  <c r="T12" i="15"/>
  <c r="T13" i="15"/>
  <c r="T14" i="15"/>
  <c r="T11" i="15"/>
  <c r="S8" i="15"/>
  <c r="S9" i="15"/>
  <c r="S10" i="15"/>
  <c r="S11" i="15"/>
  <c r="S12" i="15"/>
  <c r="S13" i="15"/>
  <c r="S14" i="15"/>
  <c r="S7" i="15"/>
  <c r="R8" i="15"/>
  <c r="R9" i="15"/>
  <c r="R10" i="15"/>
  <c r="R11" i="15"/>
  <c r="R12" i="15"/>
  <c r="R13" i="15"/>
  <c r="R14" i="15"/>
  <c r="R7" i="15"/>
  <c r="Q8" i="15"/>
  <c r="Q9" i="15"/>
  <c r="Q10" i="15"/>
  <c r="Q11" i="15"/>
  <c r="Q12" i="15"/>
  <c r="Q13" i="15"/>
  <c r="Q14" i="15"/>
  <c r="Q7" i="15"/>
  <c r="P8" i="15"/>
  <c r="P9" i="15"/>
  <c r="P10" i="15"/>
  <c r="P11" i="15"/>
  <c r="P12" i="15"/>
  <c r="P13" i="15"/>
  <c r="P14" i="15"/>
  <c r="P7" i="15"/>
  <c r="L7" i="15"/>
  <c r="M7" i="15"/>
  <c r="N7" i="15"/>
  <c r="O7" i="15"/>
  <c r="O4" i="15"/>
  <c r="O5" i="15"/>
  <c r="O6" i="15"/>
  <c r="O8" i="15"/>
  <c r="O9" i="15"/>
  <c r="O10" i="15"/>
  <c r="O11" i="15"/>
  <c r="O12" i="15"/>
  <c r="O13" i="15"/>
  <c r="O14" i="15"/>
  <c r="O3" i="15"/>
  <c r="N4" i="15"/>
  <c r="N5" i="15"/>
  <c r="N6" i="15"/>
  <c r="N8" i="15"/>
  <c r="N9" i="15"/>
  <c r="N10" i="15"/>
  <c r="N11" i="15"/>
  <c r="N12" i="15"/>
  <c r="N13" i="15"/>
  <c r="N14" i="15"/>
  <c r="N3" i="15"/>
  <c r="M4" i="15"/>
  <c r="M5" i="15"/>
  <c r="M6" i="15"/>
  <c r="M8" i="15"/>
  <c r="M9" i="15"/>
  <c r="M10" i="15"/>
  <c r="M11" i="15"/>
  <c r="M12" i="15"/>
  <c r="M13" i="15"/>
  <c r="M14" i="15"/>
  <c r="M3" i="15"/>
  <c r="L4" i="15"/>
  <c r="L5" i="15"/>
  <c r="L6" i="15"/>
  <c r="L8" i="15"/>
  <c r="L9" i="15"/>
  <c r="L10" i="15"/>
  <c r="L11" i="15"/>
  <c r="L12" i="15"/>
  <c r="L13" i="15"/>
  <c r="L14" i="15"/>
  <c r="L3" i="15"/>
  <c r="B16" i="14" l="1"/>
  <c r="E16" i="14"/>
  <c r="D16" i="14"/>
  <c r="C16" i="14"/>
  <c r="E15" i="14"/>
  <c r="D15" i="14"/>
  <c r="C15" i="14"/>
  <c r="B15" i="14" l="1"/>
  <c r="N9" i="2"/>
  <c r="G465" i="2"/>
  <c r="G463" i="2"/>
  <c r="L9" i="2"/>
  <c r="K461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N9" i="3"/>
  <c r="G453" i="3"/>
  <c r="G451" i="3"/>
  <c r="L9" i="3"/>
  <c r="K44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N9" i="4"/>
  <c r="G397" i="4"/>
  <c r="G395" i="4"/>
  <c r="L9" i="4"/>
  <c r="K393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N9" i="5"/>
  <c r="G360" i="5"/>
  <c r="G358" i="5"/>
  <c r="L9" i="5"/>
  <c r="K356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N9" i="6"/>
  <c r="G411" i="6"/>
  <c r="G409" i="6"/>
  <c r="L9" i="6"/>
  <c r="K407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N9" i="7"/>
  <c r="G345" i="7"/>
  <c r="G343" i="7"/>
  <c r="L9" i="7"/>
  <c r="K341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K337" i="7"/>
  <c r="K338" i="7"/>
  <c r="K339" i="7"/>
  <c r="N9" i="8"/>
  <c r="G389" i="8"/>
  <c r="G387" i="8"/>
  <c r="L9" i="8"/>
  <c r="K385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77" i="8"/>
  <c r="K178" i="8"/>
  <c r="K179" i="8"/>
  <c r="K180" i="8"/>
  <c r="K181" i="8"/>
  <c r="K182" i="8"/>
  <c r="K183" i="8"/>
  <c r="K184" i="8"/>
  <c r="K185" i="8"/>
  <c r="K186" i="8"/>
  <c r="K187" i="8"/>
  <c r="K188" i="8"/>
  <c r="K189" i="8"/>
  <c r="K190" i="8"/>
  <c r="K191" i="8"/>
  <c r="K192" i="8"/>
  <c r="K193" i="8"/>
  <c r="K194" i="8"/>
  <c r="K195" i="8"/>
  <c r="K196" i="8"/>
  <c r="K197" i="8"/>
  <c r="K198" i="8"/>
  <c r="K199" i="8"/>
  <c r="K200" i="8"/>
  <c r="K201" i="8"/>
  <c r="K202" i="8"/>
  <c r="K203" i="8"/>
  <c r="K204" i="8"/>
  <c r="K205" i="8"/>
  <c r="K206" i="8"/>
  <c r="K207" i="8"/>
  <c r="K208" i="8"/>
  <c r="K209" i="8"/>
  <c r="K210" i="8"/>
  <c r="K211" i="8"/>
  <c r="K212" i="8"/>
  <c r="K213" i="8"/>
  <c r="K214" i="8"/>
  <c r="K215" i="8"/>
  <c r="K216" i="8"/>
  <c r="K217" i="8"/>
  <c r="K218" i="8"/>
  <c r="K219" i="8"/>
  <c r="K220" i="8"/>
  <c r="K221" i="8"/>
  <c r="K222" i="8"/>
  <c r="K223" i="8"/>
  <c r="K224" i="8"/>
  <c r="K225" i="8"/>
  <c r="K226" i="8"/>
  <c r="K227" i="8"/>
  <c r="K228" i="8"/>
  <c r="K229" i="8"/>
  <c r="K230" i="8"/>
  <c r="K231" i="8"/>
  <c r="K232" i="8"/>
  <c r="K233" i="8"/>
  <c r="K234" i="8"/>
  <c r="K235" i="8"/>
  <c r="K236" i="8"/>
  <c r="K237" i="8"/>
  <c r="K238" i="8"/>
  <c r="K239" i="8"/>
  <c r="K240" i="8"/>
  <c r="K241" i="8"/>
  <c r="K242" i="8"/>
  <c r="K243" i="8"/>
  <c r="K244" i="8"/>
  <c r="K245" i="8"/>
  <c r="K246" i="8"/>
  <c r="K247" i="8"/>
  <c r="K248" i="8"/>
  <c r="K249" i="8"/>
  <c r="K250" i="8"/>
  <c r="K251" i="8"/>
  <c r="K252" i="8"/>
  <c r="K253" i="8"/>
  <c r="K254" i="8"/>
  <c r="K255" i="8"/>
  <c r="K256" i="8"/>
  <c r="K257" i="8"/>
  <c r="K258" i="8"/>
  <c r="K259" i="8"/>
  <c r="K260" i="8"/>
  <c r="K261" i="8"/>
  <c r="K262" i="8"/>
  <c r="K263" i="8"/>
  <c r="K264" i="8"/>
  <c r="K265" i="8"/>
  <c r="K266" i="8"/>
  <c r="K267" i="8"/>
  <c r="K268" i="8"/>
  <c r="K269" i="8"/>
  <c r="K270" i="8"/>
  <c r="K271" i="8"/>
  <c r="K272" i="8"/>
  <c r="K273" i="8"/>
  <c r="K274" i="8"/>
  <c r="K275" i="8"/>
  <c r="K276" i="8"/>
  <c r="K277" i="8"/>
  <c r="K278" i="8"/>
  <c r="K279" i="8"/>
  <c r="K280" i="8"/>
  <c r="K281" i="8"/>
  <c r="K282" i="8"/>
  <c r="K283" i="8"/>
  <c r="K284" i="8"/>
  <c r="K285" i="8"/>
  <c r="K286" i="8"/>
  <c r="K287" i="8"/>
  <c r="K288" i="8"/>
  <c r="K289" i="8"/>
  <c r="K290" i="8"/>
  <c r="K291" i="8"/>
  <c r="K292" i="8"/>
  <c r="K293" i="8"/>
  <c r="K294" i="8"/>
  <c r="K295" i="8"/>
  <c r="K296" i="8"/>
  <c r="K297" i="8"/>
  <c r="K298" i="8"/>
  <c r="K299" i="8"/>
  <c r="K300" i="8"/>
  <c r="K301" i="8"/>
  <c r="K302" i="8"/>
  <c r="K303" i="8"/>
  <c r="K304" i="8"/>
  <c r="K305" i="8"/>
  <c r="K306" i="8"/>
  <c r="K307" i="8"/>
  <c r="K308" i="8"/>
  <c r="K309" i="8"/>
  <c r="K310" i="8"/>
  <c r="K311" i="8"/>
  <c r="K312" i="8"/>
  <c r="K313" i="8"/>
  <c r="K314" i="8"/>
  <c r="K315" i="8"/>
  <c r="K316" i="8"/>
  <c r="K317" i="8"/>
  <c r="K318" i="8"/>
  <c r="K319" i="8"/>
  <c r="K320" i="8"/>
  <c r="K321" i="8"/>
  <c r="K322" i="8"/>
  <c r="K323" i="8"/>
  <c r="K324" i="8"/>
  <c r="K325" i="8"/>
  <c r="K326" i="8"/>
  <c r="K327" i="8"/>
  <c r="K328" i="8"/>
  <c r="K329" i="8"/>
  <c r="K330" i="8"/>
  <c r="K331" i="8"/>
  <c r="K332" i="8"/>
  <c r="K333" i="8"/>
  <c r="K334" i="8"/>
  <c r="K335" i="8"/>
  <c r="K336" i="8"/>
  <c r="K337" i="8"/>
  <c r="K338" i="8"/>
  <c r="K339" i="8"/>
  <c r="K340" i="8"/>
  <c r="K341" i="8"/>
  <c r="K342" i="8"/>
  <c r="K343" i="8"/>
  <c r="K344" i="8"/>
  <c r="K345" i="8"/>
  <c r="K346" i="8"/>
  <c r="K347" i="8"/>
  <c r="K348" i="8"/>
  <c r="K349" i="8"/>
  <c r="K350" i="8"/>
  <c r="K351" i="8"/>
  <c r="K352" i="8"/>
  <c r="K353" i="8"/>
  <c r="K354" i="8"/>
  <c r="K355" i="8"/>
  <c r="K356" i="8"/>
  <c r="K357" i="8"/>
  <c r="K358" i="8"/>
  <c r="K359" i="8"/>
  <c r="K360" i="8"/>
  <c r="K361" i="8"/>
  <c r="K362" i="8"/>
  <c r="K363" i="8"/>
  <c r="K364" i="8"/>
  <c r="K365" i="8"/>
  <c r="K366" i="8"/>
  <c r="K367" i="8"/>
  <c r="K368" i="8"/>
  <c r="K369" i="8"/>
  <c r="K370" i="8"/>
  <c r="K371" i="8"/>
  <c r="K372" i="8"/>
  <c r="K373" i="8"/>
  <c r="K374" i="8"/>
  <c r="K375" i="8"/>
  <c r="K376" i="8"/>
  <c r="K377" i="8"/>
  <c r="K378" i="8"/>
  <c r="K379" i="8"/>
  <c r="K380" i="8"/>
  <c r="K381" i="8"/>
  <c r="K382" i="8"/>
  <c r="K383" i="8"/>
  <c r="N9" i="9"/>
  <c r="G418" i="9"/>
  <c r="G416" i="9"/>
  <c r="L9" i="9"/>
  <c r="K414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N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106" i="10"/>
  <c r="K107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K147" i="10"/>
  <c r="K148" i="10"/>
  <c r="K149" i="10"/>
  <c r="K150" i="10"/>
  <c r="K151" i="10"/>
  <c r="K152" i="10"/>
  <c r="K153" i="10"/>
  <c r="K154" i="10"/>
  <c r="K155" i="10"/>
  <c r="K156" i="10"/>
  <c r="K157" i="10"/>
  <c r="K158" i="10"/>
  <c r="K159" i="10"/>
  <c r="K160" i="10"/>
  <c r="K161" i="10"/>
  <c r="K162" i="10"/>
  <c r="K163" i="10"/>
  <c r="K164" i="10"/>
  <c r="K165" i="10"/>
  <c r="K166" i="10"/>
  <c r="K167" i="10"/>
  <c r="K168" i="10"/>
  <c r="K169" i="10"/>
  <c r="K170" i="10"/>
  <c r="K171" i="10"/>
  <c r="K172" i="10"/>
  <c r="K173" i="10"/>
  <c r="K174" i="10"/>
  <c r="K175" i="10"/>
  <c r="K176" i="10"/>
  <c r="K177" i="10"/>
  <c r="K178" i="10"/>
  <c r="K179" i="10"/>
  <c r="K180" i="10"/>
  <c r="K181" i="10"/>
  <c r="K182" i="10"/>
  <c r="K183" i="10"/>
  <c r="K184" i="10"/>
  <c r="K185" i="10"/>
  <c r="K186" i="10"/>
  <c r="K187" i="10"/>
  <c r="K188" i="10"/>
  <c r="K189" i="10"/>
  <c r="K190" i="10"/>
  <c r="K191" i="10"/>
  <c r="K192" i="10"/>
  <c r="K193" i="10"/>
  <c r="K194" i="10"/>
  <c r="K195" i="10"/>
  <c r="K196" i="10"/>
  <c r="K197" i="10"/>
  <c r="K198" i="10"/>
  <c r="K199" i="10"/>
  <c r="K200" i="10"/>
  <c r="K201" i="10"/>
  <c r="K202" i="10"/>
  <c r="K203" i="10"/>
  <c r="K204" i="10"/>
  <c r="K205" i="10"/>
  <c r="K206" i="10"/>
  <c r="K207" i="10"/>
  <c r="K208" i="10"/>
  <c r="K209" i="10"/>
  <c r="K210" i="10"/>
  <c r="K211" i="10"/>
  <c r="K212" i="10"/>
  <c r="K213" i="10"/>
  <c r="K214" i="10"/>
  <c r="K215" i="10"/>
  <c r="K216" i="10"/>
  <c r="K217" i="10"/>
  <c r="K218" i="10"/>
  <c r="K219" i="10"/>
  <c r="K220" i="10"/>
  <c r="K221" i="10"/>
  <c r="K222" i="10"/>
  <c r="K223" i="10"/>
  <c r="K224" i="10"/>
  <c r="K225" i="10"/>
  <c r="K226" i="10"/>
  <c r="K227" i="10"/>
  <c r="K228" i="10"/>
  <c r="K229" i="10"/>
  <c r="K230" i="10"/>
  <c r="K231" i="10"/>
  <c r="K232" i="10"/>
  <c r="K233" i="10"/>
  <c r="K234" i="10"/>
  <c r="K235" i="10"/>
  <c r="K236" i="10"/>
  <c r="K237" i="10"/>
  <c r="K238" i="10"/>
  <c r="K239" i="10"/>
  <c r="K240" i="10"/>
  <c r="K241" i="10"/>
  <c r="K242" i="10"/>
  <c r="K243" i="10"/>
  <c r="K244" i="10"/>
  <c r="K245" i="10"/>
  <c r="K246" i="10"/>
  <c r="K247" i="10"/>
  <c r="K248" i="10"/>
  <c r="K249" i="10"/>
  <c r="K250" i="10"/>
  <c r="K251" i="10"/>
  <c r="K252" i="10"/>
  <c r="K253" i="10"/>
  <c r="K254" i="10"/>
  <c r="K255" i="10"/>
  <c r="K256" i="10"/>
  <c r="K257" i="10"/>
  <c r="K258" i="10"/>
  <c r="K259" i="10"/>
  <c r="K260" i="10"/>
  <c r="K261" i="10"/>
  <c r="K262" i="10"/>
  <c r="K263" i="10"/>
  <c r="K264" i="10"/>
  <c r="K265" i="10"/>
  <c r="K266" i="10"/>
  <c r="K267" i="10"/>
  <c r="K268" i="10"/>
  <c r="K269" i="10"/>
  <c r="K270" i="10"/>
  <c r="K271" i="10"/>
  <c r="K272" i="10"/>
  <c r="K273" i="10"/>
  <c r="K274" i="10"/>
  <c r="K275" i="10"/>
  <c r="K276" i="10"/>
  <c r="K277" i="10"/>
  <c r="K278" i="10"/>
  <c r="K279" i="10"/>
  <c r="K280" i="10"/>
  <c r="K281" i="10"/>
  <c r="K282" i="10"/>
  <c r="K283" i="10"/>
  <c r="K284" i="10"/>
  <c r="K285" i="10"/>
  <c r="K286" i="10"/>
  <c r="K287" i="10"/>
  <c r="K288" i="10"/>
  <c r="K289" i="10"/>
  <c r="K290" i="10"/>
  <c r="K291" i="10"/>
  <c r="K292" i="10"/>
  <c r="K293" i="10"/>
  <c r="K294" i="10"/>
  <c r="K295" i="10"/>
  <c r="K296" i="10"/>
  <c r="K297" i="10"/>
  <c r="K298" i="10"/>
  <c r="K299" i="10"/>
  <c r="K300" i="10"/>
  <c r="K301" i="10"/>
  <c r="K302" i="10"/>
  <c r="K303" i="10"/>
  <c r="K304" i="10"/>
  <c r="K305" i="10"/>
  <c r="K306" i="10"/>
  <c r="K307" i="10"/>
  <c r="K308" i="10"/>
  <c r="K309" i="10"/>
  <c r="K310" i="10"/>
  <c r="K311" i="10"/>
  <c r="K312" i="10"/>
  <c r="K313" i="10"/>
  <c r="K314" i="10"/>
  <c r="K315" i="10"/>
  <c r="K316" i="10"/>
  <c r="K317" i="10"/>
  <c r="K318" i="10"/>
  <c r="K319" i="10"/>
  <c r="K320" i="10"/>
  <c r="K321" i="10"/>
  <c r="K322" i="10"/>
  <c r="K323" i="10"/>
  <c r="K324" i="10"/>
  <c r="K325" i="10"/>
  <c r="K326" i="10"/>
  <c r="K327" i="10"/>
  <c r="K328" i="10"/>
  <c r="K329" i="10"/>
  <c r="K330" i="10"/>
  <c r="K331" i="10"/>
  <c r="K332" i="10"/>
  <c r="K333" i="10"/>
  <c r="K334" i="10"/>
  <c r="K335" i="10"/>
  <c r="K336" i="10"/>
  <c r="K337" i="10"/>
  <c r="K338" i="10"/>
  <c r="K339" i="10"/>
  <c r="K340" i="10"/>
  <c r="K341" i="10"/>
  <c r="K342" i="10"/>
  <c r="K343" i="10"/>
  <c r="K344" i="10"/>
  <c r="K345" i="10"/>
  <c r="K346" i="10"/>
  <c r="K347" i="10"/>
  <c r="K348" i="10"/>
  <c r="K349" i="10"/>
  <c r="K350" i="10"/>
  <c r="K351" i="10"/>
  <c r="K352" i="10"/>
  <c r="K353" i="10"/>
  <c r="K354" i="10"/>
  <c r="K355" i="10"/>
  <c r="K356" i="10"/>
  <c r="K357" i="10"/>
  <c r="K358" i="10"/>
  <c r="K359" i="10"/>
  <c r="K360" i="10"/>
  <c r="K361" i="10"/>
  <c r="K362" i="10"/>
  <c r="K363" i="10"/>
  <c r="K364" i="10"/>
  <c r="K365" i="10"/>
  <c r="K366" i="10"/>
  <c r="K367" i="10"/>
  <c r="K368" i="10"/>
  <c r="K369" i="10"/>
  <c r="K370" i="10"/>
  <c r="K371" i="10"/>
  <c r="K372" i="10"/>
  <c r="K373" i="10"/>
  <c r="K374" i="10"/>
  <c r="K375" i="10"/>
  <c r="K376" i="10"/>
  <c r="K377" i="10"/>
  <c r="K378" i="10"/>
  <c r="K379" i="10"/>
  <c r="K380" i="10"/>
  <c r="K381" i="10"/>
  <c r="K382" i="10"/>
  <c r="K383" i="10"/>
  <c r="K384" i="10"/>
  <c r="K385" i="10"/>
  <c r="K386" i="10"/>
  <c r="K387" i="10"/>
  <c r="K388" i="10"/>
  <c r="K389" i="10"/>
  <c r="K390" i="10"/>
  <c r="K391" i="10"/>
  <c r="K392" i="10"/>
  <c r="K393" i="10"/>
  <c r="K394" i="10"/>
  <c r="K395" i="10"/>
  <c r="K396" i="10"/>
  <c r="K397" i="10"/>
  <c r="K398" i="10"/>
  <c r="K399" i="10"/>
  <c r="K400" i="10"/>
  <c r="K401" i="10"/>
  <c r="K402" i="10"/>
  <c r="K403" i="10"/>
  <c r="K404" i="10"/>
  <c r="K405" i="10"/>
  <c r="K406" i="10"/>
  <c r="K407" i="10"/>
  <c r="K408" i="10"/>
  <c r="K409" i="10"/>
  <c r="K410" i="10"/>
  <c r="K411" i="10"/>
  <c r="K412" i="10"/>
  <c r="K413" i="10"/>
  <c r="K414" i="10"/>
  <c r="K415" i="10"/>
  <c r="K416" i="10"/>
  <c r="K417" i="10"/>
  <c r="K418" i="10"/>
  <c r="K419" i="10"/>
  <c r="K420" i="10"/>
  <c r="K421" i="10"/>
  <c r="K422" i="10"/>
  <c r="K423" i="10"/>
  <c r="K424" i="10"/>
  <c r="K425" i="10"/>
  <c r="K426" i="10"/>
  <c r="K427" i="10"/>
  <c r="K428" i="10"/>
  <c r="K429" i="10"/>
  <c r="K430" i="10"/>
  <c r="K431" i="10"/>
  <c r="K432" i="10"/>
  <c r="K433" i="10"/>
  <c r="K434" i="10"/>
  <c r="K435" i="10"/>
  <c r="K436" i="10"/>
  <c r="K437" i="10"/>
  <c r="K438" i="10"/>
  <c r="K439" i="10"/>
  <c r="K440" i="10"/>
  <c r="K441" i="10"/>
  <c r="K442" i="10"/>
  <c r="K443" i="10"/>
  <c r="K444" i="10"/>
  <c r="K445" i="10"/>
  <c r="K446" i="10"/>
  <c r="K447" i="10"/>
  <c r="K448" i="10"/>
  <c r="K449" i="10"/>
  <c r="K450" i="10"/>
  <c r="K451" i="10"/>
  <c r="K452" i="10"/>
  <c r="K453" i="10"/>
  <c r="K454" i="10"/>
  <c r="K455" i="10"/>
  <c r="K456" i="10"/>
  <c r="K457" i="10"/>
  <c r="K458" i="10"/>
  <c r="K459" i="10"/>
  <c r="K460" i="10"/>
  <c r="K461" i="10"/>
  <c r="K462" i="10"/>
  <c r="K463" i="10"/>
  <c r="K464" i="10"/>
  <c r="K465" i="10"/>
  <c r="K466" i="10"/>
  <c r="K467" i="10"/>
  <c r="K468" i="10"/>
  <c r="K469" i="10"/>
  <c r="K470" i="10"/>
  <c r="K471" i="10"/>
  <c r="K472" i="10"/>
  <c r="K473" i="10"/>
  <c r="K474" i="10"/>
  <c r="K475" i="10"/>
  <c r="K476" i="10"/>
  <c r="K477" i="10"/>
  <c r="K478" i="10"/>
  <c r="K479" i="10"/>
  <c r="K480" i="10"/>
  <c r="K481" i="10"/>
  <c r="K482" i="10"/>
  <c r="K483" i="10"/>
  <c r="K484" i="10"/>
  <c r="K485" i="10"/>
  <c r="K486" i="10"/>
  <c r="K487" i="10"/>
  <c r="K488" i="10"/>
  <c r="K489" i="10"/>
  <c r="K490" i="10"/>
  <c r="K491" i="10"/>
  <c r="K492" i="10"/>
  <c r="K493" i="10"/>
  <c r="K494" i="10"/>
  <c r="K495" i="10"/>
  <c r="K496" i="10"/>
  <c r="K497" i="10"/>
  <c r="K498" i="10"/>
  <c r="K499" i="10"/>
  <c r="K500" i="10"/>
  <c r="K501" i="10"/>
  <c r="K502" i="10"/>
  <c r="K503" i="10"/>
  <c r="K504" i="10"/>
  <c r="K505" i="10"/>
  <c r="K506" i="10"/>
  <c r="K507" i="10"/>
  <c r="K508" i="10"/>
  <c r="K509" i="10"/>
  <c r="K510" i="10"/>
  <c r="K511" i="10"/>
  <c r="K512" i="10"/>
  <c r="K513" i="10"/>
  <c r="K514" i="10"/>
  <c r="K515" i="10"/>
  <c r="K516" i="10"/>
  <c r="K517" i="10"/>
  <c r="K518" i="10"/>
  <c r="K519" i="10"/>
  <c r="K520" i="10"/>
  <c r="K521" i="10"/>
  <c r="K522" i="10"/>
  <c r="K523" i="10"/>
  <c r="K524" i="10"/>
  <c r="K525" i="10"/>
  <c r="K526" i="10"/>
  <c r="K527" i="10"/>
  <c r="K528" i="10"/>
  <c r="K529" i="10"/>
  <c r="K530" i="10"/>
  <c r="K531" i="10"/>
  <c r="K532" i="10"/>
  <c r="K533" i="10"/>
  <c r="K534" i="10"/>
  <c r="K535" i="10"/>
  <c r="K536" i="10"/>
  <c r="K537" i="10"/>
  <c r="K538" i="10"/>
  <c r="K539" i="10"/>
  <c r="K540" i="10"/>
  <c r="K541" i="10"/>
  <c r="K542" i="10"/>
  <c r="K543" i="10"/>
  <c r="K544" i="10"/>
  <c r="K545" i="10"/>
  <c r="K546" i="10"/>
  <c r="K547" i="10"/>
  <c r="K548" i="10"/>
  <c r="K549" i="10"/>
  <c r="K550" i="10"/>
  <c r="K551" i="10"/>
  <c r="K552" i="10"/>
  <c r="K553" i="10"/>
  <c r="K554" i="10"/>
  <c r="K555" i="10"/>
  <c r="K556" i="10"/>
  <c r="K557" i="10"/>
  <c r="K558" i="10"/>
  <c r="K559" i="10"/>
  <c r="K560" i="10"/>
  <c r="K561" i="10"/>
  <c r="K562" i="10"/>
  <c r="K563" i="10"/>
  <c r="K564" i="10"/>
  <c r="K565" i="10"/>
  <c r="K566" i="10"/>
  <c r="K567" i="10"/>
  <c r="K568" i="10"/>
  <c r="K569" i="10"/>
  <c r="K570" i="10"/>
  <c r="K571" i="10"/>
  <c r="K572" i="10"/>
  <c r="K573" i="10"/>
  <c r="K574" i="10"/>
  <c r="K575" i="10"/>
  <c r="K576" i="10"/>
  <c r="K577" i="10"/>
  <c r="K578" i="10"/>
  <c r="K579" i="10"/>
  <c r="K580" i="10"/>
  <c r="K581" i="10"/>
  <c r="K582" i="10"/>
  <c r="K583" i="10"/>
  <c r="K584" i="10"/>
  <c r="K585" i="10"/>
  <c r="K586" i="10"/>
  <c r="K587" i="10"/>
  <c r="K588" i="10"/>
  <c r="K589" i="10"/>
  <c r="K590" i="10"/>
  <c r="K591" i="10"/>
  <c r="K592" i="10"/>
  <c r="K593" i="10"/>
  <c r="K594" i="10"/>
  <c r="K595" i="10"/>
  <c r="K596" i="10"/>
  <c r="K597" i="10"/>
  <c r="K598" i="10"/>
  <c r="K599" i="10"/>
  <c r="K600" i="10"/>
  <c r="K601" i="10"/>
  <c r="K602" i="10"/>
  <c r="K603" i="10"/>
  <c r="K604" i="10"/>
  <c r="K605" i="10"/>
  <c r="K606" i="10"/>
  <c r="N9" i="11"/>
  <c r="G381" i="11"/>
  <c r="G379" i="11"/>
  <c r="L9" i="11"/>
  <c r="K377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K222" i="11"/>
  <c r="K223" i="11"/>
  <c r="K224" i="11"/>
  <c r="K225" i="11"/>
  <c r="K226" i="11"/>
  <c r="K227" i="1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50" i="11"/>
  <c r="K251" i="11"/>
  <c r="K252" i="11"/>
  <c r="K253" i="1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71" i="11"/>
  <c r="K272" i="11"/>
  <c r="K273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K290" i="11"/>
  <c r="K291" i="11"/>
  <c r="K292" i="11"/>
  <c r="K293" i="11"/>
  <c r="K294" i="11"/>
  <c r="K295" i="11"/>
  <c r="K296" i="11"/>
  <c r="K297" i="11"/>
  <c r="K298" i="11"/>
  <c r="K299" i="11"/>
  <c r="K300" i="11"/>
  <c r="K301" i="11"/>
  <c r="K302" i="11"/>
  <c r="K303" i="11"/>
  <c r="K304" i="11"/>
  <c r="K305" i="11"/>
  <c r="K306" i="11"/>
  <c r="K307" i="11"/>
  <c r="K308" i="11"/>
  <c r="K309" i="11"/>
  <c r="K310" i="11"/>
  <c r="K311" i="11"/>
  <c r="K312" i="11"/>
  <c r="K313" i="11"/>
  <c r="K314" i="11"/>
  <c r="K315" i="11"/>
  <c r="K316" i="11"/>
  <c r="K317" i="11"/>
  <c r="K318" i="11"/>
  <c r="K319" i="11"/>
  <c r="K320" i="11"/>
  <c r="K321" i="11"/>
  <c r="K322" i="11"/>
  <c r="K323" i="11"/>
  <c r="K324" i="11"/>
  <c r="K325" i="11"/>
  <c r="K326" i="11"/>
  <c r="K327" i="11"/>
  <c r="K328" i="11"/>
  <c r="K329" i="11"/>
  <c r="K330" i="11"/>
  <c r="K331" i="11"/>
  <c r="K332" i="11"/>
  <c r="K333" i="11"/>
  <c r="K334" i="11"/>
  <c r="K335" i="11"/>
  <c r="K336" i="11"/>
  <c r="K337" i="11"/>
  <c r="K338" i="11"/>
  <c r="K339" i="11"/>
  <c r="K340" i="11"/>
  <c r="K341" i="11"/>
  <c r="K342" i="11"/>
  <c r="K343" i="11"/>
  <c r="K344" i="11"/>
  <c r="K345" i="11"/>
  <c r="K346" i="11"/>
  <c r="K347" i="11"/>
  <c r="K348" i="11"/>
  <c r="K349" i="11"/>
  <c r="K350" i="11"/>
  <c r="K351" i="11"/>
  <c r="K352" i="11"/>
  <c r="K353" i="11"/>
  <c r="K354" i="11"/>
  <c r="K355" i="11"/>
  <c r="K356" i="11"/>
  <c r="K357" i="11"/>
  <c r="K358" i="11"/>
  <c r="K359" i="11"/>
  <c r="K360" i="11"/>
  <c r="K361" i="11"/>
  <c r="K362" i="11"/>
  <c r="K363" i="11"/>
  <c r="K364" i="11"/>
  <c r="K365" i="11"/>
  <c r="K366" i="11"/>
  <c r="K367" i="11"/>
  <c r="K368" i="11"/>
  <c r="K369" i="11"/>
  <c r="K370" i="11"/>
  <c r="K371" i="11"/>
  <c r="K372" i="11"/>
  <c r="K373" i="11"/>
  <c r="K374" i="11"/>
  <c r="K375" i="11"/>
  <c r="N9" i="12"/>
  <c r="G353" i="12"/>
  <c r="G351" i="12"/>
  <c r="L9" i="12"/>
  <c r="K34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K75" i="12"/>
  <c r="K76" i="12"/>
  <c r="K77" i="12"/>
  <c r="K78" i="12"/>
  <c r="K79" i="12"/>
  <c r="K80" i="12"/>
  <c r="K81" i="12"/>
  <c r="K82" i="12"/>
  <c r="K83" i="12"/>
  <c r="K84" i="12"/>
  <c r="K85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K102" i="12"/>
  <c r="K103" i="12"/>
  <c r="K104" i="12"/>
  <c r="K105" i="12"/>
  <c r="K106" i="12"/>
  <c r="K107" i="12"/>
  <c r="K108" i="12"/>
  <c r="K109" i="12"/>
  <c r="K110" i="12"/>
  <c r="K111" i="12"/>
  <c r="K112" i="12"/>
  <c r="K113" i="12"/>
  <c r="K114" i="12"/>
  <c r="K115" i="12"/>
  <c r="K116" i="12"/>
  <c r="K117" i="12"/>
  <c r="K118" i="12"/>
  <c r="K119" i="12"/>
  <c r="K120" i="12"/>
  <c r="K121" i="12"/>
  <c r="K122" i="12"/>
  <c r="K123" i="12"/>
  <c r="K124" i="12"/>
  <c r="K125" i="12"/>
  <c r="K126" i="12"/>
  <c r="K127" i="12"/>
  <c r="K128" i="12"/>
  <c r="K129" i="12"/>
  <c r="K130" i="12"/>
  <c r="K131" i="12"/>
  <c r="K132" i="12"/>
  <c r="K133" i="12"/>
  <c r="K134" i="12"/>
  <c r="K135" i="12"/>
  <c r="K136" i="12"/>
  <c r="K137" i="12"/>
  <c r="K138" i="12"/>
  <c r="K139" i="12"/>
  <c r="K140" i="12"/>
  <c r="K141" i="12"/>
  <c r="K142" i="12"/>
  <c r="K143" i="12"/>
  <c r="K144" i="12"/>
  <c r="K145" i="12"/>
  <c r="K146" i="12"/>
  <c r="K147" i="12"/>
  <c r="K148" i="12"/>
  <c r="K149" i="12"/>
  <c r="K150" i="12"/>
  <c r="K151" i="12"/>
  <c r="K152" i="12"/>
  <c r="K153" i="12"/>
  <c r="K154" i="12"/>
  <c r="K155" i="12"/>
  <c r="K156" i="12"/>
  <c r="K157" i="12"/>
  <c r="K158" i="12"/>
  <c r="K159" i="12"/>
  <c r="K160" i="12"/>
  <c r="K161" i="12"/>
  <c r="K162" i="12"/>
  <c r="K163" i="12"/>
  <c r="K164" i="12"/>
  <c r="K165" i="12"/>
  <c r="K166" i="12"/>
  <c r="K167" i="12"/>
  <c r="K168" i="12"/>
  <c r="K169" i="12"/>
  <c r="K170" i="12"/>
  <c r="K171" i="12"/>
  <c r="K172" i="12"/>
  <c r="K173" i="12"/>
  <c r="K174" i="12"/>
  <c r="K175" i="12"/>
  <c r="K176" i="12"/>
  <c r="K177" i="12"/>
  <c r="K178" i="12"/>
  <c r="K179" i="12"/>
  <c r="K180" i="12"/>
  <c r="K181" i="12"/>
  <c r="K182" i="12"/>
  <c r="K183" i="12"/>
  <c r="K184" i="12"/>
  <c r="K185" i="12"/>
  <c r="K186" i="12"/>
  <c r="K187" i="12"/>
  <c r="K188" i="12"/>
  <c r="K189" i="12"/>
  <c r="K190" i="12"/>
  <c r="K191" i="12"/>
  <c r="K192" i="12"/>
  <c r="K193" i="12"/>
  <c r="K194" i="12"/>
  <c r="K195" i="12"/>
  <c r="K196" i="12"/>
  <c r="K197" i="12"/>
  <c r="K198" i="12"/>
  <c r="K199" i="12"/>
  <c r="K200" i="12"/>
  <c r="K201" i="12"/>
  <c r="K202" i="12"/>
  <c r="K203" i="12"/>
  <c r="K204" i="12"/>
  <c r="K205" i="12"/>
  <c r="K206" i="12"/>
  <c r="K207" i="12"/>
  <c r="K208" i="12"/>
  <c r="K209" i="12"/>
  <c r="K210" i="12"/>
  <c r="K211" i="12"/>
  <c r="K212" i="12"/>
  <c r="K213" i="12"/>
  <c r="K214" i="12"/>
  <c r="K215" i="12"/>
  <c r="K216" i="12"/>
  <c r="K217" i="12"/>
  <c r="K218" i="12"/>
  <c r="K219" i="12"/>
  <c r="K220" i="12"/>
  <c r="K221" i="12"/>
  <c r="K222" i="12"/>
  <c r="K223" i="12"/>
  <c r="K224" i="12"/>
  <c r="K225" i="12"/>
  <c r="K226" i="12"/>
  <c r="K227" i="12"/>
  <c r="K228" i="12"/>
  <c r="K229" i="12"/>
  <c r="K230" i="12"/>
  <c r="K231" i="12"/>
  <c r="K232" i="12"/>
  <c r="K233" i="12"/>
  <c r="K234" i="12"/>
  <c r="K235" i="12"/>
  <c r="K236" i="12"/>
  <c r="K237" i="12"/>
  <c r="K238" i="12"/>
  <c r="K239" i="12"/>
  <c r="K240" i="12"/>
  <c r="K241" i="12"/>
  <c r="K242" i="12"/>
  <c r="K243" i="12"/>
  <c r="K244" i="12"/>
  <c r="K245" i="12"/>
  <c r="K246" i="12"/>
  <c r="K247" i="12"/>
  <c r="K248" i="12"/>
  <c r="K249" i="12"/>
  <c r="K250" i="12"/>
  <c r="K251" i="12"/>
  <c r="K252" i="12"/>
  <c r="K253" i="12"/>
  <c r="K254" i="12"/>
  <c r="K255" i="12"/>
  <c r="K256" i="12"/>
  <c r="K257" i="12"/>
  <c r="K258" i="12"/>
  <c r="K259" i="12"/>
  <c r="K260" i="12"/>
  <c r="K261" i="12"/>
  <c r="K262" i="12"/>
  <c r="K263" i="12"/>
  <c r="K264" i="12"/>
  <c r="K265" i="12"/>
  <c r="K266" i="12"/>
  <c r="K267" i="12"/>
  <c r="K268" i="12"/>
  <c r="K269" i="12"/>
  <c r="K270" i="12"/>
  <c r="K271" i="12"/>
  <c r="K272" i="12"/>
  <c r="K273" i="12"/>
  <c r="K274" i="12"/>
  <c r="K275" i="12"/>
  <c r="K276" i="12"/>
  <c r="K277" i="12"/>
  <c r="K278" i="12"/>
  <c r="K279" i="12"/>
  <c r="K280" i="12"/>
  <c r="K281" i="12"/>
  <c r="K282" i="12"/>
  <c r="K283" i="12"/>
  <c r="K284" i="12"/>
  <c r="K285" i="12"/>
  <c r="K286" i="12"/>
  <c r="K287" i="12"/>
  <c r="K288" i="12"/>
  <c r="K289" i="12"/>
  <c r="K290" i="12"/>
  <c r="K291" i="12"/>
  <c r="K292" i="12"/>
  <c r="K293" i="12"/>
  <c r="K294" i="12"/>
  <c r="K295" i="12"/>
  <c r="K296" i="12"/>
  <c r="K297" i="12"/>
  <c r="K298" i="12"/>
  <c r="K299" i="12"/>
  <c r="K300" i="12"/>
  <c r="K301" i="12"/>
  <c r="K302" i="12"/>
  <c r="K303" i="12"/>
  <c r="K304" i="12"/>
  <c r="K305" i="12"/>
  <c r="K306" i="12"/>
  <c r="K307" i="12"/>
  <c r="K308" i="12"/>
  <c r="K309" i="12"/>
  <c r="K310" i="12"/>
  <c r="K311" i="12"/>
  <c r="K312" i="12"/>
  <c r="K313" i="12"/>
  <c r="K314" i="12"/>
  <c r="K315" i="12"/>
  <c r="K316" i="12"/>
  <c r="K317" i="12"/>
  <c r="K318" i="12"/>
  <c r="K319" i="12"/>
  <c r="K320" i="12"/>
  <c r="K321" i="12"/>
  <c r="K322" i="12"/>
  <c r="K323" i="12"/>
  <c r="K324" i="12"/>
  <c r="K325" i="12"/>
  <c r="K326" i="12"/>
  <c r="K327" i="12"/>
  <c r="K328" i="12"/>
  <c r="K329" i="12"/>
  <c r="K330" i="12"/>
  <c r="K331" i="12"/>
  <c r="K332" i="12"/>
  <c r="K333" i="12"/>
  <c r="K334" i="12"/>
  <c r="K335" i="12"/>
  <c r="K336" i="12"/>
  <c r="K337" i="12"/>
  <c r="K338" i="12"/>
  <c r="K339" i="12"/>
  <c r="K340" i="12"/>
  <c r="K341" i="12"/>
  <c r="K342" i="12"/>
  <c r="K343" i="12"/>
  <c r="K344" i="12"/>
  <c r="K345" i="12"/>
  <c r="K346" i="12"/>
  <c r="K347" i="12"/>
  <c r="N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O9" i="1" l="1"/>
  <c r="P9" i="1" s="1"/>
  <c r="Q9" i="1" s="1"/>
  <c r="K9" i="1"/>
  <c r="K434" i="1" s="1"/>
  <c r="L9" i="1" s="1"/>
  <c r="K4" i="1"/>
  <c r="O9" i="12"/>
  <c r="P9" i="12" s="1"/>
  <c r="Q9" i="12" s="1"/>
  <c r="M9" i="12"/>
  <c r="K9" i="12"/>
  <c r="K4" i="12"/>
  <c r="O9" i="11"/>
  <c r="P9" i="11" s="1"/>
  <c r="Q9" i="11" s="1"/>
  <c r="K9" i="11"/>
  <c r="K4" i="11"/>
  <c r="M9" i="11" s="1"/>
  <c r="O9" i="10"/>
  <c r="P9" i="10" s="1"/>
  <c r="Q9" i="10" s="1"/>
  <c r="K9" i="10"/>
  <c r="K608" i="10" s="1"/>
  <c r="L9" i="10" s="1"/>
  <c r="M9" i="10" s="1"/>
  <c r="K4" i="10"/>
  <c r="O9" i="9"/>
  <c r="P9" i="9" s="1"/>
  <c r="Q9" i="9" s="1"/>
  <c r="K9" i="9"/>
  <c r="K4" i="9"/>
  <c r="M9" i="9" s="1"/>
  <c r="O9" i="8"/>
  <c r="P9" i="8" s="1"/>
  <c r="Q9" i="8" s="1"/>
  <c r="K9" i="8"/>
  <c r="K4" i="8"/>
  <c r="M9" i="8" s="1"/>
  <c r="O9" i="7"/>
  <c r="P9" i="7" s="1"/>
  <c r="Q9" i="7" s="1"/>
  <c r="M9" i="7"/>
  <c r="K9" i="7"/>
  <c r="K4" i="7"/>
  <c r="O9" i="6"/>
  <c r="P9" i="6" s="1"/>
  <c r="Q9" i="6" s="1"/>
  <c r="K9" i="6"/>
  <c r="K4" i="6"/>
  <c r="M9" i="6" s="1"/>
  <c r="O9" i="5"/>
  <c r="P9" i="5" s="1"/>
  <c r="Q9" i="5" s="1"/>
  <c r="K9" i="5"/>
  <c r="K4" i="5"/>
  <c r="M9" i="5" s="1"/>
  <c r="O9" i="4"/>
  <c r="P9" i="4" s="1"/>
  <c r="Q9" i="4" s="1"/>
  <c r="M9" i="4"/>
  <c r="K9" i="4"/>
  <c r="K4" i="4"/>
  <c r="O9" i="3"/>
  <c r="P9" i="3" s="1"/>
  <c r="Q9" i="3" s="1"/>
  <c r="K9" i="3"/>
  <c r="K4" i="3"/>
  <c r="M9" i="3" s="1"/>
  <c r="O9" i="2"/>
  <c r="P9" i="2" s="1"/>
  <c r="Q9" i="2" s="1"/>
  <c r="M9" i="2"/>
  <c r="K9" i="2"/>
  <c r="K4" i="2"/>
  <c r="M9" i="1" l="1"/>
  <c r="G9" i="12"/>
  <c r="H9" i="12"/>
  <c r="G10" i="12"/>
  <c r="H10" i="12"/>
  <c r="G11" i="12"/>
  <c r="H11" i="12"/>
  <c r="G12" i="12"/>
  <c r="H12" i="12"/>
  <c r="G13" i="12"/>
  <c r="H13" i="12"/>
  <c r="G14" i="12"/>
  <c r="H14" i="12"/>
  <c r="G15" i="12"/>
  <c r="H15" i="12"/>
  <c r="G16" i="12"/>
  <c r="H16" i="12"/>
  <c r="G17" i="12"/>
  <c r="H17" i="12"/>
  <c r="G18" i="12"/>
  <c r="H18" i="12"/>
  <c r="G19" i="12"/>
  <c r="H19" i="12"/>
  <c r="G20" i="12"/>
  <c r="H20" i="12"/>
  <c r="G21" i="12"/>
  <c r="H21" i="12"/>
  <c r="G22" i="12"/>
  <c r="H22" i="12"/>
  <c r="G23" i="12"/>
  <c r="H23" i="12"/>
  <c r="G24" i="12"/>
  <c r="H24" i="12"/>
  <c r="G25" i="12"/>
  <c r="H25" i="12"/>
  <c r="G26" i="12"/>
  <c r="H26" i="12"/>
  <c r="G27" i="12"/>
  <c r="H27" i="12"/>
  <c r="G28" i="12"/>
  <c r="H28" i="12"/>
  <c r="G29" i="12"/>
  <c r="H29" i="12"/>
  <c r="G30" i="12"/>
  <c r="H30" i="12"/>
  <c r="G31" i="12"/>
  <c r="H31" i="12"/>
  <c r="G32" i="12"/>
  <c r="H32" i="12"/>
  <c r="G33" i="12"/>
  <c r="H33" i="12"/>
  <c r="G34" i="12"/>
  <c r="H34" i="12"/>
  <c r="G35" i="12"/>
  <c r="H35" i="12"/>
  <c r="G36" i="12"/>
  <c r="H36" i="12"/>
  <c r="G37" i="12"/>
  <c r="H37" i="12"/>
  <c r="G38" i="12"/>
  <c r="H38" i="12"/>
  <c r="G39" i="12"/>
  <c r="H39" i="12"/>
  <c r="G40" i="12"/>
  <c r="H40" i="12"/>
  <c r="G41" i="12"/>
  <c r="H41" i="12"/>
  <c r="G42" i="12"/>
  <c r="H42" i="12"/>
  <c r="G43" i="12"/>
  <c r="H43" i="12"/>
  <c r="G44" i="12"/>
  <c r="H44" i="12"/>
  <c r="G45" i="12"/>
  <c r="H45" i="12"/>
  <c r="G46" i="12"/>
  <c r="H46" i="12"/>
  <c r="G47" i="12"/>
  <c r="H47" i="12"/>
  <c r="G48" i="12"/>
  <c r="H48" i="12"/>
  <c r="G49" i="12"/>
  <c r="H49" i="12"/>
  <c r="G50" i="12"/>
  <c r="H50" i="12"/>
  <c r="G51" i="12"/>
  <c r="H51" i="12"/>
  <c r="G52" i="12"/>
  <c r="H52" i="12"/>
  <c r="G53" i="12"/>
  <c r="H53" i="12"/>
  <c r="G54" i="12"/>
  <c r="H54" i="12"/>
  <c r="G55" i="12"/>
  <c r="H55" i="12"/>
  <c r="G56" i="12"/>
  <c r="H56" i="12"/>
  <c r="G57" i="12"/>
  <c r="H57" i="12"/>
  <c r="G58" i="12"/>
  <c r="H58" i="12"/>
  <c r="G59" i="12"/>
  <c r="H59" i="12"/>
  <c r="G60" i="12"/>
  <c r="H60" i="12"/>
  <c r="G61" i="12"/>
  <c r="H61" i="12"/>
  <c r="G62" i="12"/>
  <c r="H62" i="12"/>
  <c r="G63" i="12"/>
  <c r="H63" i="12"/>
  <c r="G64" i="12"/>
  <c r="H64" i="12"/>
  <c r="G65" i="12"/>
  <c r="H65" i="12"/>
  <c r="G66" i="12"/>
  <c r="H66" i="12"/>
  <c r="G67" i="12"/>
  <c r="H67" i="12"/>
  <c r="G68" i="12"/>
  <c r="H68" i="12"/>
  <c r="G69" i="12"/>
  <c r="H69" i="12"/>
  <c r="G70" i="12"/>
  <c r="H70" i="12"/>
  <c r="G71" i="12"/>
  <c r="H71" i="12"/>
  <c r="G72" i="12"/>
  <c r="H72" i="12"/>
  <c r="G73" i="12"/>
  <c r="H73" i="12"/>
  <c r="G74" i="12"/>
  <c r="H74" i="12"/>
  <c r="G75" i="12"/>
  <c r="H75" i="12"/>
  <c r="G76" i="12"/>
  <c r="H76" i="12"/>
  <c r="G77" i="12"/>
  <c r="H77" i="12"/>
  <c r="G78" i="12"/>
  <c r="H78" i="12"/>
  <c r="G79" i="12"/>
  <c r="H79" i="12"/>
  <c r="G80" i="12"/>
  <c r="H80" i="12"/>
  <c r="G81" i="12"/>
  <c r="H81" i="12"/>
  <c r="G82" i="12"/>
  <c r="H82" i="12"/>
  <c r="G83" i="12"/>
  <c r="H83" i="12"/>
  <c r="G84" i="12"/>
  <c r="H84" i="12"/>
  <c r="G85" i="12"/>
  <c r="H85" i="12"/>
  <c r="G86" i="12"/>
  <c r="H86" i="12"/>
  <c r="G87" i="12"/>
  <c r="H87" i="12"/>
  <c r="G88" i="12"/>
  <c r="H88" i="12"/>
  <c r="G89" i="12"/>
  <c r="H89" i="12"/>
  <c r="G90" i="12"/>
  <c r="H90" i="12"/>
  <c r="G91" i="12"/>
  <c r="H91" i="12"/>
  <c r="G92" i="12"/>
  <c r="H92" i="12"/>
  <c r="G93" i="12"/>
  <c r="H93" i="12"/>
  <c r="G94" i="12"/>
  <c r="H94" i="12"/>
  <c r="G95" i="12"/>
  <c r="H95" i="12"/>
  <c r="G96" i="12"/>
  <c r="H96" i="12"/>
  <c r="G97" i="12"/>
  <c r="H97" i="12"/>
  <c r="G98" i="12"/>
  <c r="H98" i="12"/>
  <c r="G99" i="12"/>
  <c r="H99" i="12"/>
  <c r="G100" i="12"/>
  <c r="H100" i="12"/>
  <c r="G101" i="12"/>
  <c r="H101" i="12"/>
  <c r="G102" i="12"/>
  <c r="H102" i="12"/>
  <c r="G103" i="12"/>
  <c r="H103" i="12"/>
  <c r="G104" i="12"/>
  <c r="H104" i="12"/>
  <c r="G105" i="12"/>
  <c r="H105" i="12"/>
  <c r="G106" i="12"/>
  <c r="H106" i="12"/>
  <c r="G107" i="12"/>
  <c r="H107" i="12"/>
  <c r="G108" i="12"/>
  <c r="H108" i="12"/>
  <c r="G109" i="12"/>
  <c r="H109" i="12"/>
  <c r="G110" i="12"/>
  <c r="H110" i="12"/>
  <c r="G111" i="12"/>
  <c r="H111" i="12"/>
  <c r="G112" i="12"/>
  <c r="H112" i="12"/>
  <c r="G113" i="12"/>
  <c r="H113" i="12"/>
  <c r="G114" i="12"/>
  <c r="H114" i="12"/>
  <c r="G115" i="12"/>
  <c r="H115" i="12"/>
  <c r="G116" i="12"/>
  <c r="H116" i="12"/>
  <c r="G117" i="12"/>
  <c r="H117" i="12"/>
  <c r="G118" i="12"/>
  <c r="H118" i="12"/>
  <c r="G119" i="12"/>
  <c r="H119" i="12"/>
  <c r="G120" i="12"/>
  <c r="H120" i="12"/>
  <c r="G121" i="12"/>
  <c r="H121" i="12"/>
  <c r="G122" i="12"/>
  <c r="H122" i="12"/>
  <c r="G123" i="12"/>
  <c r="H123" i="12"/>
  <c r="G124" i="12"/>
  <c r="H124" i="12"/>
  <c r="G125" i="12"/>
  <c r="H125" i="12"/>
  <c r="G126" i="12"/>
  <c r="H126" i="12"/>
  <c r="G127" i="12"/>
  <c r="H127" i="12"/>
  <c r="G128" i="12"/>
  <c r="H128" i="12"/>
  <c r="G129" i="12"/>
  <c r="H129" i="12"/>
  <c r="G130" i="12"/>
  <c r="H130" i="12"/>
  <c r="G131" i="12"/>
  <c r="H131" i="12"/>
  <c r="G132" i="12"/>
  <c r="H132" i="12"/>
  <c r="G133" i="12"/>
  <c r="H133" i="12"/>
  <c r="G134" i="12"/>
  <c r="H134" i="12"/>
  <c r="G135" i="12"/>
  <c r="H135" i="12"/>
  <c r="G136" i="12"/>
  <c r="H136" i="12"/>
  <c r="G137" i="12"/>
  <c r="H137" i="12"/>
  <c r="G138" i="12"/>
  <c r="H138" i="12"/>
  <c r="G139" i="12"/>
  <c r="H139" i="12"/>
  <c r="G140" i="12"/>
  <c r="H140" i="12"/>
  <c r="G141" i="12"/>
  <c r="H141" i="12"/>
  <c r="G142" i="12"/>
  <c r="H142" i="12"/>
  <c r="G143" i="12"/>
  <c r="H143" i="12"/>
  <c r="G144" i="12"/>
  <c r="H144" i="12"/>
  <c r="G145" i="12"/>
  <c r="H145" i="12"/>
  <c r="G146" i="12"/>
  <c r="H146" i="12"/>
  <c r="G147" i="12"/>
  <c r="H147" i="12"/>
  <c r="G148" i="12"/>
  <c r="H148" i="12"/>
  <c r="G149" i="12"/>
  <c r="H149" i="12"/>
  <c r="G150" i="12"/>
  <c r="H150" i="12"/>
  <c r="G151" i="12"/>
  <c r="H151" i="12"/>
  <c r="G152" i="12"/>
  <c r="H152" i="12"/>
  <c r="G153" i="12"/>
  <c r="H153" i="12"/>
  <c r="G154" i="12"/>
  <c r="H154" i="12"/>
  <c r="G155" i="12"/>
  <c r="H155" i="12"/>
  <c r="G156" i="12"/>
  <c r="H156" i="12"/>
  <c r="G157" i="12"/>
  <c r="H157" i="12"/>
  <c r="G158" i="12"/>
  <c r="H158" i="12"/>
  <c r="G159" i="12"/>
  <c r="H159" i="12"/>
  <c r="G160" i="12"/>
  <c r="H160" i="12"/>
  <c r="G161" i="12"/>
  <c r="H161" i="12"/>
  <c r="G162" i="12"/>
  <c r="H162" i="12"/>
  <c r="G163" i="12"/>
  <c r="H163" i="12"/>
  <c r="G164" i="12"/>
  <c r="H164" i="12"/>
  <c r="G165" i="12"/>
  <c r="H165" i="12"/>
  <c r="G166" i="12"/>
  <c r="H166" i="12"/>
  <c r="G167" i="12"/>
  <c r="H167" i="12"/>
  <c r="G168" i="12"/>
  <c r="H168" i="12"/>
  <c r="G169" i="12"/>
  <c r="H169" i="12"/>
  <c r="G170" i="12"/>
  <c r="H170" i="12"/>
  <c r="G171" i="12"/>
  <c r="H171" i="12"/>
  <c r="G172" i="12"/>
  <c r="H172" i="12"/>
  <c r="G173" i="12"/>
  <c r="H173" i="12"/>
  <c r="G174" i="12"/>
  <c r="H174" i="12"/>
  <c r="G175" i="12"/>
  <c r="H175" i="12"/>
  <c r="G176" i="12"/>
  <c r="H176" i="12"/>
  <c r="G177" i="12"/>
  <c r="H177" i="12"/>
  <c r="G178" i="12"/>
  <c r="H178" i="12"/>
  <c r="G179" i="12"/>
  <c r="H179" i="12"/>
  <c r="G180" i="12"/>
  <c r="H180" i="12"/>
  <c r="G181" i="12"/>
  <c r="H181" i="12"/>
  <c r="G182" i="12"/>
  <c r="H182" i="12"/>
  <c r="G183" i="12"/>
  <c r="H183" i="12"/>
  <c r="G184" i="12"/>
  <c r="H184" i="12"/>
  <c r="G185" i="12"/>
  <c r="H185" i="12"/>
  <c r="G186" i="12"/>
  <c r="H186" i="12"/>
  <c r="G187" i="12"/>
  <c r="H187" i="12"/>
  <c r="G188" i="12"/>
  <c r="H188" i="12"/>
  <c r="G189" i="12"/>
  <c r="H189" i="12"/>
  <c r="G190" i="12"/>
  <c r="H190" i="12"/>
  <c r="G191" i="12"/>
  <c r="H191" i="12"/>
  <c r="G192" i="12"/>
  <c r="H192" i="12"/>
  <c r="G193" i="12"/>
  <c r="H193" i="12"/>
  <c r="G194" i="12"/>
  <c r="H194" i="12"/>
  <c r="G195" i="12"/>
  <c r="H195" i="12"/>
  <c r="G196" i="12"/>
  <c r="H196" i="12"/>
  <c r="G197" i="12"/>
  <c r="H197" i="12"/>
  <c r="G198" i="12"/>
  <c r="H198" i="12"/>
  <c r="G199" i="12"/>
  <c r="H199" i="12"/>
  <c r="G200" i="12"/>
  <c r="H200" i="12"/>
  <c r="G201" i="12"/>
  <c r="H201" i="12"/>
  <c r="G202" i="12"/>
  <c r="H202" i="12"/>
  <c r="G203" i="12"/>
  <c r="H203" i="12"/>
  <c r="G204" i="12"/>
  <c r="H204" i="12"/>
  <c r="G205" i="12"/>
  <c r="H205" i="12"/>
  <c r="G206" i="12"/>
  <c r="H206" i="12"/>
  <c r="G207" i="12"/>
  <c r="H207" i="12"/>
  <c r="G208" i="12"/>
  <c r="H208" i="12"/>
  <c r="G209" i="12"/>
  <c r="H209" i="12"/>
  <c r="G210" i="12"/>
  <c r="H210" i="12"/>
  <c r="G211" i="12"/>
  <c r="H211" i="12"/>
  <c r="G212" i="12"/>
  <c r="H212" i="12"/>
  <c r="G213" i="12"/>
  <c r="H213" i="12"/>
  <c r="G214" i="12"/>
  <c r="H214" i="12"/>
  <c r="G215" i="12"/>
  <c r="H215" i="12"/>
  <c r="G216" i="12"/>
  <c r="H216" i="12"/>
  <c r="G217" i="12"/>
  <c r="H217" i="12"/>
  <c r="G218" i="12"/>
  <c r="H218" i="12"/>
  <c r="G219" i="12"/>
  <c r="H219" i="12"/>
  <c r="G220" i="12"/>
  <c r="H220" i="12"/>
  <c r="G221" i="12"/>
  <c r="H221" i="12"/>
  <c r="G222" i="12"/>
  <c r="H222" i="12"/>
  <c r="G223" i="12"/>
  <c r="H223" i="12"/>
  <c r="G224" i="12"/>
  <c r="H224" i="12"/>
  <c r="G225" i="12"/>
  <c r="H225" i="12"/>
  <c r="G226" i="12"/>
  <c r="H226" i="12"/>
  <c r="G227" i="12"/>
  <c r="H227" i="12"/>
  <c r="G228" i="12"/>
  <c r="H228" i="12"/>
  <c r="G229" i="12"/>
  <c r="H229" i="12"/>
  <c r="G230" i="12"/>
  <c r="H230" i="12"/>
  <c r="G231" i="12"/>
  <c r="H231" i="12"/>
  <c r="G232" i="12"/>
  <c r="H232" i="12"/>
  <c r="G233" i="12"/>
  <c r="H233" i="12"/>
  <c r="G234" i="12"/>
  <c r="H234" i="12"/>
  <c r="G235" i="12"/>
  <c r="H235" i="12"/>
  <c r="G236" i="12"/>
  <c r="H236" i="12"/>
  <c r="G237" i="12"/>
  <c r="H237" i="12"/>
  <c r="G238" i="12"/>
  <c r="H238" i="12"/>
  <c r="G239" i="12"/>
  <c r="H239" i="12"/>
  <c r="G240" i="12"/>
  <c r="H240" i="12"/>
  <c r="G241" i="12"/>
  <c r="H241" i="12"/>
  <c r="G242" i="12"/>
  <c r="H242" i="12"/>
  <c r="G243" i="12"/>
  <c r="H243" i="12"/>
  <c r="G244" i="12"/>
  <c r="H244" i="12"/>
  <c r="G245" i="12"/>
  <c r="H245" i="12"/>
  <c r="G246" i="12"/>
  <c r="H246" i="12"/>
  <c r="G247" i="12"/>
  <c r="H247" i="12"/>
  <c r="G248" i="12"/>
  <c r="H248" i="12"/>
  <c r="G249" i="12"/>
  <c r="H249" i="12"/>
  <c r="G250" i="12"/>
  <c r="H250" i="12"/>
  <c r="G251" i="12"/>
  <c r="H251" i="12"/>
  <c r="G252" i="12"/>
  <c r="H252" i="12"/>
  <c r="G253" i="12"/>
  <c r="H253" i="12"/>
  <c r="G254" i="12"/>
  <c r="H254" i="12"/>
  <c r="G255" i="12"/>
  <c r="H255" i="12"/>
  <c r="G256" i="12"/>
  <c r="H256" i="12"/>
  <c r="G257" i="12"/>
  <c r="H257" i="12"/>
  <c r="G258" i="12"/>
  <c r="H258" i="12"/>
  <c r="G259" i="12"/>
  <c r="H259" i="12"/>
  <c r="G260" i="12"/>
  <c r="H260" i="12"/>
  <c r="G261" i="12"/>
  <c r="H261" i="12"/>
  <c r="G262" i="12"/>
  <c r="H262" i="12"/>
  <c r="G263" i="12"/>
  <c r="H263" i="12"/>
  <c r="G264" i="12"/>
  <c r="H264" i="12"/>
  <c r="G265" i="12"/>
  <c r="H265" i="12"/>
  <c r="G266" i="12"/>
  <c r="H266" i="12"/>
  <c r="G267" i="12"/>
  <c r="H267" i="12"/>
  <c r="G268" i="12"/>
  <c r="H268" i="12"/>
  <c r="G269" i="12"/>
  <c r="H269" i="12"/>
  <c r="G270" i="12"/>
  <c r="H270" i="12"/>
  <c r="G271" i="12"/>
  <c r="H271" i="12"/>
  <c r="G272" i="12"/>
  <c r="H272" i="12"/>
  <c r="G273" i="12"/>
  <c r="H273" i="12"/>
  <c r="G274" i="12"/>
  <c r="H274" i="12"/>
  <c r="G275" i="12"/>
  <c r="H275" i="12"/>
  <c r="G276" i="12"/>
  <c r="H276" i="12"/>
  <c r="G277" i="12"/>
  <c r="H277" i="12"/>
  <c r="G278" i="12"/>
  <c r="H278" i="12"/>
  <c r="G279" i="12"/>
  <c r="H279" i="12"/>
  <c r="G280" i="12"/>
  <c r="H280" i="12"/>
  <c r="G281" i="12"/>
  <c r="H281" i="12"/>
  <c r="G282" i="12"/>
  <c r="H282" i="12"/>
  <c r="G283" i="12"/>
  <c r="H283" i="12"/>
  <c r="G284" i="12"/>
  <c r="H284" i="12"/>
  <c r="G285" i="12"/>
  <c r="H285" i="12"/>
  <c r="G286" i="12"/>
  <c r="H286" i="12"/>
  <c r="G287" i="12"/>
  <c r="H287" i="12"/>
  <c r="G288" i="12"/>
  <c r="H288" i="12"/>
  <c r="G289" i="12"/>
  <c r="H289" i="12"/>
  <c r="G290" i="12"/>
  <c r="H290" i="12"/>
  <c r="G291" i="12"/>
  <c r="H291" i="12"/>
  <c r="G292" i="12"/>
  <c r="H292" i="12"/>
  <c r="G293" i="12"/>
  <c r="H293" i="12"/>
  <c r="G294" i="12"/>
  <c r="H294" i="12"/>
  <c r="G295" i="12"/>
  <c r="H295" i="12"/>
  <c r="G296" i="12"/>
  <c r="H296" i="12"/>
  <c r="G297" i="12"/>
  <c r="H297" i="12"/>
  <c r="G298" i="12"/>
  <c r="H298" i="12"/>
  <c r="G299" i="12"/>
  <c r="H299" i="12"/>
  <c r="G300" i="12"/>
  <c r="H300" i="12"/>
  <c r="G301" i="12"/>
  <c r="H301" i="12"/>
  <c r="G302" i="12"/>
  <c r="H302" i="12"/>
  <c r="G303" i="12"/>
  <c r="H303" i="12"/>
  <c r="G304" i="12"/>
  <c r="H304" i="12"/>
  <c r="G305" i="12"/>
  <c r="H305" i="12"/>
  <c r="G306" i="12"/>
  <c r="H306" i="12"/>
  <c r="G307" i="12"/>
  <c r="H307" i="12"/>
  <c r="G308" i="12"/>
  <c r="H308" i="12"/>
  <c r="G309" i="12"/>
  <c r="H309" i="12"/>
  <c r="G310" i="12"/>
  <c r="H310" i="12"/>
  <c r="G311" i="12"/>
  <c r="H311" i="12"/>
  <c r="G312" i="12"/>
  <c r="H312" i="12"/>
  <c r="G313" i="12"/>
  <c r="H313" i="12"/>
  <c r="G314" i="12"/>
  <c r="H314" i="12"/>
  <c r="G315" i="12"/>
  <c r="H315" i="12"/>
  <c r="G316" i="12"/>
  <c r="H316" i="12"/>
  <c r="G317" i="12"/>
  <c r="H317" i="12"/>
  <c r="G318" i="12"/>
  <c r="H318" i="12"/>
  <c r="G319" i="12"/>
  <c r="H319" i="12"/>
  <c r="G320" i="12"/>
  <c r="H320" i="12"/>
  <c r="G321" i="12"/>
  <c r="H321" i="12"/>
  <c r="G322" i="12"/>
  <c r="H322" i="12"/>
  <c r="G323" i="12"/>
  <c r="H323" i="12"/>
  <c r="G324" i="12"/>
  <c r="H324" i="12"/>
  <c r="G325" i="12"/>
  <c r="H325" i="12"/>
  <c r="G326" i="12"/>
  <c r="H326" i="12"/>
  <c r="G327" i="12"/>
  <c r="H327" i="12"/>
  <c r="G328" i="12"/>
  <c r="H328" i="12"/>
  <c r="G329" i="12"/>
  <c r="H329" i="12"/>
  <c r="G330" i="12"/>
  <c r="H330" i="12"/>
  <c r="G331" i="12"/>
  <c r="H331" i="12"/>
  <c r="G332" i="12"/>
  <c r="H332" i="12"/>
  <c r="G333" i="12"/>
  <c r="H333" i="12"/>
  <c r="G334" i="12"/>
  <c r="H334" i="12"/>
  <c r="G335" i="12"/>
  <c r="H335" i="12"/>
  <c r="G336" i="12"/>
  <c r="H336" i="12"/>
  <c r="G337" i="12"/>
  <c r="H337" i="12"/>
  <c r="G338" i="12"/>
  <c r="H338" i="12"/>
  <c r="G339" i="12"/>
  <c r="H339" i="12"/>
  <c r="G340" i="12"/>
  <c r="H340" i="12"/>
  <c r="G341" i="12"/>
  <c r="H341" i="12"/>
  <c r="G342" i="12"/>
  <c r="H342" i="12"/>
  <c r="G343" i="12"/>
  <c r="H343" i="12"/>
  <c r="G344" i="12"/>
  <c r="H344" i="12"/>
  <c r="G345" i="12"/>
  <c r="H345" i="12"/>
  <c r="G346" i="12"/>
  <c r="H346" i="12"/>
  <c r="G347" i="12"/>
  <c r="H347" i="12"/>
  <c r="J348" i="12" s="1"/>
  <c r="G9" i="11"/>
  <c r="H9" i="11"/>
  <c r="G10" i="11"/>
  <c r="H10" i="11"/>
  <c r="G11" i="11"/>
  <c r="H11" i="11"/>
  <c r="G12" i="11"/>
  <c r="H12" i="11"/>
  <c r="G13" i="11"/>
  <c r="H13" i="11"/>
  <c r="G14" i="11"/>
  <c r="H14" i="11"/>
  <c r="G15" i="11"/>
  <c r="H15" i="11"/>
  <c r="G16" i="11"/>
  <c r="H16" i="11"/>
  <c r="G17" i="11"/>
  <c r="H17" i="11"/>
  <c r="G18" i="11"/>
  <c r="H18" i="11"/>
  <c r="G19" i="11"/>
  <c r="H19" i="11"/>
  <c r="G20" i="11"/>
  <c r="H20" i="11"/>
  <c r="G21" i="11"/>
  <c r="H21" i="11"/>
  <c r="G22" i="11"/>
  <c r="H22" i="11"/>
  <c r="G23" i="11"/>
  <c r="H23" i="11"/>
  <c r="G24" i="11"/>
  <c r="H24" i="11"/>
  <c r="G25" i="11"/>
  <c r="H25" i="11"/>
  <c r="G26" i="11"/>
  <c r="H26" i="11"/>
  <c r="G27" i="11"/>
  <c r="H27" i="11"/>
  <c r="G28" i="11"/>
  <c r="H28" i="11"/>
  <c r="G29" i="11"/>
  <c r="H29" i="11"/>
  <c r="G30" i="11"/>
  <c r="H30" i="11"/>
  <c r="G31" i="11"/>
  <c r="H31" i="11"/>
  <c r="G32" i="11"/>
  <c r="H32" i="11"/>
  <c r="G33" i="11"/>
  <c r="H33" i="11"/>
  <c r="G34" i="11"/>
  <c r="H34" i="11"/>
  <c r="G35" i="11"/>
  <c r="H35" i="11"/>
  <c r="G36" i="11"/>
  <c r="H36" i="11"/>
  <c r="G37" i="11"/>
  <c r="H37" i="11"/>
  <c r="G38" i="11"/>
  <c r="H38" i="11"/>
  <c r="G39" i="11"/>
  <c r="H39" i="11"/>
  <c r="G40" i="11"/>
  <c r="H40" i="11"/>
  <c r="G41" i="11"/>
  <c r="H41" i="11"/>
  <c r="G42" i="11"/>
  <c r="H42" i="11"/>
  <c r="G43" i="11"/>
  <c r="H43" i="11"/>
  <c r="G44" i="11"/>
  <c r="H44" i="11"/>
  <c r="G45" i="11"/>
  <c r="H45" i="11"/>
  <c r="G46" i="11"/>
  <c r="H46" i="11"/>
  <c r="G47" i="11"/>
  <c r="H47" i="11"/>
  <c r="G48" i="11"/>
  <c r="H48" i="11"/>
  <c r="G49" i="11"/>
  <c r="H49" i="11"/>
  <c r="G50" i="11"/>
  <c r="H50" i="11"/>
  <c r="G51" i="11"/>
  <c r="H51" i="11"/>
  <c r="G52" i="11"/>
  <c r="H52" i="11"/>
  <c r="G53" i="11"/>
  <c r="H53" i="11"/>
  <c r="G54" i="11"/>
  <c r="H54" i="11"/>
  <c r="G55" i="11"/>
  <c r="H55" i="11"/>
  <c r="G56" i="11"/>
  <c r="H56" i="11"/>
  <c r="G57" i="11"/>
  <c r="H57" i="11"/>
  <c r="G58" i="11"/>
  <c r="H58" i="11"/>
  <c r="G59" i="11"/>
  <c r="H59" i="11"/>
  <c r="G60" i="11"/>
  <c r="H60" i="11"/>
  <c r="G61" i="11"/>
  <c r="H61" i="11"/>
  <c r="G62" i="11"/>
  <c r="H62" i="11"/>
  <c r="G63" i="11"/>
  <c r="H63" i="11"/>
  <c r="G64" i="11"/>
  <c r="H64" i="11"/>
  <c r="G65" i="11"/>
  <c r="H65" i="11"/>
  <c r="G66" i="11"/>
  <c r="H66" i="11"/>
  <c r="G67" i="11"/>
  <c r="H67" i="11"/>
  <c r="G68" i="11"/>
  <c r="H68" i="11"/>
  <c r="G69" i="11"/>
  <c r="H69" i="11"/>
  <c r="G70" i="11"/>
  <c r="H70" i="11"/>
  <c r="G71" i="11"/>
  <c r="H71" i="11"/>
  <c r="G72" i="11"/>
  <c r="H72" i="11"/>
  <c r="G73" i="11"/>
  <c r="H73" i="11"/>
  <c r="G74" i="11"/>
  <c r="H74" i="11"/>
  <c r="G75" i="11"/>
  <c r="H75" i="11"/>
  <c r="G76" i="11"/>
  <c r="H76" i="11"/>
  <c r="G77" i="11"/>
  <c r="H77" i="11"/>
  <c r="G78" i="11"/>
  <c r="H78" i="11"/>
  <c r="G79" i="11"/>
  <c r="H79" i="11"/>
  <c r="G80" i="11"/>
  <c r="H80" i="11"/>
  <c r="G81" i="11"/>
  <c r="H81" i="11"/>
  <c r="G82" i="11"/>
  <c r="H82" i="11"/>
  <c r="G83" i="11"/>
  <c r="H83" i="11"/>
  <c r="G84" i="11"/>
  <c r="H84" i="11"/>
  <c r="G85" i="11"/>
  <c r="H85" i="11"/>
  <c r="G86" i="11"/>
  <c r="H86" i="11"/>
  <c r="G87" i="11"/>
  <c r="H87" i="11"/>
  <c r="G88" i="11"/>
  <c r="H88" i="11"/>
  <c r="G89" i="11"/>
  <c r="H89" i="11"/>
  <c r="G90" i="11"/>
  <c r="H90" i="11"/>
  <c r="G91" i="11"/>
  <c r="H91" i="11"/>
  <c r="G92" i="11"/>
  <c r="H92" i="11"/>
  <c r="G93" i="11"/>
  <c r="H93" i="11"/>
  <c r="G94" i="11"/>
  <c r="H94" i="11"/>
  <c r="G95" i="11"/>
  <c r="H95" i="11"/>
  <c r="G96" i="11"/>
  <c r="H96" i="11"/>
  <c r="G97" i="11"/>
  <c r="H97" i="11"/>
  <c r="G98" i="11"/>
  <c r="H98" i="11"/>
  <c r="G99" i="11"/>
  <c r="H99" i="11"/>
  <c r="G100" i="11"/>
  <c r="H100" i="11"/>
  <c r="G101" i="11"/>
  <c r="H101" i="11"/>
  <c r="G102" i="11"/>
  <c r="H102" i="11"/>
  <c r="G103" i="11"/>
  <c r="H103" i="11"/>
  <c r="G104" i="11"/>
  <c r="H104" i="11"/>
  <c r="G105" i="11"/>
  <c r="H105" i="11"/>
  <c r="G106" i="11"/>
  <c r="H106" i="11"/>
  <c r="G107" i="11"/>
  <c r="H107" i="11"/>
  <c r="G108" i="11"/>
  <c r="H108" i="11"/>
  <c r="G109" i="11"/>
  <c r="H109" i="11"/>
  <c r="G110" i="11"/>
  <c r="H110" i="11"/>
  <c r="G111" i="11"/>
  <c r="H111" i="11"/>
  <c r="G112" i="11"/>
  <c r="H112" i="11"/>
  <c r="G113" i="11"/>
  <c r="H113" i="11"/>
  <c r="G114" i="11"/>
  <c r="H114" i="11"/>
  <c r="G115" i="11"/>
  <c r="H115" i="11"/>
  <c r="G116" i="11"/>
  <c r="H116" i="11"/>
  <c r="G117" i="11"/>
  <c r="H117" i="11"/>
  <c r="G118" i="11"/>
  <c r="H118" i="11"/>
  <c r="G119" i="11"/>
  <c r="H119" i="11"/>
  <c r="G120" i="11"/>
  <c r="H120" i="11"/>
  <c r="G121" i="11"/>
  <c r="H121" i="11"/>
  <c r="G122" i="11"/>
  <c r="H122" i="11"/>
  <c r="G123" i="11"/>
  <c r="H123" i="11"/>
  <c r="G124" i="11"/>
  <c r="H124" i="11"/>
  <c r="G125" i="11"/>
  <c r="H125" i="11"/>
  <c r="G126" i="11"/>
  <c r="H126" i="11"/>
  <c r="G127" i="11"/>
  <c r="H127" i="11"/>
  <c r="G128" i="11"/>
  <c r="H128" i="11"/>
  <c r="G129" i="11"/>
  <c r="H129" i="11"/>
  <c r="G130" i="11"/>
  <c r="H130" i="11"/>
  <c r="G131" i="11"/>
  <c r="H131" i="11"/>
  <c r="G132" i="11"/>
  <c r="H132" i="11"/>
  <c r="G133" i="11"/>
  <c r="H133" i="11"/>
  <c r="G134" i="11"/>
  <c r="H134" i="11"/>
  <c r="G135" i="11"/>
  <c r="H135" i="11"/>
  <c r="G136" i="11"/>
  <c r="H136" i="11"/>
  <c r="G137" i="11"/>
  <c r="H137" i="11"/>
  <c r="G138" i="11"/>
  <c r="H138" i="11"/>
  <c r="G139" i="11"/>
  <c r="H139" i="11"/>
  <c r="G140" i="11"/>
  <c r="H140" i="11"/>
  <c r="G141" i="11"/>
  <c r="H141" i="11"/>
  <c r="G142" i="11"/>
  <c r="H142" i="11"/>
  <c r="G143" i="11"/>
  <c r="H143" i="11"/>
  <c r="G144" i="11"/>
  <c r="H144" i="11"/>
  <c r="G145" i="11"/>
  <c r="H145" i="11"/>
  <c r="G146" i="11"/>
  <c r="H146" i="11"/>
  <c r="G147" i="11"/>
  <c r="H147" i="11"/>
  <c r="G148" i="11"/>
  <c r="H148" i="11"/>
  <c r="G149" i="11"/>
  <c r="H149" i="11"/>
  <c r="G150" i="11"/>
  <c r="H150" i="11"/>
  <c r="G151" i="11"/>
  <c r="H151" i="11"/>
  <c r="G152" i="11"/>
  <c r="H152" i="11"/>
  <c r="G153" i="11"/>
  <c r="H153" i="11"/>
  <c r="G154" i="11"/>
  <c r="H154" i="11"/>
  <c r="G155" i="11"/>
  <c r="H155" i="11"/>
  <c r="G156" i="11"/>
  <c r="H156" i="11"/>
  <c r="G157" i="11"/>
  <c r="H157" i="11"/>
  <c r="G158" i="11"/>
  <c r="H158" i="11"/>
  <c r="G159" i="11"/>
  <c r="H159" i="11"/>
  <c r="G160" i="11"/>
  <c r="H160" i="11"/>
  <c r="G161" i="11"/>
  <c r="H161" i="11"/>
  <c r="G162" i="11"/>
  <c r="H162" i="11"/>
  <c r="G163" i="11"/>
  <c r="H163" i="11"/>
  <c r="G164" i="11"/>
  <c r="H164" i="11"/>
  <c r="G165" i="11"/>
  <c r="H165" i="11"/>
  <c r="G166" i="11"/>
  <c r="H166" i="11"/>
  <c r="G167" i="11"/>
  <c r="H167" i="11"/>
  <c r="G168" i="11"/>
  <c r="H168" i="11"/>
  <c r="G169" i="11"/>
  <c r="H169" i="11"/>
  <c r="G170" i="11"/>
  <c r="H170" i="11"/>
  <c r="G171" i="11"/>
  <c r="H171" i="11"/>
  <c r="G172" i="11"/>
  <c r="H172" i="11"/>
  <c r="G173" i="11"/>
  <c r="H173" i="11"/>
  <c r="G174" i="11"/>
  <c r="H174" i="11"/>
  <c r="G175" i="11"/>
  <c r="H175" i="11"/>
  <c r="G176" i="11"/>
  <c r="H176" i="11"/>
  <c r="G177" i="11"/>
  <c r="H177" i="11"/>
  <c r="G178" i="11"/>
  <c r="H178" i="11"/>
  <c r="G179" i="11"/>
  <c r="H179" i="11"/>
  <c r="G180" i="11"/>
  <c r="H180" i="11"/>
  <c r="G181" i="11"/>
  <c r="H181" i="11"/>
  <c r="G182" i="11"/>
  <c r="H182" i="11"/>
  <c r="G183" i="11"/>
  <c r="H183" i="11"/>
  <c r="G184" i="11"/>
  <c r="H184" i="11"/>
  <c r="G185" i="11"/>
  <c r="H185" i="11"/>
  <c r="G186" i="11"/>
  <c r="H186" i="11"/>
  <c r="G187" i="11"/>
  <c r="H187" i="11"/>
  <c r="G188" i="11"/>
  <c r="H188" i="11"/>
  <c r="G189" i="11"/>
  <c r="H189" i="11"/>
  <c r="G190" i="11"/>
  <c r="H190" i="11"/>
  <c r="G191" i="11"/>
  <c r="H191" i="11"/>
  <c r="G192" i="11"/>
  <c r="H192" i="11"/>
  <c r="G193" i="11"/>
  <c r="H193" i="11"/>
  <c r="G194" i="11"/>
  <c r="H194" i="11"/>
  <c r="G195" i="11"/>
  <c r="H195" i="11"/>
  <c r="G196" i="11"/>
  <c r="H196" i="11"/>
  <c r="G197" i="11"/>
  <c r="H197" i="11"/>
  <c r="G198" i="11"/>
  <c r="H198" i="11"/>
  <c r="G199" i="11"/>
  <c r="H199" i="11"/>
  <c r="G200" i="11"/>
  <c r="H200" i="11"/>
  <c r="G201" i="11"/>
  <c r="H201" i="11"/>
  <c r="G202" i="11"/>
  <c r="H202" i="11"/>
  <c r="G203" i="11"/>
  <c r="H203" i="11"/>
  <c r="G204" i="11"/>
  <c r="H204" i="11"/>
  <c r="G205" i="11"/>
  <c r="H205" i="11"/>
  <c r="G206" i="11"/>
  <c r="H206" i="11"/>
  <c r="G207" i="11"/>
  <c r="H207" i="11"/>
  <c r="G208" i="11"/>
  <c r="H208" i="11"/>
  <c r="G209" i="11"/>
  <c r="H209" i="11"/>
  <c r="G210" i="11"/>
  <c r="H210" i="11"/>
  <c r="G211" i="11"/>
  <c r="H211" i="11"/>
  <c r="G212" i="11"/>
  <c r="H212" i="11"/>
  <c r="G213" i="11"/>
  <c r="H213" i="11"/>
  <c r="G214" i="11"/>
  <c r="H214" i="11"/>
  <c r="G215" i="11"/>
  <c r="H215" i="11"/>
  <c r="G216" i="11"/>
  <c r="H216" i="11"/>
  <c r="G217" i="11"/>
  <c r="H217" i="11"/>
  <c r="G218" i="11"/>
  <c r="H218" i="11"/>
  <c r="G219" i="11"/>
  <c r="H219" i="11"/>
  <c r="G220" i="11"/>
  <c r="H220" i="11"/>
  <c r="G221" i="11"/>
  <c r="H221" i="11"/>
  <c r="G222" i="11"/>
  <c r="H222" i="11"/>
  <c r="G223" i="11"/>
  <c r="H223" i="11"/>
  <c r="G224" i="11"/>
  <c r="H224" i="11"/>
  <c r="G225" i="11"/>
  <c r="H225" i="11"/>
  <c r="G226" i="11"/>
  <c r="H226" i="11"/>
  <c r="G227" i="11"/>
  <c r="H227" i="11"/>
  <c r="G228" i="11"/>
  <c r="H228" i="11"/>
  <c r="G229" i="11"/>
  <c r="H229" i="11"/>
  <c r="G230" i="11"/>
  <c r="H230" i="11"/>
  <c r="G231" i="11"/>
  <c r="H231" i="11"/>
  <c r="G232" i="11"/>
  <c r="H232" i="11"/>
  <c r="G233" i="11"/>
  <c r="H233" i="11"/>
  <c r="G234" i="11"/>
  <c r="H234" i="11"/>
  <c r="G235" i="11"/>
  <c r="H235" i="11"/>
  <c r="G236" i="11"/>
  <c r="H236" i="11"/>
  <c r="G237" i="11"/>
  <c r="H237" i="11"/>
  <c r="G238" i="11"/>
  <c r="H238" i="11"/>
  <c r="G239" i="11"/>
  <c r="H239" i="11"/>
  <c r="G240" i="11"/>
  <c r="H240" i="11"/>
  <c r="G241" i="11"/>
  <c r="H241" i="11"/>
  <c r="G242" i="11"/>
  <c r="H242" i="11"/>
  <c r="G243" i="11"/>
  <c r="H243" i="11"/>
  <c r="G244" i="11"/>
  <c r="H244" i="11"/>
  <c r="G245" i="11"/>
  <c r="H245" i="11"/>
  <c r="G246" i="11"/>
  <c r="H246" i="11"/>
  <c r="G247" i="11"/>
  <c r="H247" i="11"/>
  <c r="G248" i="11"/>
  <c r="H248" i="11"/>
  <c r="G249" i="11"/>
  <c r="H249" i="11"/>
  <c r="G250" i="11"/>
  <c r="H250" i="11"/>
  <c r="G251" i="11"/>
  <c r="H251" i="11"/>
  <c r="G252" i="11"/>
  <c r="H252" i="11"/>
  <c r="G253" i="11"/>
  <c r="H253" i="11"/>
  <c r="G254" i="11"/>
  <c r="H254" i="11"/>
  <c r="G255" i="11"/>
  <c r="H255" i="11"/>
  <c r="G256" i="11"/>
  <c r="H256" i="11"/>
  <c r="G257" i="11"/>
  <c r="H257" i="11"/>
  <c r="G258" i="11"/>
  <c r="H258" i="11"/>
  <c r="G259" i="11"/>
  <c r="H259" i="11"/>
  <c r="G260" i="11"/>
  <c r="H260" i="11"/>
  <c r="G261" i="11"/>
  <c r="H261" i="11"/>
  <c r="G262" i="11"/>
  <c r="H262" i="11"/>
  <c r="G263" i="11"/>
  <c r="H263" i="11"/>
  <c r="G264" i="11"/>
  <c r="H264" i="11"/>
  <c r="G265" i="11"/>
  <c r="H265" i="11"/>
  <c r="G266" i="11"/>
  <c r="H266" i="11"/>
  <c r="G267" i="11"/>
  <c r="H267" i="11"/>
  <c r="G268" i="11"/>
  <c r="H268" i="11"/>
  <c r="G269" i="11"/>
  <c r="H269" i="11"/>
  <c r="G270" i="11"/>
  <c r="H270" i="11"/>
  <c r="G271" i="11"/>
  <c r="H271" i="11"/>
  <c r="G272" i="11"/>
  <c r="H272" i="11"/>
  <c r="G273" i="11"/>
  <c r="H273" i="11"/>
  <c r="G274" i="11"/>
  <c r="H274" i="11"/>
  <c r="G275" i="11"/>
  <c r="H275" i="11"/>
  <c r="G276" i="11"/>
  <c r="H276" i="11"/>
  <c r="G277" i="11"/>
  <c r="H277" i="11"/>
  <c r="G278" i="11"/>
  <c r="H278" i="11"/>
  <c r="G279" i="11"/>
  <c r="H279" i="11"/>
  <c r="G280" i="11"/>
  <c r="H280" i="11"/>
  <c r="G281" i="11"/>
  <c r="H281" i="11"/>
  <c r="G282" i="11"/>
  <c r="H282" i="11"/>
  <c r="G283" i="11"/>
  <c r="H283" i="11"/>
  <c r="G284" i="11"/>
  <c r="H284" i="11"/>
  <c r="G285" i="11"/>
  <c r="H285" i="11"/>
  <c r="G286" i="11"/>
  <c r="H286" i="11"/>
  <c r="G287" i="11"/>
  <c r="H287" i="11"/>
  <c r="G288" i="11"/>
  <c r="H288" i="11"/>
  <c r="G289" i="11"/>
  <c r="H289" i="11"/>
  <c r="G290" i="11"/>
  <c r="H290" i="11"/>
  <c r="G291" i="11"/>
  <c r="H291" i="11"/>
  <c r="G292" i="11"/>
  <c r="H292" i="11"/>
  <c r="G293" i="11"/>
  <c r="H293" i="11"/>
  <c r="G294" i="11"/>
  <c r="H294" i="11"/>
  <c r="G295" i="11"/>
  <c r="H295" i="11"/>
  <c r="G296" i="11"/>
  <c r="H296" i="11"/>
  <c r="G297" i="11"/>
  <c r="H297" i="11"/>
  <c r="G298" i="11"/>
  <c r="H298" i="11"/>
  <c r="G299" i="11"/>
  <c r="H299" i="11"/>
  <c r="G300" i="11"/>
  <c r="H300" i="11"/>
  <c r="G301" i="11"/>
  <c r="H301" i="11"/>
  <c r="G302" i="11"/>
  <c r="H302" i="11"/>
  <c r="G303" i="11"/>
  <c r="H303" i="11"/>
  <c r="G304" i="11"/>
  <c r="H304" i="11"/>
  <c r="G305" i="11"/>
  <c r="H305" i="11"/>
  <c r="G306" i="11"/>
  <c r="H306" i="11"/>
  <c r="G307" i="11"/>
  <c r="H307" i="11"/>
  <c r="G308" i="11"/>
  <c r="H308" i="11"/>
  <c r="G309" i="11"/>
  <c r="H309" i="11"/>
  <c r="G310" i="11"/>
  <c r="H310" i="11"/>
  <c r="G311" i="11"/>
  <c r="H311" i="11"/>
  <c r="G312" i="11"/>
  <c r="H312" i="11"/>
  <c r="G313" i="11"/>
  <c r="H313" i="11"/>
  <c r="G314" i="11"/>
  <c r="H314" i="11"/>
  <c r="G315" i="11"/>
  <c r="H315" i="11"/>
  <c r="G316" i="11"/>
  <c r="H316" i="11"/>
  <c r="G317" i="11"/>
  <c r="H317" i="11"/>
  <c r="G318" i="11"/>
  <c r="H318" i="11"/>
  <c r="G319" i="11"/>
  <c r="H319" i="11"/>
  <c r="G320" i="11"/>
  <c r="H320" i="11"/>
  <c r="G321" i="11"/>
  <c r="H321" i="11"/>
  <c r="G322" i="11"/>
  <c r="H322" i="11"/>
  <c r="G323" i="11"/>
  <c r="H323" i="11"/>
  <c r="G324" i="11"/>
  <c r="H324" i="11"/>
  <c r="G325" i="11"/>
  <c r="H325" i="11"/>
  <c r="G326" i="11"/>
  <c r="H326" i="11"/>
  <c r="G327" i="11"/>
  <c r="H327" i="11"/>
  <c r="G328" i="11"/>
  <c r="H328" i="11"/>
  <c r="G329" i="11"/>
  <c r="H329" i="11"/>
  <c r="G330" i="11"/>
  <c r="H330" i="11"/>
  <c r="G331" i="11"/>
  <c r="H331" i="11"/>
  <c r="G332" i="11"/>
  <c r="H332" i="11"/>
  <c r="G333" i="11"/>
  <c r="H333" i="11"/>
  <c r="G334" i="11"/>
  <c r="H334" i="11"/>
  <c r="G335" i="11"/>
  <c r="H335" i="11"/>
  <c r="G336" i="11"/>
  <c r="H336" i="11"/>
  <c r="G337" i="11"/>
  <c r="H337" i="11"/>
  <c r="G338" i="11"/>
  <c r="H338" i="11"/>
  <c r="G339" i="11"/>
  <c r="H339" i="11"/>
  <c r="G340" i="11"/>
  <c r="H340" i="11"/>
  <c r="G341" i="11"/>
  <c r="H341" i="11"/>
  <c r="G342" i="11"/>
  <c r="H342" i="11"/>
  <c r="G343" i="11"/>
  <c r="H343" i="11"/>
  <c r="G344" i="11"/>
  <c r="H344" i="11"/>
  <c r="G345" i="11"/>
  <c r="H345" i="11"/>
  <c r="G346" i="11"/>
  <c r="H346" i="11"/>
  <c r="G347" i="11"/>
  <c r="H347" i="11"/>
  <c r="G348" i="11"/>
  <c r="H348" i="11"/>
  <c r="G349" i="11"/>
  <c r="H349" i="11"/>
  <c r="G350" i="11"/>
  <c r="H350" i="11"/>
  <c r="G351" i="11"/>
  <c r="H351" i="11"/>
  <c r="G352" i="11"/>
  <c r="H352" i="11"/>
  <c r="G353" i="11"/>
  <c r="H353" i="11"/>
  <c r="G354" i="11"/>
  <c r="H354" i="11"/>
  <c r="G355" i="11"/>
  <c r="H355" i="11"/>
  <c r="G356" i="11"/>
  <c r="H356" i="11"/>
  <c r="G357" i="11"/>
  <c r="H357" i="11"/>
  <c r="G358" i="11"/>
  <c r="H358" i="11"/>
  <c r="G359" i="11"/>
  <c r="H359" i="11"/>
  <c r="G360" i="11"/>
  <c r="H360" i="11"/>
  <c r="G361" i="11"/>
  <c r="H361" i="11"/>
  <c r="G362" i="11"/>
  <c r="H362" i="11"/>
  <c r="G363" i="11"/>
  <c r="H363" i="11"/>
  <c r="G364" i="11"/>
  <c r="H364" i="11"/>
  <c r="G365" i="11"/>
  <c r="H365" i="11"/>
  <c r="G366" i="11"/>
  <c r="H366" i="11"/>
  <c r="G367" i="11"/>
  <c r="H367" i="11"/>
  <c r="G368" i="11"/>
  <c r="H368" i="11"/>
  <c r="G369" i="11"/>
  <c r="H369" i="11"/>
  <c r="G370" i="11"/>
  <c r="H370" i="11"/>
  <c r="G371" i="11"/>
  <c r="H371" i="11"/>
  <c r="G372" i="11"/>
  <c r="H372" i="11"/>
  <c r="G373" i="11"/>
  <c r="H373" i="11"/>
  <c r="G374" i="11"/>
  <c r="H374" i="11"/>
  <c r="G375" i="11"/>
  <c r="H375" i="11"/>
  <c r="G9" i="10"/>
  <c r="H9" i="10"/>
  <c r="G10" i="10"/>
  <c r="H10" i="10"/>
  <c r="G11" i="10"/>
  <c r="H11" i="10"/>
  <c r="G12" i="10"/>
  <c r="H12" i="10"/>
  <c r="G13" i="10"/>
  <c r="H13" i="10"/>
  <c r="G14" i="10"/>
  <c r="H14" i="10"/>
  <c r="G15" i="10"/>
  <c r="H15" i="10"/>
  <c r="G16" i="10"/>
  <c r="H16" i="10"/>
  <c r="G17" i="10"/>
  <c r="H17" i="10"/>
  <c r="G18" i="10"/>
  <c r="H18" i="10"/>
  <c r="G19" i="10"/>
  <c r="H19" i="10"/>
  <c r="G20" i="10"/>
  <c r="H20" i="10"/>
  <c r="G21" i="10"/>
  <c r="H21" i="10"/>
  <c r="G22" i="10"/>
  <c r="H22" i="10"/>
  <c r="G23" i="10"/>
  <c r="H23" i="10"/>
  <c r="G24" i="10"/>
  <c r="H24" i="10"/>
  <c r="G25" i="10"/>
  <c r="H25" i="10"/>
  <c r="G26" i="10"/>
  <c r="H26" i="10"/>
  <c r="G27" i="10"/>
  <c r="H27" i="10"/>
  <c r="G28" i="10"/>
  <c r="H28" i="10"/>
  <c r="G29" i="10"/>
  <c r="H29" i="10"/>
  <c r="G30" i="10"/>
  <c r="H30" i="10"/>
  <c r="G31" i="10"/>
  <c r="H31" i="10"/>
  <c r="G32" i="10"/>
  <c r="H32" i="10"/>
  <c r="G33" i="10"/>
  <c r="H33" i="10"/>
  <c r="G34" i="10"/>
  <c r="H34" i="10"/>
  <c r="G35" i="10"/>
  <c r="H35" i="10"/>
  <c r="G36" i="10"/>
  <c r="H36" i="10"/>
  <c r="G37" i="10"/>
  <c r="H37" i="10"/>
  <c r="G38" i="10"/>
  <c r="H38" i="10"/>
  <c r="G39" i="10"/>
  <c r="H39" i="10"/>
  <c r="G40" i="10"/>
  <c r="H40" i="10"/>
  <c r="G41" i="10"/>
  <c r="H41" i="10"/>
  <c r="G42" i="10"/>
  <c r="H42" i="10"/>
  <c r="G43" i="10"/>
  <c r="H43" i="10"/>
  <c r="G44" i="10"/>
  <c r="H44" i="10"/>
  <c r="G45" i="10"/>
  <c r="H45" i="10"/>
  <c r="G46" i="10"/>
  <c r="H46" i="10"/>
  <c r="G47" i="10"/>
  <c r="H47" i="10"/>
  <c r="G48" i="10"/>
  <c r="H48" i="10"/>
  <c r="G49" i="10"/>
  <c r="H49" i="10"/>
  <c r="G50" i="10"/>
  <c r="H50" i="10"/>
  <c r="G51" i="10"/>
  <c r="H51" i="10"/>
  <c r="G52" i="10"/>
  <c r="H52" i="10"/>
  <c r="G53" i="10"/>
  <c r="H53" i="10"/>
  <c r="G54" i="10"/>
  <c r="H54" i="10"/>
  <c r="G55" i="10"/>
  <c r="H55" i="10"/>
  <c r="G56" i="10"/>
  <c r="H56" i="10"/>
  <c r="G57" i="10"/>
  <c r="H57" i="10"/>
  <c r="G58" i="10"/>
  <c r="H58" i="10"/>
  <c r="G59" i="10"/>
  <c r="H59" i="10"/>
  <c r="G60" i="10"/>
  <c r="H60" i="10"/>
  <c r="G61" i="10"/>
  <c r="H61" i="10"/>
  <c r="G62" i="10"/>
  <c r="H62" i="10"/>
  <c r="G63" i="10"/>
  <c r="H63" i="10"/>
  <c r="G64" i="10"/>
  <c r="H64" i="10"/>
  <c r="G65" i="10"/>
  <c r="H65" i="10"/>
  <c r="G66" i="10"/>
  <c r="H66" i="10"/>
  <c r="G67" i="10"/>
  <c r="H67" i="10"/>
  <c r="G68" i="10"/>
  <c r="H68" i="10"/>
  <c r="G69" i="10"/>
  <c r="H69" i="10"/>
  <c r="G70" i="10"/>
  <c r="H70" i="10"/>
  <c r="G71" i="10"/>
  <c r="H71" i="10"/>
  <c r="G72" i="10"/>
  <c r="H72" i="10"/>
  <c r="G73" i="10"/>
  <c r="H73" i="10"/>
  <c r="G74" i="10"/>
  <c r="H74" i="10"/>
  <c r="G75" i="10"/>
  <c r="H75" i="10"/>
  <c r="G76" i="10"/>
  <c r="H76" i="10"/>
  <c r="G77" i="10"/>
  <c r="H77" i="10"/>
  <c r="G78" i="10"/>
  <c r="H78" i="10"/>
  <c r="G79" i="10"/>
  <c r="H79" i="10"/>
  <c r="G80" i="10"/>
  <c r="H80" i="10"/>
  <c r="G81" i="10"/>
  <c r="H81" i="10"/>
  <c r="G82" i="10"/>
  <c r="H82" i="10"/>
  <c r="G83" i="10"/>
  <c r="H83" i="10"/>
  <c r="G84" i="10"/>
  <c r="H84" i="10"/>
  <c r="G85" i="10"/>
  <c r="H85" i="10"/>
  <c r="G86" i="10"/>
  <c r="H86" i="10"/>
  <c r="G87" i="10"/>
  <c r="H87" i="10"/>
  <c r="G88" i="10"/>
  <c r="H88" i="10"/>
  <c r="G89" i="10"/>
  <c r="H89" i="10"/>
  <c r="G90" i="10"/>
  <c r="H90" i="10"/>
  <c r="G91" i="10"/>
  <c r="H91" i="10"/>
  <c r="G92" i="10"/>
  <c r="H92" i="10"/>
  <c r="G93" i="10"/>
  <c r="H93" i="10"/>
  <c r="G94" i="10"/>
  <c r="H94" i="10"/>
  <c r="G95" i="10"/>
  <c r="H95" i="10"/>
  <c r="G96" i="10"/>
  <c r="H96" i="10"/>
  <c r="G97" i="10"/>
  <c r="H97" i="10"/>
  <c r="G98" i="10"/>
  <c r="H98" i="10"/>
  <c r="G99" i="10"/>
  <c r="H99" i="10"/>
  <c r="G100" i="10"/>
  <c r="H100" i="10"/>
  <c r="G101" i="10"/>
  <c r="H101" i="10"/>
  <c r="G102" i="10"/>
  <c r="H102" i="10"/>
  <c r="G103" i="10"/>
  <c r="H103" i="10"/>
  <c r="G104" i="10"/>
  <c r="H104" i="10"/>
  <c r="G105" i="10"/>
  <c r="H105" i="10"/>
  <c r="G106" i="10"/>
  <c r="H106" i="10"/>
  <c r="G107" i="10"/>
  <c r="H107" i="10"/>
  <c r="G108" i="10"/>
  <c r="H108" i="10"/>
  <c r="G109" i="10"/>
  <c r="H109" i="10"/>
  <c r="G110" i="10"/>
  <c r="H110" i="10"/>
  <c r="G111" i="10"/>
  <c r="H111" i="10"/>
  <c r="G112" i="10"/>
  <c r="H112" i="10"/>
  <c r="G113" i="10"/>
  <c r="H113" i="10"/>
  <c r="G114" i="10"/>
  <c r="H114" i="10"/>
  <c r="G115" i="10"/>
  <c r="H115" i="10"/>
  <c r="G116" i="10"/>
  <c r="H116" i="10"/>
  <c r="G117" i="10"/>
  <c r="H117" i="10"/>
  <c r="G118" i="10"/>
  <c r="H118" i="10"/>
  <c r="G119" i="10"/>
  <c r="H119" i="10"/>
  <c r="G120" i="10"/>
  <c r="H120" i="10"/>
  <c r="G121" i="10"/>
  <c r="H121" i="10"/>
  <c r="G122" i="10"/>
  <c r="H122" i="10"/>
  <c r="G123" i="10"/>
  <c r="H123" i="10"/>
  <c r="G124" i="10"/>
  <c r="H124" i="10"/>
  <c r="G125" i="10"/>
  <c r="H125" i="10"/>
  <c r="G126" i="10"/>
  <c r="H126" i="10"/>
  <c r="G127" i="10"/>
  <c r="H127" i="10"/>
  <c r="G128" i="10"/>
  <c r="H128" i="10"/>
  <c r="G129" i="10"/>
  <c r="H129" i="10"/>
  <c r="G130" i="10"/>
  <c r="H130" i="10"/>
  <c r="G131" i="10"/>
  <c r="H131" i="10"/>
  <c r="G132" i="10"/>
  <c r="H132" i="10"/>
  <c r="G133" i="10"/>
  <c r="H133" i="10"/>
  <c r="G134" i="10"/>
  <c r="H134" i="10"/>
  <c r="G135" i="10"/>
  <c r="H135" i="10"/>
  <c r="G136" i="10"/>
  <c r="H136" i="10"/>
  <c r="G137" i="10"/>
  <c r="H137" i="10"/>
  <c r="G138" i="10"/>
  <c r="H138" i="10"/>
  <c r="G139" i="10"/>
  <c r="H139" i="10"/>
  <c r="G140" i="10"/>
  <c r="H140" i="10"/>
  <c r="G141" i="10"/>
  <c r="H141" i="10"/>
  <c r="G142" i="10"/>
  <c r="H142" i="10"/>
  <c r="G143" i="10"/>
  <c r="H143" i="10"/>
  <c r="G144" i="10"/>
  <c r="H144" i="10"/>
  <c r="G145" i="10"/>
  <c r="H145" i="10"/>
  <c r="G146" i="10"/>
  <c r="H146" i="10"/>
  <c r="G147" i="10"/>
  <c r="H147" i="10"/>
  <c r="G148" i="10"/>
  <c r="H148" i="10"/>
  <c r="G149" i="10"/>
  <c r="H149" i="10"/>
  <c r="G150" i="10"/>
  <c r="H150" i="10"/>
  <c r="G151" i="10"/>
  <c r="H151" i="10"/>
  <c r="G152" i="10"/>
  <c r="H152" i="10"/>
  <c r="G153" i="10"/>
  <c r="H153" i="10"/>
  <c r="G154" i="10"/>
  <c r="H154" i="10"/>
  <c r="G155" i="10"/>
  <c r="H155" i="10"/>
  <c r="G156" i="10"/>
  <c r="H156" i="10"/>
  <c r="G157" i="10"/>
  <c r="H157" i="10"/>
  <c r="G158" i="10"/>
  <c r="H158" i="10"/>
  <c r="G159" i="10"/>
  <c r="H159" i="10"/>
  <c r="G160" i="10"/>
  <c r="H160" i="10"/>
  <c r="G161" i="10"/>
  <c r="H161" i="10"/>
  <c r="G162" i="10"/>
  <c r="H162" i="10"/>
  <c r="G163" i="10"/>
  <c r="H163" i="10"/>
  <c r="G164" i="10"/>
  <c r="H164" i="10"/>
  <c r="G165" i="10"/>
  <c r="H165" i="10"/>
  <c r="G166" i="10"/>
  <c r="H166" i="10"/>
  <c r="G167" i="10"/>
  <c r="H167" i="10"/>
  <c r="G168" i="10"/>
  <c r="H168" i="10"/>
  <c r="G169" i="10"/>
  <c r="H169" i="10"/>
  <c r="G170" i="10"/>
  <c r="H170" i="10"/>
  <c r="G171" i="10"/>
  <c r="H171" i="10"/>
  <c r="G172" i="10"/>
  <c r="H172" i="10"/>
  <c r="G173" i="10"/>
  <c r="H173" i="10"/>
  <c r="G174" i="10"/>
  <c r="H174" i="10"/>
  <c r="G175" i="10"/>
  <c r="H175" i="10"/>
  <c r="G176" i="10"/>
  <c r="H176" i="10"/>
  <c r="G177" i="10"/>
  <c r="H177" i="10"/>
  <c r="G178" i="10"/>
  <c r="H178" i="10"/>
  <c r="G179" i="10"/>
  <c r="H179" i="10"/>
  <c r="G180" i="10"/>
  <c r="H180" i="10"/>
  <c r="G181" i="10"/>
  <c r="H181" i="10"/>
  <c r="G182" i="10"/>
  <c r="H182" i="10"/>
  <c r="G183" i="10"/>
  <c r="H183" i="10"/>
  <c r="G184" i="10"/>
  <c r="H184" i="10"/>
  <c r="G185" i="10"/>
  <c r="H185" i="10"/>
  <c r="G186" i="10"/>
  <c r="H186" i="10"/>
  <c r="G187" i="10"/>
  <c r="H187" i="10"/>
  <c r="G188" i="10"/>
  <c r="H188" i="10"/>
  <c r="G189" i="10"/>
  <c r="H189" i="10"/>
  <c r="G190" i="10"/>
  <c r="H190" i="10"/>
  <c r="G191" i="10"/>
  <c r="H191" i="10"/>
  <c r="G192" i="10"/>
  <c r="H192" i="10"/>
  <c r="G193" i="10"/>
  <c r="H193" i="10"/>
  <c r="G194" i="10"/>
  <c r="H194" i="10"/>
  <c r="G195" i="10"/>
  <c r="H195" i="10"/>
  <c r="G196" i="10"/>
  <c r="H196" i="10"/>
  <c r="G197" i="10"/>
  <c r="H197" i="10"/>
  <c r="G198" i="10"/>
  <c r="H198" i="10"/>
  <c r="G199" i="10"/>
  <c r="H199" i="10"/>
  <c r="G200" i="10"/>
  <c r="H200" i="10"/>
  <c r="G201" i="10"/>
  <c r="H201" i="10"/>
  <c r="G202" i="10"/>
  <c r="H202" i="10"/>
  <c r="G203" i="10"/>
  <c r="H203" i="10"/>
  <c r="G204" i="10"/>
  <c r="H204" i="10"/>
  <c r="G205" i="10"/>
  <c r="H205" i="10"/>
  <c r="G206" i="10"/>
  <c r="H206" i="10"/>
  <c r="G207" i="10"/>
  <c r="H207" i="10"/>
  <c r="G208" i="10"/>
  <c r="H208" i="10"/>
  <c r="G209" i="10"/>
  <c r="H209" i="10"/>
  <c r="G210" i="10"/>
  <c r="H210" i="10"/>
  <c r="G211" i="10"/>
  <c r="H211" i="10"/>
  <c r="G212" i="10"/>
  <c r="H212" i="10"/>
  <c r="G213" i="10"/>
  <c r="H213" i="10"/>
  <c r="G214" i="10"/>
  <c r="H214" i="10"/>
  <c r="G215" i="10"/>
  <c r="H215" i="10"/>
  <c r="G216" i="10"/>
  <c r="H216" i="10"/>
  <c r="G217" i="10"/>
  <c r="H217" i="10"/>
  <c r="G218" i="10"/>
  <c r="H218" i="10"/>
  <c r="G219" i="10"/>
  <c r="H219" i="10"/>
  <c r="G220" i="10"/>
  <c r="H220" i="10"/>
  <c r="G221" i="10"/>
  <c r="H221" i="10"/>
  <c r="G222" i="10"/>
  <c r="H222" i="10"/>
  <c r="G223" i="10"/>
  <c r="H223" i="10"/>
  <c r="G224" i="10"/>
  <c r="H224" i="10"/>
  <c r="G225" i="10"/>
  <c r="H225" i="10"/>
  <c r="G226" i="10"/>
  <c r="H226" i="10"/>
  <c r="G227" i="10"/>
  <c r="H227" i="10"/>
  <c r="G228" i="10"/>
  <c r="H228" i="10"/>
  <c r="G229" i="10"/>
  <c r="H229" i="10"/>
  <c r="G230" i="10"/>
  <c r="H230" i="10"/>
  <c r="G231" i="10"/>
  <c r="H231" i="10"/>
  <c r="G232" i="10"/>
  <c r="H232" i="10"/>
  <c r="G233" i="10"/>
  <c r="H233" i="10"/>
  <c r="G234" i="10"/>
  <c r="H234" i="10"/>
  <c r="G235" i="10"/>
  <c r="H235" i="10"/>
  <c r="G236" i="10"/>
  <c r="H236" i="10"/>
  <c r="G237" i="10"/>
  <c r="H237" i="10"/>
  <c r="G238" i="10"/>
  <c r="H238" i="10"/>
  <c r="G239" i="10"/>
  <c r="H239" i="10"/>
  <c r="G240" i="10"/>
  <c r="H240" i="10"/>
  <c r="G241" i="10"/>
  <c r="H241" i="10"/>
  <c r="G242" i="10"/>
  <c r="H242" i="10"/>
  <c r="G243" i="10"/>
  <c r="H243" i="10"/>
  <c r="G244" i="10"/>
  <c r="H244" i="10"/>
  <c r="G245" i="10"/>
  <c r="H245" i="10"/>
  <c r="G246" i="10"/>
  <c r="H246" i="10"/>
  <c r="G247" i="10"/>
  <c r="H247" i="10"/>
  <c r="G248" i="10"/>
  <c r="H248" i="10"/>
  <c r="G249" i="10"/>
  <c r="H249" i="10"/>
  <c r="G250" i="10"/>
  <c r="H250" i="10"/>
  <c r="G251" i="10"/>
  <c r="H251" i="10"/>
  <c r="G252" i="10"/>
  <c r="H252" i="10"/>
  <c r="G253" i="10"/>
  <c r="H253" i="10"/>
  <c r="G254" i="10"/>
  <c r="H254" i="10"/>
  <c r="G255" i="10"/>
  <c r="H255" i="10"/>
  <c r="G256" i="10"/>
  <c r="H256" i="10"/>
  <c r="G257" i="10"/>
  <c r="H257" i="10"/>
  <c r="G258" i="10"/>
  <c r="H258" i="10"/>
  <c r="G259" i="10"/>
  <c r="H259" i="10"/>
  <c r="G260" i="10"/>
  <c r="H260" i="10"/>
  <c r="G261" i="10"/>
  <c r="H261" i="10"/>
  <c r="G262" i="10"/>
  <c r="H262" i="10"/>
  <c r="G263" i="10"/>
  <c r="H263" i="10"/>
  <c r="G264" i="10"/>
  <c r="H264" i="10"/>
  <c r="G265" i="10"/>
  <c r="H265" i="10"/>
  <c r="G266" i="10"/>
  <c r="H266" i="10"/>
  <c r="G267" i="10"/>
  <c r="H267" i="10"/>
  <c r="G268" i="10"/>
  <c r="H268" i="10"/>
  <c r="G269" i="10"/>
  <c r="H269" i="10"/>
  <c r="G270" i="10"/>
  <c r="H270" i="10"/>
  <c r="G271" i="10"/>
  <c r="H271" i="10"/>
  <c r="G272" i="10"/>
  <c r="H272" i="10"/>
  <c r="G273" i="10"/>
  <c r="H273" i="10"/>
  <c r="G274" i="10"/>
  <c r="H274" i="10"/>
  <c r="G275" i="10"/>
  <c r="H275" i="10"/>
  <c r="G276" i="10"/>
  <c r="H276" i="10"/>
  <c r="G277" i="10"/>
  <c r="H277" i="10"/>
  <c r="G278" i="10"/>
  <c r="H278" i="10"/>
  <c r="G279" i="10"/>
  <c r="H279" i="10"/>
  <c r="G280" i="10"/>
  <c r="H280" i="10"/>
  <c r="G281" i="10"/>
  <c r="H281" i="10"/>
  <c r="G282" i="10"/>
  <c r="H282" i="10"/>
  <c r="G283" i="10"/>
  <c r="H283" i="10"/>
  <c r="G284" i="10"/>
  <c r="H284" i="10"/>
  <c r="G285" i="10"/>
  <c r="H285" i="10"/>
  <c r="G286" i="10"/>
  <c r="H286" i="10"/>
  <c r="G287" i="10"/>
  <c r="H287" i="10"/>
  <c r="G288" i="10"/>
  <c r="H288" i="10"/>
  <c r="G289" i="10"/>
  <c r="H289" i="10"/>
  <c r="G290" i="10"/>
  <c r="H290" i="10"/>
  <c r="G291" i="10"/>
  <c r="H291" i="10"/>
  <c r="G292" i="10"/>
  <c r="H292" i="10"/>
  <c r="G293" i="10"/>
  <c r="H293" i="10"/>
  <c r="G294" i="10"/>
  <c r="H294" i="10"/>
  <c r="G295" i="10"/>
  <c r="H295" i="10"/>
  <c r="G296" i="10"/>
  <c r="H296" i="10"/>
  <c r="G297" i="10"/>
  <c r="H297" i="10"/>
  <c r="G298" i="10"/>
  <c r="H298" i="10"/>
  <c r="G299" i="10"/>
  <c r="H299" i="10"/>
  <c r="G300" i="10"/>
  <c r="H300" i="10"/>
  <c r="G301" i="10"/>
  <c r="H301" i="10"/>
  <c r="G302" i="10"/>
  <c r="H302" i="10"/>
  <c r="G303" i="10"/>
  <c r="H303" i="10"/>
  <c r="G304" i="10"/>
  <c r="H304" i="10"/>
  <c r="G305" i="10"/>
  <c r="H305" i="10"/>
  <c r="G306" i="10"/>
  <c r="H306" i="10"/>
  <c r="G307" i="10"/>
  <c r="H307" i="10"/>
  <c r="G308" i="10"/>
  <c r="H308" i="10"/>
  <c r="G309" i="10"/>
  <c r="H309" i="10"/>
  <c r="G310" i="10"/>
  <c r="H310" i="10"/>
  <c r="G311" i="10"/>
  <c r="H311" i="10"/>
  <c r="G312" i="10"/>
  <c r="H312" i="10"/>
  <c r="G313" i="10"/>
  <c r="H313" i="10"/>
  <c r="G314" i="10"/>
  <c r="H314" i="10"/>
  <c r="G315" i="10"/>
  <c r="H315" i="10"/>
  <c r="G316" i="10"/>
  <c r="H316" i="10"/>
  <c r="G317" i="10"/>
  <c r="H317" i="10"/>
  <c r="G318" i="10"/>
  <c r="H318" i="10"/>
  <c r="G319" i="10"/>
  <c r="H319" i="10"/>
  <c r="G320" i="10"/>
  <c r="H320" i="10"/>
  <c r="G321" i="10"/>
  <c r="H321" i="10"/>
  <c r="G322" i="10"/>
  <c r="H322" i="10"/>
  <c r="G323" i="10"/>
  <c r="H323" i="10"/>
  <c r="G324" i="10"/>
  <c r="H324" i="10"/>
  <c r="G325" i="10"/>
  <c r="H325" i="10"/>
  <c r="G326" i="10"/>
  <c r="H326" i="10"/>
  <c r="G327" i="10"/>
  <c r="H327" i="10"/>
  <c r="G328" i="10"/>
  <c r="H328" i="10"/>
  <c r="G329" i="10"/>
  <c r="H329" i="10"/>
  <c r="G330" i="10"/>
  <c r="H330" i="10"/>
  <c r="G331" i="10"/>
  <c r="H331" i="10"/>
  <c r="G332" i="10"/>
  <c r="H332" i="10"/>
  <c r="G333" i="10"/>
  <c r="H333" i="10"/>
  <c r="G334" i="10"/>
  <c r="H334" i="10"/>
  <c r="G335" i="10"/>
  <c r="H335" i="10"/>
  <c r="G336" i="10"/>
  <c r="H336" i="10"/>
  <c r="G337" i="10"/>
  <c r="H337" i="10"/>
  <c r="G338" i="10"/>
  <c r="H338" i="10"/>
  <c r="G339" i="10"/>
  <c r="H339" i="10"/>
  <c r="G340" i="10"/>
  <c r="H340" i="10"/>
  <c r="G341" i="10"/>
  <c r="H341" i="10"/>
  <c r="G342" i="10"/>
  <c r="H342" i="10"/>
  <c r="G343" i="10"/>
  <c r="H343" i="10"/>
  <c r="G344" i="10"/>
  <c r="H344" i="10"/>
  <c r="G345" i="10"/>
  <c r="H345" i="10"/>
  <c r="G346" i="10"/>
  <c r="H346" i="10"/>
  <c r="G347" i="10"/>
  <c r="H347" i="10"/>
  <c r="G348" i="10"/>
  <c r="H348" i="10"/>
  <c r="G349" i="10"/>
  <c r="H349" i="10"/>
  <c r="G350" i="10"/>
  <c r="H350" i="10"/>
  <c r="G351" i="10"/>
  <c r="H351" i="10"/>
  <c r="G352" i="10"/>
  <c r="H352" i="10"/>
  <c r="G353" i="10"/>
  <c r="H353" i="10"/>
  <c r="G354" i="10"/>
  <c r="H354" i="10"/>
  <c r="G355" i="10"/>
  <c r="H355" i="10"/>
  <c r="G356" i="10"/>
  <c r="H356" i="10"/>
  <c r="G357" i="10"/>
  <c r="H357" i="10"/>
  <c r="G358" i="10"/>
  <c r="H358" i="10"/>
  <c r="G359" i="10"/>
  <c r="H359" i="10"/>
  <c r="G360" i="10"/>
  <c r="H360" i="10"/>
  <c r="G361" i="10"/>
  <c r="H361" i="10"/>
  <c r="G362" i="10"/>
  <c r="H362" i="10"/>
  <c r="G363" i="10"/>
  <c r="H363" i="10"/>
  <c r="G364" i="10"/>
  <c r="H364" i="10"/>
  <c r="G365" i="10"/>
  <c r="H365" i="10"/>
  <c r="G366" i="10"/>
  <c r="H366" i="10"/>
  <c r="G367" i="10"/>
  <c r="H367" i="10"/>
  <c r="G368" i="10"/>
  <c r="H368" i="10"/>
  <c r="G369" i="10"/>
  <c r="H369" i="10"/>
  <c r="G370" i="10"/>
  <c r="H370" i="10"/>
  <c r="G371" i="10"/>
  <c r="H371" i="10"/>
  <c r="G372" i="10"/>
  <c r="H372" i="10"/>
  <c r="G373" i="10"/>
  <c r="H373" i="10"/>
  <c r="G374" i="10"/>
  <c r="H374" i="10"/>
  <c r="G375" i="10"/>
  <c r="H375" i="10"/>
  <c r="G376" i="10"/>
  <c r="H376" i="10"/>
  <c r="G377" i="10"/>
  <c r="H377" i="10"/>
  <c r="G378" i="10"/>
  <c r="H378" i="10"/>
  <c r="G379" i="10"/>
  <c r="H379" i="10"/>
  <c r="G380" i="10"/>
  <c r="H380" i="10"/>
  <c r="G381" i="10"/>
  <c r="H381" i="10"/>
  <c r="G382" i="10"/>
  <c r="H382" i="10"/>
  <c r="G383" i="10"/>
  <c r="H383" i="10"/>
  <c r="G384" i="10"/>
  <c r="H384" i="10"/>
  <c r="G385" i="10"/>
  <c r="H385" i="10"/>
  <c r="G386" i="10"/>
  <c r="H386" i="10"/>
  <c r="G387" i="10"/>
  <c r="H387" i="10"/>
  <c r="G388" i="10"/>
  <c r="H388" i="10"/>
  <c r="G389" i="10"/>
  <c r="H389" i="10"/>
  <c r="G390" i="10"/>
  <c r="H390" i="10"/>
  <c r="G391" i="10"/>
  <c r="H391" i="10"/>
  <c r="G392" i="10"/>
  <c r="H392" i="10"/>
  <c r="G393" i="10"/>
  <c r="H393" i="10"/>
  <c r="G394" i="10"/>
  <c r="H394" i="10"/>
  <c r="G395" i="10"/>
  <c r="H395" i="10"/>
  <c r="G396" i="10"/>
  <c r="H396" i="10"/>
  <c r="G397" i="10"/>
  <c r="H397" i="10"/>
  <c r="G398" i="10"/>
  <c r="H398" i="10"/>
  <c r="G399" i="10"/>
  <c r="H399" i="10"/>
  <c r="G400" i="10"/>
  <c r="H400" i="10"/>
  <c r="G401" i="10"/>
  <c r="H401" i="10"/>
  <c r="G402" i="10"/>
  <c r="H402" i="10"/>
  <c r="G403" i="10"/>
  <c r="H403" i="10"/>
  <c r="G404" i="10"/>
  <c r="H404" i="10"/>
  <c r="G405" i="10"/>
  <c r="H405" i="10"/>
  <c r="G406" i="10"/>
  <c r="H406" i="10"/>
  <c r="G407" i="10"/>
  <c r="H407" i="10"/>
  <c r="G408" i="10"/>
  <c r="H408" i="10"/>
  <c r="G409" i="10"/>
  <c r="H409" i="10"/>
  <c r="G410" i="10"/>
  <c r="H410" i="10"/>
  <c r="G411" i="10"/>
  <c r="H411" i="10"/>
  <c r="G412" i="10"/>
  <c r="H412" i="10"/>
  <c r="G413" i="10"/>
  <c r="H413" i="10"/>
  <c r="G414" i="10"/>
  <c r="H414" i="10"/>
  <c r="G415" i="10"/>
  <c r="H415" i="10"/>
  <c r="G416" i="10"/>
  <c r="H416" i="10"/>
  <c r="G417" i="10"/>
  <c r="H417" i="10"/>
  <c r="G418" i="10"/>
  <c r="H418" i="10"/>
  <c r="G419" i="10"/>
  <c r="H419" i="10"/>
  <c r="G420" i="10"/>
  <c r="H420" i="10"/>
  <c r="G421" i="10"/>
  <c r="H421" i="10"/>
  <c r="G422" i="10"/>
  <c r="H422" i="10"/>
  <c r="G423" i="10"/>
  <c r="H423" i="10"/>
  <c r="G424" i="10"/>
  <c r="H424" i="10"/>
  <c r="G425" i="10"/>
  <c r="H425" i="10"/>
  <c r="G426" i="10"/>
  <c r="H426" i="10"/>
  <c r="G427" i="10"/>
  <c r="H427" i="10"/>
  <c r="G428" i="10"/>
  <c r="H428" i="10"/>
  <c r="G429" i="10"/>
  <c r="H429" i="10"/>
  <c r="G430" i="10"/>
  <c r="H430" i="10"/>
  <c r="G431" i="10"/>
  <c r="H431" i="10"/>
  <c r="G432" i="10"/>
  <c r="H432" i="10"/>
  <c r="G433" i="10"/>
  <c r="H433" i="10"/>
  <c r="G434" i="10"/>
  <c r="H434" i="10"/>
  <c r="G435" i="10"/>
  <c r="H435" i="10"/>
  <c r="G436" i="10"/>
  <c r="H436" i="10"/>
  <c r="G437" i="10"/>
  <c r="H437" i="10"/>
  <c r="G438" i="10"/>
  <c r="H438" i="10"/>
  <c r="G439" i="10"/>
  <c r="H439" i="10"/>
  <c r="G440" i="10"/>
  <c r="H440" i="10"/>
  <c r="G441" i="10"/>
  <c r="H441" i="10"/>
  <c r="G442" i="10"/>
  <c r="H442" i="10"/>
  <c r="G443" i="10"/>
  <c r="H443" i="10"/>
  <c r="G444" i="10"/>
  <c r="H444" i="10"/>
  <c r="G445" i="10"/>
  <c r="H445" i="10"/>
  <c r="G446" i="10"/>
  <c r="H446" i="10"/>
  <c r="G447" i="10"/>
  <c r="H447" i="10"/>
  <c r="G448" i="10"/>
  <c r="H448" i="10"/>
  <c r="G449" i="10"/>
  <c r="H449" i="10"/>
  <c r="G450" i="10"/>
  <c r="H450" i="10"/>
  <c r="G451" i="10"/>
  <c r="H451" i="10"/>
  <c r="G452" i="10"/>
  <c r="H452" i="10"/>
  <c r="G453" i="10"/>
  <c r="H453" i="10"/>
  <c r="G454" i="10"/>
  <c r="H454" i="10"/>
  <c r="G455" i="10"/>
  <c r="H455" i="10"/>
  <c r="G456" i="10"/>
  <c r="H456" i="10"/>
  <c r="G457" i="10"/>
  <c r="H457" i="10"/>
  <c r="G458" i="10"/>
  <c r="H458" i="10"/>
  <c r="G459" i="10"/>
  <c r="H459" i="10"/>
  <c r="G460" i="10"/>
  <c r="H460" i="10"/>
  <c r="G461" i="10"/>
  <c r="H461" i="10"/>
  <c r="G462" i="10"/>
  <c r="H462" i="10"/>
  <c r="G463" i="10"/>
  <c r="H463" i="10"/>
  <c r="G464" i="10"/>
  <c r="H464" i="10"/>
  <c r="G465" i="10"/>
  <c r="H465" i="10"/>
  <c r="G466" i="10"/>
  <c r="H466" i="10"/>
  <c r="G467" i="10"/>
  <c r="H467" i="10"/>
  <c r="G468" i="10"/>
  <c r="H468" i="10"/>
  <c r="G469" i="10"/>
  <c r="H469" i="10"/>
  <c r="G470" i="10"/>
  <c r="H470" i="10"/>
  <c r="G471" i="10"/>
  <c r="H471" i="10"/>
  <c r="G472" i="10"/>
  <c r="H472" i="10"/>
  <c r="G473" i="10"/>
  <c r="H473" i="10"/>
  <c r="G474" i="10"/>
  <c r="H474" i="10"/>
  <c r="G475" i="10"/>
  <c r="H475" i="10"/>
  <c r="G476" i="10"/>
  <c r="H476" i="10"/>
  <c r="G477" i="10"/>
  <c r="H477" i="10"/>
  <c r="G478" i="10"/>
  <c r="H478" i="10"/>
  <c r="G479" i="10"/>
  <c r="H479" i="10"/>
  <c r="G480" i="10"/>
  <c r="H480" i="10"/>
  <c r="G481" i="10"/>
  <c r="H481" i="10"/>
  <c r="G482" i="10"/>
  <c r="H482" i="10"/>
  <c r="G483" i="10"/>
  <c r="H483" i="10"/>
  <c r="G484" i="10"/>
  <c r="H484" i="10"/>
  <c r="G485" i="10"/>
  <c r="H485" i="10"/>
  <c r="G486" i="10"/>
  <c r="H486" i="10"/>
  <c r="G487" i="10"/>
  <c r="H487" i="10"/>
  <c r="G488" i="10"/>
  <c r="H488" i="10"/>
  <c r="G489" i="10"/>
  <c r="H489" i="10"/>
  <c r="G490" i="10"/>
  <c r="H490" i="10"/>
  <c r="G491" i="10"/>
  <c r="H491" i="10"/>
  <c r="G492" i="10"/>
  <c r="H492" i="10"/>
  <c r="G493" i="10"/>
  <c r="H493" i="10"/>
  <c r="G494" i="10"/>
  <c r="H494" i="10"/>
  <c r="G495" i="10"/>
  <c r="H495" i="10"/>
  <c r="G496" i="10"/>
  <c r="H496" i="10"/>
  <c r="G497" i="10"/>
  <c r="H497" i="10"/>
  <c r="G498" i="10"/>
  <c r="H498" i="10"/>
  <c r="G499" i="10"/>
  <c r="H499" i="10"/>
  <c r="G500" i="10"/>
  <c r="H500" i="10"/>
  <c r="G501" i="10"/>
  <c r="H501" i="10"/>
  <c r="G502" i="10"/>
  <c r="H502" i="10"/>
  <c r="G503" i="10"/>
  <c r="H503" i="10"/>
  <c r="G504" i="10"/>
  <c r="H504" i="10"/>
  <c r="G505" i="10"/>
  <c r="H505" i="10"/>
  <c r="G506" i="10"/>
  <c r="H506" i="10"/>
  <c r="G507" i="10"/>
  <c r="H507" i="10"/>
  <c r="G508" i="10"/>
  <c r="H508" i="10"/>
  <c r="G509" i="10"/>
  <c r="H509" i="10"/>
  <c r="G510" i="10"/>
  <c r="H510" i="10"/>
  <c r="G511" i="10"/>
  <c r="H511" i="10"/>
  <c r="G512" i="10"/>
  <c r="H512" i="10"/>
  <c r="G513" i="10"/>
  <c r="H513" i="10"/>
  <c r="G514" i="10"/>
  <c r="H514" i="10"/>
  <c r="G515" i="10"/>
  <c r="H515" i="10"/>
  <c r="G516" i="10"/>
  <c r="H516" i="10"/>
  <c r="G517" i="10"/>
  <c r="H517" i="10"/>
  <c r="G518" i="10"/>
  <c r="H518" i="10"/>
  <c r="G519" i="10"/>
  <c r="H519" i="10"/>
  <c r="G520" i="10"/>
  <c r="H520" i="10"/>
  <c r="G521" i="10"/>
  <c r="H521" i="10"/>
  <c r="G522" i="10"/>
  <c r="H522" i="10"/>
  <c r="G523" i="10"/>
  <c r="H523" i="10"/>
  <c r="G524" i="10"/>
  <c r="H524" i="10"/>
  <c r="G525" i="10"/>
  <c r="H525" i="10"/>
  <c r="G526" i="10"/>
  <c r="H526" i="10"/>
  <c r="G527" i="10"/>
  <c r="H527" i="10"/>
  <c r="G528" i="10"/>
  <c r="H528" i="10"/>
  <c r="G529" i="10"/>
  <c r="H529" i="10"/>
  <c r="G530" i="10"/>
  <c r="H530" i="10"/>
  <c r="G531" i="10"/>
  <c r="H531" i="10"/>
  <c r="G532" i="10"/>
  <c r="H532" i="10"/>
  <c r="G533" i="10"/>
  <c r="H533" i="10"/>
  <c r="G534" i="10"/>
  <c r="H534" i="10"/>
  <c r="G535" i="10"/>
  <c r="H535" i="10"/>
  <c r="G536" i="10"/>
  <c r="H536" i="10"/>
  <c r="G537" i="10"/>
  <c r="H537" i="10"/>
  <c r="G538" i="10"/>
  <c r="H538" i="10"/>
  <c r="G539" i="10"/>
  <c r="H539" i="10"/>
  <c r="G540" i="10"/>
  <c r="H540" i="10"/>
  <c r="G541" i="10"/>
  <c r="H541" i="10"/>
  <c r="G542" i="10"/>
  <c r="H542" i="10"/>
  <c r="G543" i="10"/>
  <c r="H543" i="10"/>
  <c r="G544" i="10"/>
  <c r="H544" i="10"/>
  <c r="G545" i="10"/>
  <c r="H545" i="10"/>
  <c r="G546" i="10"/>
  <c r="H546" i="10"/>
  <c r="G547" i="10"/>
  <c r="H547" i="10"/>
  <c r="G548" i="10"/>
  <c r="H548" i="10"/>
  <c r="G549" i="10"/>
  <c r="H549" i="10"/>
  <c r="G550" i="10"/>
  <c r="H550" i="10"/>
  <c r="G551" i="10"/>
  <c r="H551" i="10"/>
  <c r="G552" i="10"/>
  <c r="H552" i="10"/>
  <c r="G553" i="10"/>
  <c r="H553" i="10"/>
  <c r="G554" i="10"/>
  <c r="H554" i="10"/>
  <c r="G555" i="10"/>
  <c r="H555" i="10"/>
  <c r="G556" i="10"/>
  <c r="H556" i="10"/>
  <c r="G557" i="10"/>
  <c r="H557" i="10"/>
  <c r="G558" i="10"/>
  <c r="H558" i="10"/>
  <c r="G559" i="10"/>
  <c r="H559" i="10"/>
  <c r="G560" i="10"/>
  <c r="H560" i="10"/>
  <c r="G561" i="10"/>
  <c r="H561" i="10"/>
  <c r="G562" i="10"/>
  <c r="H562" i="10"/>
  <c r="G563" i="10"/>
  <c r="H563" i="10"/>
  <c r="G564" i="10"/>
  <c r="H564" i="10"/>
  <c r="G565" i="10"/>
  <c r="H565" i="10"/>
  <c r="G566" i="10"/>
  <c r="H566" i="10"/>
  <c r="G567" i="10"/>
  <c r="H567" i="10"/>
  <c r="G568" i="10"/>
  <c r="H568" i="10"/>
  <c r="G569" i="10"/>
  <c r="H569" i="10"/>
  <c r="G570" i="10"/>
  <c r="H570" i="10"/>
  <c r="G571" i="10"/>
  <c r="H571" i="10"/>
  <c r="G572" i="10"/>
  <c r="H572" i="10"/>
  <c r="G573" i="10"/>
  <c r="H573" i="10"/>
  <c r="G574" i="10"/>
  <c r="H574" i="10"/>
  <c r="G575" i="10"/>
  <c r="H575" i="10"/>
  <c r="G576" i="10"/>
  <c r="H576" i="10"/>
  <c r="G577" i="10"/>
  <c r="H577" i="10"/>
  <c r="G578" i="10"/>
  <c r="H578" i="10"/>
  <c r="G579" i="10"/>
  <c r="H579" i="10"/>
  <c r="G580" i="10"/>
  <c r="H580" i="10"/>
  <c r="G581" i="10"/>
  <c r="H581" i="10"/>
  <c r="G582" i="10"/>
  <c r="H582" i="10"/>
  <c r="G583" i="10"/>
  <c r="H583" i="10"/>
  <c r="G584" i="10"/>
  <c r="H584" i="10"/>
  <c r="G585" i="10"/>
  <c r="H585" i="10"/>
  <c r="G586" i="10"/>
  <c r="H586" i="10"/>
  <c r="G587" i="10"/>
  <c r="H587" i="10"/>
  <c r="G588" i="10"/>
  <c r="H588" i="10"/>
  <c r="G589" i="10"/>
  <c r="H589" i="10"/>
  <c r="G590" i="10"/>
  <c r="H590" i="10"/>
  <c r="G591" i="10"/>
  <c r="H591" i="10"/>
  <c r="G592" i="10"/>
  <c r="H592" i="10"/>
  <c r="G593" i="10"/>
  <c r="H593" i="10"/>
  <c r="G594" i="10"/>
  <c r="H594" i="10"/>
  <c r="G595" i="10"/>
  <c r="H595" i="10"/>
  <c r="G596" i="10"/>
  <c r="H596" i="10"/>
  <c r="G597" i="10"/>
  <c r="H597" i="10"/>
  <c r="G598" i="10"/>
  <c r="H598" i="10"/>
  <c r="G599" i="10"/>
  <c r="H599" i="10"/>
  <c r="G600" i="10"/>
  <c r="H600" i="10"/>
  <c r="G601" i="10"/>
  <c r="H601" i="10"/>
  <c r="G602" i="10"/>
  <c r="H602" i="10"/>
  <c r="G603" i="10"/>
  <c r="H603" i="10"/>
  <c r="G604" i="10"/>
  <c r="H604" i="10"/>
  <c r="G605" i="10"/>
  <c r="H605" i="10"/>
  <c r="G606" i="10"/>
  <c r="H606" i="10"/>
  <c r="G9" i="9"/>
  <c r="H9" i="9"/>
  <c r="G10" i="9"/>
  <c r="H10" i="9"/>
  <c r="G11" i="9"/>
  <c r="H11" i="9"/>
  <c r="G12" i="9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G22" i="9"/>
  <c r="H22" i="9"/>
  <c r="G23" i="9"/>
  <c r="H23" i="9"/>
  <c r="G24" i="9"/>
  <c r="H24" i="9"/>
  <c r="G25" i="9"/>
  <c r="H25" i="9"/>
  <c r="G26" i="9"/>
  <c r="H26" i="9"/>
  <c r="G27" i="9"/>
  <c r="H27" i="9"/>
  <c r="G28" i="9"/>
  <c r="H28" i="9"/>
  <c r="G29" i="9"/>
  <c r="H29" i="9"/>
  <c r="G30" i="9"/>
  <c r="H30" i="9"/>
  <c r="G31" i="9"/>
  <c r="H31" i="9"/>
  <c r="G32" i="9"/>
  <c r="H32" i="9"/>
  <c r="G33" i="9"/>
  <c r="H33" i="9"/>
  <c r="G34" i="9"/>
  <c r="H34" i="9"/>
  <c r="G35" i="9"/>
  <c r="H35" i="9"/>
  <c r="G36" i="9"/>
  <c r="H36" i="9"/>
  <c r="G37" i="9"/>
  <c r="H37" i="9"/>
  <c r="G38" i="9"/>
  <c r="H38" i="9"/>
  <c r="G39" i="9"/>
  <c r="H39" i="9"/>
  <c r="G40" i="9"/>
  <c r="H40" i="9"/>
  <c r="G41" i="9"/>
  <c r="H41" i="9"/>
  <c r="G42" i="9"/>
  <c r="H42" i="9"/>
  <c r="G43" i="9"/>
  <c r="H43" i="9"/>
  <c r="G44" i="9"/>
  <c r="H44" i="9"/>
  <c r="G45" i="9"/>
  <c r="H45" i="9"/>
  <c r="G46" i="9"/>
  <c r="H46" i="9"/>
  <c r="G47" i="9"/>
  <c r="H47" i="9"/>
  <c r="G48" i="9"/>
  <c r="H48" i="9"/>
  <c r="G49" i="9"/>
  <c r="H49" i="9"/>
  <c r="G50" i="9"/>
  <c r="H50" i="9"/>
  <c r="G51" i="9"/>
  <c r="H51" i="9"/>
  <c r="G52" i="9"/>
  <c r="H52" i="9"/>
  <c r="G53" i="9"/>
  <c r="H53" i="9"/>
  <c r="G54" i="9"/>
  <c r="H54" i="9"/>
  <c r="G55" i="9"/>
  <c r="H55" i="9"/>
  <c r="G56" i="9"/>
  <c r="H56" i="9"/>
  <c r="G57" i="9"/>
  <c r="H57" i="9"/>
  <c r="G58" i="9"/>
  <c r="H58" i="9"/>
  <c r="G59" i="9"/>
  <c r="H59" i="9"/>
  <c r="G60" i="9"/>
  <c r="H60" i="9"/>
  <c r="G61" i="9"/>
  <c r="H61" i="9"/>
  <c r="G62" i="9"/>
  <c r="H62" i="9"/>
  <c r="G63" i="9"/>
  <c r="H63" i="9"/>
  <c r="G64" i="9"/>
  <c r="H64" i="9"/>
  <c r="G65" i="9"/>
  <c r="H65" i="9"/>
  <c r="G66" i="9"/>
  <c r="H66" i="9"/>
  <c r="G67" i="9"/>
  <c r="H67" i="9"/>
  <c r="G68" i="9"/>
  <c r="H68" i="9"/>
  <c r="G69" i="9"/>
  <c r="H69" i="9"/>
  <c r="G70" i="9"/>
  <c r="H70" i="9"/>
  <c r="G71" i="9"/>
  <c r="H71" i="9"/>
  <c r="G72" i="9"/>
  <c r="H72" i="9"/>
  <c r="G73" i="9"/>
  <c r="H73" i="9"/>
  <c r="G74" i="9"/>
  <c r="H74" i="9"/>
  <c r="G75" i="9"/>
  <c r="H75" i="9"/>
  <c r="G76" i="9"/>
  <c r="H76" i="9"/>
  <c r="G77" i="9"/>
  <c r="H77" i="9"/>
  <c r="G78" i="9"/>
  <c r="H78" i="9"/>
  <c r="G79" i="9"/>
  <c r="H79" i="9"/>
  <c r="G80" i="9"/>
  <c r="H80" i="9"/>
  <c r="G81" i="9"/>
  <c r="H81" i="9"/>
  <c r="G82" i="9"/>
  <c r="H82" i="9"/>
  <c r="G83" i="9"/>
  <c r="H83" i="9"/>
  <c r="G84" i="9"/>
  <c r="H84" i="9"/>
  <c r="G85" i="9"/>
  <c r="H85" i="9"/>
  <c r="G86" i="9"/>
  <c r="H86" i="9"/>
  <c r="G87" i="9"/>
  <c r="H87" i="9"/>
  <c r="G88" i="9"/>
  <c r="H88" i="9"/>
  <c r="G89" i="9"/>
  <c r="H89" i="9"/>
  <c r="G90" i="9"/>
  <c r="H90" i="9"/>
  <c r="G91" i="9"/>
  <c r="H91" i="9"/>
  <c r="G92" i="9"/>
  <c r="H92" i="9"/>
  <c r="G93" i="9"/>
  <c r="H93" i="9"/>
  <c r="G94" i="9"/>
  <c r="H94" i="9"/>
  <c r="G95" i="9"/>
  <c r="H95" i="9"/>
  <c r="G96" i="9"/>
  <c r="H96" i="9"/>
  <c r="G97" i="9"/>
  <c r="H97" i="9"/>
  <c r="G98" i="9"/>
  <c r="H98" i="9"/>
  <c r="G99" i="9"/>
  <c r="H99" i="9"/>
  <c r="G100" i="9"/>
  <c r="H100" i="9"/>
  <c r="G101" i="9"/>
  <c r="H101" i="9"/>
  <c r="G102" i="9"/>
  <c r="H102" i="9"/>
  <c r="G103" i="9"/>
  <c r="H103" i="9"/>
  <c r="G104" i="9"/>
  <c r="H104" i="9"/>
  <c r="G105" i="9"/>
  <c r="H105" i="9"/>
  <c r="G106" i="9"/>
  <c r="H106" i="9"/>
  <c r="G107" i="9"/>
  <c r="H107" i="9"/>
  <c r="G108" i="9"/>
  <c r="H108" i="9"/>
  <c r="G109" i="9"/>
  <c r="H109" i="9"/>
  <c r="G110" i="9"/>
  <c r="H110" i="9"/>
  <c r="G111" i="9"/>
  <c r="H111" i="9"/>
  <c r="G112" i="9"/>
  <c r="H112" i="9"/>
  <c r="G113" i="9"/>
  <c r="H113" i="9"/>
  <c r="G114" i="9"/>
  <c r="H114" i="9"/>
  <c r="G115" i="9"/>
  <c r="H115" i="9"/>
  <c r="G116" i="9"/>
  <c r="H116" i="9"/>
  <c r="G117" i="9"/>
  <c r="H117" i="9"/>
  <c r="G118" i="9"/>
  <c r="H118" i="9"/>
  <c r="G119" i="9"/>
  <c r="H119" i="9"/>
  <c r="G120" i="9"/>
  <c r="H120" i="9"/>
  <c r="G121" i="9"/>
  <c r="H121" i="9"/>
  <c r="G122" i="9"/>
  <c r="H122" i="9"/>
  <c r="G123" i="9"/>
  <c r="H123" i="9"/>
  <c r="G124" i="9"/>
  <c r="H124" i="9"/>
  <c r="G125" i="9"/>
  <c r="H125" i="9"/>
  <c r="G126" i="9"/>
  <c r="H126" i="9"/>
  <c r="G127" i="9"/>
  <c r="H127" i="9"/>
  <c r="G128" i="9"/>
  <c r="H128" i="9"/>
  <c r="G129" i="9"/>
  <c r="H129" i="9"/>
  <c r="G130" i="9"/>
  <c r="H130" i="9"/>
  <c r="G131" i="9"/>
  <c r="H131" i="9"/>
  <c r="G132" i="9"/>
  <c r="H132" i="9"/>
  <c r="G133" i="9"/>
  <c r="H133" i="9"/>
  <c r="G134" i="9"/>
  <c r="H134" i="9"/>
  <c r="G135" i="9"/>
  <c r="H135" i="9"/>
  <c r="G136" i="9"/>
  <c r="H136" i="9"/>
  <c r="G137" i="9"/>
  <c r="H137" i="9"/>
  <c r="G138" i="9"/>
  <c r="H138" i="9"/>
  <c r="G139" i="9"/>
  <c r="H139" i="9"/>
  <c r="G140" i="9"/>
  <c r="H140" i="9"/>
  <c r="G141" i="9"/>
  <c r="H141" i="9"/>
  <c r="G142" i="9"/>
  <c r="H142" i="9"/>
  <c r="G143" i="9"/>
  <c r="H143" i="9"/>
  <c r="G144" i="9"/>
  <c r="H144" i="9"/>
  <c r="G145" i="9"/>
  <c r="H145" i="9"/>
  <c r="G146" i="9"/>
  <c r="H146" i="9"/>
  <c r="G147" i="9"/>
  <c r="H147" i="9"/>
  <c r="G148" i="9"/>
  <c r="H148" i="9"/>
  <c r="G149" i="9"/>
  <c r="H149" i="9"/>
  <c r="G150" i="9"/>
  <c r="H150" i="9"/>
  <c r="G151" i="9"/>
  <c r="H151" i="9"/>
  <c r="G152" i="9"/>
  <c r="H152" i="9"/>
  <c r="G153" i="9"/>
  <c r="H153" i="9"/>
  <c r="G154" i="9"/>
  <c r="H154" i="9"/>
  <c r="G155" i="9"/>
  <c r="H155" i="9"/>
  <c r="G156" i="9"/>
  <c r="H156" i="9"/>
  <c r="G157" i="9"/>
  <c r="H157" i="9"/>
  <c r="G158" i="9"/>
  <c r="H158" i="9"/>
  <c r="G159" i="9"/>
  <c r="H159" i="9"/>
  <c r="G160" i="9"/>
  <c r="H160" i="9"/>
  <c r="G161" i="9"/>
  <c r="H161" i="9"/>
  <c r="G162" i="9"/>
  <c r="H162" i="9"/>
  <c r="G163" i="9"/>
  <c r="H163" i="9"/>
  <c r="G164" i="9"/>
  <c r="H164" i="9"/>
  <c r="G165" i="9"/>
  <c r="H165" i="9"/>
  <c r="G166" i="9"/>
  <c r="H166" i="9"/>
  <c r="G167" i="9"/>
  <c r="H167" i="9"/>
  <c r="G168" i="9"/>
  <c r="H168" i="9"/>
  <c r="G169" i="9"/>
  <c r="H169" i="9"/>
  <c r="G170" i="9"/>
  <c r="H170" i="9"/>
  <c r="G171" i="9"/>
  <c r="H171" i="9"/>
  <c r="G172" i="9"/>
  <c r="H172" i="9"/>
  <c r="G173" i="9"/>
  <c r="H173" i="9"/>
  <c r="G174" i="9"/>
  <c r="H174" i="9"/>
  <c r="G175" i="9"/>
  <c r="H175" i="9"/>
  <c r="G176" i="9"/>
  <c r="H176" i="9"/>
  <c r="G177" i="9"/>
  <c r="H177" i="9"/>
  <c r="G178" i="9"/>
  <c r="H178" i="9"/>
  <c r="G179" i="9"/>
  <c r="H179" i="9"/>
  <c r="G180" i="9"/>
  <c r="H180" i="9"/>
  <c r="G181" i="9"/>
  <c r="H181" i="9"/>
  <c r="G182" i="9"/>
  <c r="H182" i="9"/>
  <c r="G183" i="9"/>
  <c r="H183" i="9"/>
  <c r="G184" i="9"/>
  <c r="H184" i="9"/>
  <c r="G185" i="9"/>
  <c r="H185" i="9"/>
  <c r="G186" i="9"/>
  <c r="H186" i="9"/>
  <c r="G187" i="9"/>
  <c r="H187" i="9"/>
  <c r="G188" i="9"/>
  <c r="H188" i="9"/>
  <c r="G189" i="9"/>
  <c r="H189" i="9"/>
  <c r="G190" i="9"/>
  <c r="H190" i="9"/>
  <c r="G191" i="9"/>
  <c r="H191" i="9"/>
  <c r="G192" i="9"/>
  <c r="H192" i="9"/>
  <c r="G193" i="9"/>
  <c r="H193" i="9"/>
  <c r="G194" i="9"/>
  <c r="H194" i="9"/>
  <c r="G195" i="9"/>
  <c r="H195" i="9"/>
  <c r="G196" i="9"/>
  <c r="H196" i="9"/>
  <c r="G197" i="9"/>
  <c r="H197" i="9"/>
  <c r="G198" i="9"/>
  <c r="H198" i="9"/>
  <c r="G199" i="9"/>
  <c r="H199" i="9"/>
  <c r="G200" i="9"/>
  <c r="H200" i="9"/>
  <c r="G201" i="9"/>
  <c r="H201" i="9"/>
  <c r="G202" i="9"/>
  <c r="H202" i="9"/>
  <c r="G203" i="9"/>
  <c r="H203" i="9"/>
  <c r="G204" i="9"/>
  <c r="H204" i="9"/>
  <c r="G205" i="9"/>
  <c r="H205" i="9"/>
  <c r="G206" i="9"/>
  <c r="H206" i="9"/>
  <c r="G207" i="9"/>
  <c r="H207" i="9"/>
  <c r="G208" i="9"/>
  <c r="H208" i="9"/>
  <c r="G209" i="9"/>
  <c r="H209" i="9"/>
  <c r="G210" i="9"/>
  <c r="H210" i="9"/>
  <c r="G211" i="9"/>
  <c r="H211" i="9"/>
  <c r="G212" i="9"/>
  <c r="H212" i="9"/>
  <c r="G213" i="9"/>
  <c r="H213" i="9"/>
  <c r="G214" i="9"/>
  <c r="H214" i="9"/>
  <c r="G215" i="9"/>
  <c r="H215" i="9"/>
  <c r="G216" i="9"/>
  <c r="H216" i="9"/>
  <c r="G217" i="9"/>
  <c r="H217" i="9"/>
  <c r="G218" i="9"/>
  <c r="H218" i="9"/>
  <c r="G219" i="9"/>
  <c r="H219" i="9"/>
  <c r="G220" i="9"/>
  <c r="H220" i="9"/>
  <c r="G221" i="9"/>
  <c r="H221" i="9"/>
  <c r="G222" i="9"/>
  <c r="H222" i="9"/>
  <c r="G223" i="9"/>
  <c r="H223" i="9"/>
  <c r="G224" i="9"/>
  <c r="H224" i="9"/>
  <c r="G225" i="9"/>
  <c r="H225" i="9"/>
  <c r="G226" i="9"/>
  <c r="H226" i="9"/>
  <c r="G227" i="9"/>
  <c r="H227" i="9"/>
  <c r="G228" i="9"/>
  <c r="H228" i="9"/>
  <c r="G229" i="9"/>
  <c r="H229" i="9"/>
  <c r="G230" i="9"/>
  <c r="H230" i="9"/>
  <c r="G231" i="9"/>
  <c r="H231" i="9"/>
  <c r="G232" i="9"/>
  <c r="H232" i="9"/>
  <c r="G233" i="9"/>
  <c r="H233" i="9"/>
  <c r="G234" i="9"/>
  <c r="H234" i="9"/>
  <c r="G235" i="9"/>
  <c r="H235" i="9"/>
  <c r="G236" i="9"/>
  <c r="H236" i="9"/>
  <c r="G237" i="9"/>
  <c r="H237" i="9"/>
  <c r="G238" i="9"/>
  <c r="H238" i="9"/>
  <c r="G239" i="9"/>
  <c r="H239" i="9"/>
  <c r="G240" i="9"/>
  <c r="H240" i="9"/>
  <c r="G241" i="9"/>
  <c r="H241" i="9"/>
  <c r="G242" i="9"/>
  <c r="H242" i="9"/>
  <c r="G243" i="9"/>
  <c r="H243" i="9"/>
  <c r="G244" i="9"/>
  <c r="H244" i="9"/>
  <c r="G245" i="9"/>
  <c r="H245" i="9"/>
  <c r="G246" i="9"/>
  <c r="H246" i="9"/>
  <c r="G247" i="9"/>
  <c r="H247" i="9"/>
  <c r="G248" i="9"/>
  <c r="H248" i="9"/>
  <c r="G249" i="9"/>
  <c r="H249" i="9"/>
  <c r="G250" i="9"/>
  <c r="H250" i="9"/>
  <c r="G251" i="9"/>
  <c r="H251" i="9"/>
  <c r="G252" i="9"/>
  <c r="H252" i="9"/>
  <c r="G253" i="9"/>
  <c r="H253" i="9"/>
  <c r="G254" i="9"/>
  <c r="H254" i="9"/>
  <c r="G255" i="9"/>
  <c r="H255" i="9"/>
  <c r="G256" i="9"/>
  <c r="H256" i="9"/>
  <c r="G257" i="9"/>
  <c r="H257" i="9"/>
  <c r="G258" i="9"/>
  <c r="H258" i="9"/>
  <c r="G259" i="9"/>
  <c r="H259" i="9"/>
  <c r="G260" i="9"/>
  <c r="H260" i="9"/>
  <c r="G261" i="9"/>
  <c r="H261" i="9"/>
  <c r="G262" i="9"/>
  <c r="H262" i="9"/>
  <c r="G263" i="9"/>
  <c r="H263" i="9"/>
  <c r="G264" i="9"/>
  <c r="H264" i="9"/>
  <c r="G265" i="9"/>
  <c r="H265" i="9"/>
  <c r="G266" i="9"/>
  <c r="H266" i="9"/>
  <c r="G267" i="9"/>
  <c r="H267" i="9"/>
  <c r="G268" i="9"/>
  <c r="H268" i="9"/>
  <c r="G269" i="9"/>
  <c r="H269" i="9"/>
  <c r="G270" i="9"/>
  <c r="H270" i="9"/>
  <c r="G271" i="9"/>
  <c r="H271" i="9"/>
  <c r="G272" i="9"/>
  <c r="H272" i="9"/>
  <c r="G273" i="9"/>
  <c r="H273" i="9"/>
  <c r="G274" i="9"/>
  <c r="H274" i="9"/>
  <c r="G275" i="9"/>
  <c r="H275" i="9"/>
  <c r="G276" i="9"/>
  <c r="H276" i="9"/>
  <c r="G277" i="9"/>
  <c r="H277" i="9"/>
  <c r="G278" i="9"/>
  <c r="H278" i="9"/>
  <c r="G279" i="9"/>
  <c r="H279" i="9"/>
  <c r="G280" i="9"/>
  <c r="H280" i="9"/>
  <c r="G281" i="9"/>
  <c r="H281" i="9"/>
  <c r="G282" i="9"/>
  <c r="H282" i="9"/>
  <c r="G283" i="9"/>
  <c r="H283" i="9"/>
  <c r="G284" i="9"/>
  <c r="H284" i="9"/>
  <c r="G285" i="9"/>
  <c r="H285" i="9"/>
  <c r="G286" i="9"/>
  <c r="H286" i="9"/>
  <c r="G287" i="9"/>
  <c r="H287" i="9"/>
  <c r="G288" i="9"/>
  <c r="H288" i="9"/>
  <c r="G289" i="9"/>
  <c r="H289" i="9"/>
  <c r="G290" i="9"/>
  <c r="H290" i="9"/>
  <c r="G291" i="9"/>
  <c r="H291" i="9"/>
  <c r="G292" i="9"/>
  <c r="H292" i="9"/>
  <c r="G293" i="9"/>
  <c r="H293" i="9"/>
  <c r="G294" i="9"/>
  <c r="H294" i="9"/>
  <c r="G295" i="9"/>
  <c r="H295" i="9"/>
  <c r="G296" i="9"/>
  <c r="H296" i="9"/>
  <c r="G297" i="9"/>
  <c r="H297" i="9"/>
  <c r="G298" i="9"/>
  <c r="H298" i="9"/>
  <c r="G299" i="9"/>
  <c r="H299" i="9"/>
  <c r="G300" i="9"/>
  <c r="H300" i="9"/>
  <c r="G301" i="9"/>
  <c r="H301" i="9"/>
  <c r="G302" i="9"/>
  <c r="H302" i="9"/>
  <c r="G303" i="9"/>
  <c r="H303" i="9"/>
  <c r="G304" i="9"/>
  <c r="H304" i="9"/>
  <c r="G305" i="9"/>
  <c r="H305" i="9"/>
  <c r="G306" i="9"/>
  <c r="H306" i="9"/>
  <c r="G307" i="9"/>
  <c r="H307" i="9"/>
  <c r="G308" i="9"/>
  <c r="H308" i="9"/>
  <c r="G309" i="9"/>
  <c r="H309" i="9"/>
  <c r="G310" i="9"/>
  <c r="H310" i="9"/>
  <c r="G311" i="9"/>
  <c r="H311" i="9"/>
  <c r="G312" i="9"/>
  <c r="H312" i="9"/>
  <c r="G313" i="9"/>
  <c r="H313" i="9"/>
  <c r="G314" i="9"/>
  <c r="H314" i="9"/>
  <c r="G315" i="9"/>
  <c r="H315" i="9"/>
  <c r="G316" i="9"/>
  <c r="H316" i="9"/>
  <c r="G317" i="9"/>
  <c r="H317" i="9"/>
  <c r="G318" i="9"/>
  <c r="H318" i="9"/>
  <c r="G319" i="9"/>
  <c r="H319" i="9"/>
  <c r="G320" i="9"/>
  <c r="H320" i="9"/>
  <c r="G321" i="9"/>
  <c r="H321" i="9"/>
  <c r="G322" i="9"/>
  <c r="H322" i="9"/>
  <c r="G323" i="9"/>
  <c r="H323" i="9"/>
  <c r="G324" i="9"/>
  <c r="H324" i="9"/>
  <c r="G325" i="9"/>
  <c r="H325" i="9"/>
  <c r="G326" i="9"/>
  <c r="H326" i="9"/>
  <c r="G327" i="9"/>
  <c r="H327" i="9"/>
  <c r="G328" i="9"/>
  <c r="H328" i="9"/>
  <c r="G329" i="9"/>
  <c r="H329" i="9"/>
  <c r="G330" i="9"/>
  <c r="H330" i="9"/>
  <c r="G331" i="9"/>
  <c r="H331" i="9"/>
  <c r="G332" i="9"/>
  <c r="H332" i="9"/>
  <c r="G333" i="9"/>
  <c r="H333" i="9"/>
  <c r="G334" i="9"/>
  <c r="H334" i="9"/>
  <c r="G335" i="9"/>
  <c r="H335" i="9"/>
  <c r="G336" i="9"/>
  <c r="H336" i="9"/>
  <c r="G337" i="9"/>
  <c r="H337" i="9"/>
  <c r="G338" i="9"/>
  <c r="H338" i="9"/>
  <c r="G339" i="9"/>
  <c r="H339" i="9"/>
  <c r="G340" i="9"/>
  <c r="H340" i="9"/>
  <c r="G341" i="9"/>
  <c r="H341" i="9"/>
  <c r="G342" i="9"/>
  <c r="H342" i="9"/>
  <c r="G343" i="9"/>
  <c r="H343" i="9"/>
  <c r="G344" i="9"/>
  <c r="H344" i="9"/>
  <c r="G345" i="9"/>
  <c r="H345" i="9"/>
  <c r="G346" i="9"/>
  <c r="H346" i="9"/>
  <c r="G347" i="9"/>
  <c r="H347" i="9"/>
  <c r="G348" i="9"/>
  <c r="H348" i="9"/>
  <c r="G349" i="9"/>
  <c r="H349" i="9"/>
  <c r="G350" i="9"/>
  <c r="H350" i="9"/>
  <c r="G351" i="9"/>
  <c r="H351" i="9"/>
  <c r="G352" i="9"/>
  <c r="H352" i="9"/>
  <c r="G353" i="9"/>
  <c r="H353" i="9"/>
  <c r="G354" i="9"/>
  <c r="H354" i="9"/>
  <c r="G355" i="9"/>
  <c r="H355" i="9"/>
  <c r="G356" i="9"/>
  <c r="H356" i="9"/>
  <c r="G357" i="9"/>
  <c r="H357" i="9"/>
  <c r="G358" i="9"/>
  <c r="H358" i="9"/>
  <c r="G359" i="9"/>
  <c r="H359" i="9"/>
  <c r="G360" i="9"/>
  <c r="H360" i="9"/>
  <c r="G361" i="9"/>
  <c r="H361" i="9"/>
  <c r="G362" i="9"/>
  <c r="H362" i="9"/>
  <c r="G363" i="9"/>
  <c r="H363" i="9"/>
  <c r="G364" i="9"/>
  <c r="H364" i="9"/>
  <c r="G365" i="9"/>
  <c r="H365" i="9"/>
  <c r="G366" i="9"/>
  <c r="H366" i="9"/>
  <c r="G367" i="9"/>
  <c r="H367" i="9"/>
  <c r="G368" i="9"/>
  <c r="H368" i="9"/>
  <c r="G369" i="9"/>
  <c r="H369" i="9"/>
  <c r="G370" i="9"/>
  <c r="H370" i="9"/>
  <c r="G371" i="9"/>
  <c r="H371" i="9"/>
  <c r="G372" i="9"/>
  <c r="H372" i="9"/>
  <c r="G373" i="9"/>
  <c r="H373" i="9"/>
  <c r="G374" i="9"/>
  <c r="H374" i="9"/>
  <c r="G375" i="9"/>
  <c r="H375" i="9"/>
  <c r="G376" i="9"/>
  <c r="H376" i="9"/>
  <c r="G377" i="9"/>
  <c r="H377" i="9"/>
  <c r="G378" i="9"/>
  <c r="H378" i="9"/>
  <c r="G379" i="9"/>
  <c r="H379" i="9"/>
  <c r="G380" i="9"/>
  <c r="H380" i="9"/>
  <c r="G381" i="9"/>
  <c r="H381" i="9"/>
  <c r="G382" i="9"/>
  <c r="H382" i="9"/>
  <c r="G383" i="9"/>
  <c r="H383" i="9"/>
  <c r="G384" i="9"/>
  <c r="H384" i="9"/>
  <c r="G385" i="9"/>
  <c r="H385" i="9"/>
  <c r="G386" i="9"/>
  <c r="H386" i="9"/>
  <c r="G387" i="9"/>
  <c r="H387" i="9"/>
  <c r="G388" i="9"/>
  <c r="H388" i="9"/>
  <c r="G389" i="9"/>
  <c r="H389" i="9"/>
  <c r="G390" i="9"/>
  <c r="H390" i="9"/>
  <c r="G391" i="9"/>
  <c r="H391" i="9"/>
  <c r="G392" i="9"/>
  <c r="H392" i="9"/>
  <c r="G393" i="9"/>
  <c r="H393" i="9"/>
  <c r="G394" i="9"/>
  <c r="H394" i="9"/>
  <c r="G395" i="9"/>
  <c r="H395" i="9"/>
  <c r="G396" i="9"/>
  <c r="H396" i="9"/>
  <c r="G397" i="9"/>
  <c r="H397" i="9"/>
  <c r="G398" i="9"/>
  <c r="H398" i="9"/>
  <c r="G399" i="9"/>
  <c r="H399" i="9"/>
  <c r="G400" i="9"/>
  <c r="H400" i="9"/>
  <c r="G401" i="9"/>
  <c r="H401" i="9"/>
  <c r="G402" i="9"/>
  <c r="H402" i="9"/>
  <c r="G403" i="9"/>
  <c r="H403" i="9"/>
  <c r="G404" i="9"/>
  <c r="H404" i="9"/>
  <c r="G405" i="9"/>
  <c r="H405" i="9"/>
  <c r="G406" i="9"/>
  <c r="H406" i="9"/>
  <c r="G407" i="9"/>
  <c r="H407" i="9"/>
  <c r="G408" i="9"/>
  <c r="H408" i="9"/>
  <c r="G409" i="9"/>
  <c r="H409" i="9"/>
  <c r="G410" i="9"/>
  <c r="H410" i="9"/>
  <c r="G411" i="9"/>
  <c r="H411" i="9"/>
  <c r="G412" i="9"/>
  <c r="H412" i="9"/>
  <c r="G9" i="8"/>
  <c r="H9" i="8"/>
  <c r="G10" i="8"/>
  <c r="H10" i="8"/>
  <c r="G11" i="8"/>
  <c r="H11" i="8"/>
  <c r="G12" i="8"/>
  <c r="H12" i="8"/>
  <c r="G13" i="8"/>
  <c r="H13" i="8"/>
  <c r="G14" i="8"/>
  <c r="H14" i="8"/>
  <c r="G15" i="8"/>
  <c r="H15" i="8"/>
  <c r="G16" i="8"/>
  <c r="H16" i="8"/>
  <c r="G17" i="8"/>
  <c r="H17" i="8"/>
  <c r="G18" i="8"/>
  <c r="H18" i="8"/>
  <c r="G19" i="8"/>
  <c r="H19" i="8"/>
  <c r="G20" i="8"/>
  <c r="H20" i="8"/>
  <c r="G21" i="8"/>
  <c r="H21" i="8"/>
  <c r="G22" i="8"/>
  <c r="H22" i="8"/>
  <c r="G23" i="8"/>
  <c r="H23" i="8"/>
  <c r="G24" i="8"/>
  <c r="H24" i="8"/>
  <c r="G25" i="8"/>
  <c r="H25" i="8"/>
  <c r="G26" i="8"/>
  <c r="H26" i="8"/>
  <c r="G27" i="8"/>
  <c r="H27" i="8"/>
  <c r="G28" i="8"/>
  <c r="H28" i="8"/>
  <c r="G29" i="8"/>
  <c r="H29" i="8"/>
  <c r="G30" i="8"/>
  <c r="H30" i="8"/>
  <c r="G31" i="8"/>
  <c r="H31" i="8"/>
  <c r="G32" i="8"/>
  <c r="H32" i="8"/>
  <c r="G33" i="8"/>
  <c r="H33" i="8"/>
  <c r="G34" i="8"/>
  <c r="H34" i="8"/>
  <c r="G35" i="8"/>
  <c r="H35" i="8"/>
  <c r="G36" i="8"/>
  <c r="H36" i="8"/>
  <c r="G37" i="8"/>
  <c r="H37" i="8"/>
  <c r="G38" i="8"/>
  <c r="H38" i="8"/>
  <c r="G39" i="8"/>
  <c r="H39" i="8"/>
  <c r="G40" i="8"/>
  <c r="H40" i="8"/>
  <c r="G41" i="8"/>
  <c r="H41" i="8"/>
  <c r="G42" i="8"/>
  <c r="H42" i="8"/>
  <c r="G43" i="8"/>
  <c r="H43" i="8"/>
  <c r="G44" i="8"/>
  <c r="H44" i="8"/>
  <c r="G45" i="8"/>
  <c r="H45" i="8"/>
  <c r="G46" i="8"/>
  <c r="H46" i="8"/>
  <c r="G47" i="8"/>
  <c r="H47" i="8"/>
  <c r="G48" i="8"/>
  <c r="H48" i="8"/>
  <c r="G49" i="8"/>
  <c r="H49" i="8"/>
  <c r="G50" i="8"/>
  <c r="H50" i="8"/>
  <c r="G51" i="8"/>
  <c r="H51" i="8"/>
  <c r="G52" i="8"/>
  <c r="H52" i="8"/>
  <c r="G53" i="8"/>
  <c r="H53" i="8"/>
  <c r="G54" i="8"/>
  <c r="H54" i="8"/>
  <c r="G55" i="8"/>
  <c r="H55" i="8"/>
  <c r="G56" i="8"/>
  <c r="H56" i="8"/>
  <c r="G57" i="8"/>
  <c r="H57" i="8"/>
  <c r="G58" i="8"/>
  <c r="H58" i="8"/>
  <c r="G59" i="8"/>
  <c r="H59" i="8"/>
  <c r="G60" i="8"/>
  <c r="H60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G68" i="8"/>
  <c r="H68" i="8"/>
  <c r="G69" i="8"/>
  <c r="H69" i="8"/>
  <c r="G70" i="8"/>
  <c r="H70" i="8"/>
  <c r="G71" i="8"/>
  <c r="H71" i="8"/>
  <c r="G72" i="8"/>
  <c r="H72" i="8"/>
  <c r="G73" i="8"/>
  <c r="H73" i="8"/>
  <c r="G74" i="8"/>
  <c r="H74" i="8"/>
  <c r="G75" i="8"/>
  <c r="H75" i="8"/>
  <c r="G76" i="8"/>
  <c r="H76" i="8"/>
  <c r="G77" i="8"/>
  <c r="H77" i="8"/>
  <c r="G78" i="8"/>
  <c r="H78" i="8"/>
  <c r="G79" i="8"/>
  <c r="H79" i="8"/>
  <c r="G80" i="8"/>
  <c r="H80" i="8"/>
  <c r="G81" i="8"/>
  <c r="H81" i="8"/>
  <c r="G82" i="8"/>
  <c r="H82" i="8"/>
  <c r="G83" i="8"/>
  <c r="H83" i="8"/>
  <c r="G84" i="8"/>
  <c r="H84" i="8"/>
  <c r="G85" i="8"/>
  <c r="H85" i="8"/>
  <c r="G86" i="8"/>
  <c r="H86" i="8"/>
  <c r="G87" i="8"/>
  <c r="H87" i="8"/>
  <c r="G88" i="8"/>
  <c r="H88" i="8"/>
  <c r="G89" i="8"/>
  <c r="H89" i="8"/>
  <c r="G90" i="8"/>
  <c r="H90" i="8"/>
  <c r="G91" i="8"/>
  <c r="H91" i="8"/>
  <c r="G92" i="8"/>
  <c r="H92" i="8"/>
  <c r="G93" i="8"/>
  <c r="H93" i="8"/>
  <c r="G94" i="8"/>
  <c r="H94" i="8"/>
  <c r="G95" i="8"/>
  <c r="H95" i="8"/>
  <c r="G96" i="8"/>
  <c r="H96" i="8"/>
  <c r="G97" i="8"/>
  <c r="H97" i="8"/>
  <c r="G98" i="8"/>
  <c r="H98" i="8"/>
  <c r="G99" i="8"/>
  <c r="H99" i="8"/>
  <c r="G100" i="8"/>
  <c r="H100" i="8"/>
  <c r="G101" i="8"/>
  <c r="H101" i="8"/>
  <c r="G102" i="8"/>
  <c r="H102" i="8"/>
  <c r="G103" i="8"/>
  <c r="H103" i="8"/>
  <c r="G104" i="8"/>
  <c r="H104" i="8"/>
  <c r="G105" i="8"/>
  <c r="H105" i="8"/>
  <c r="G106" i="8"/>
  <c r="H106" i="8"/>
  <c r="G107" i="8"/>
  <c r="H107" i="8"/>
  <c r="G108" i="8"/>
  <c r="H108" i="8"/>
  <c r="G109" i="8"/>
  <c r="H109" i="8"/>
  <c r="G110" i="8"/>
  <c r="H110" i="8"/>
  <c r="G111" i="8"/>
  <c r="H111" i="8"/>
  <c r="G112" i="8"/>
  <c r="H112" i="8"/>
  <c r="G113" i="8"/>
  <c r="H113" i="8"/>
  <c r="G114" i="8"/>
  <c r="H114" i="8"/>
  <c r="G115" i="8"/>
  <c r="H115" i="8"/>
  <c r="G116" i="8"/>
  <c r="H116" i="8"/>
  <c r="G117" i="8"/>
  <c r="H117" i="8"/>
  <c r="G118" i="8"/>
  <c r="H118" i="8"/>
  <c r="G119" i="8"/>
  <c r="H119" i="8"/>
  <c r="G120" i="8"/>
  <c r="H120" i="8"/>
  <c r="G121" i="8"/>
  <c r="H121" i="8"/>
  <c r="G122" i="8"/>
  <c r="H122" i="8"/>
  <c r="G123" i="8"/>
  <c r="H123" i="8"/>
  <c r="G124" i="8"/>
  <c r="H124" i="8"/>
  <c r="G125" i="8"/>
  <c r="H125" i="8"/>
  <c r="G126" i="8"/>
  <c r="H126" i="8"/>
  <c r="G127" i="8"/>
  <c r="H127" i="8"/>
  <c r="G128" i="8"/>
  <c r="H128" i="8"/>
  <c r="G129" i="8"/>
  <c r="H129" i="8"/>
  <c r="G130" i="8"/>
  <c r="H130" i="8"/>
  <c r="G131" i="8"/>
  <c r="H131" i="8"/>
  <c r="G132" i="8"/>
  <c r="H132" i="8"/>
  <c r="G133" i="8"/>
  <c r="H133" i="8"/>
  <c r="G134" i="8"/>
  <c r="H134" i="8"/>
  <c r="G135" i="8"/>
  <c r="H135" i="8"/>
  <c r="G136" i="8"/>
  <c r="H136" i="8"/>
  <c r="G137" i="8"/>
  <c r="H137" i="8"/>
  <c r="G138" i="8"/>
  <c r="H138" i="8"/>
  <c r="G139" i="8"/>
  <c r="H139" i="8"/>
  <c r="G140" i="8"/>
  <c r="H140" i="8"/>
  <c r="G141" i="8"/>
  <c r="H141" i="8"/>
  <c r="G142" i="8"/>
  <c r="H142" i="8"/>
  <c r="G143" i="8"/>
  <c r="H143" i="8"/>
  <c r="G144" i="8"/>
  <c r="H144" i="8"/>
  <c r="G145" i="8"/>
  <c r="H145" i="8"/>
  <c r="G146" i="8"/>
  <c r="H146" i="8"/>
  <c r="G147" i="8"/>
  <c r="H147" i="8"/>
  <c r="G148" i="8"/>
  <c r="H148" i="8"/>
  <c r="G149" i="8"/>
  <c r="H149" i="8"/>
  <c r="G150" i="8"/>
  <c r="H150" i="8"/>
  <c r="G151" i="8"/>
  <c r="H151" i="8"/>
  <c r="G152" i="8"/>
  <c r="H152" i="8"/>
  <c r="G153" i="8"/>
  <c r="H153" i="8"/>
  <c r="G154" i="8"/>
  <c r="H154" i="8"/>
  <c r="G155" i="8"/>
  <c r="H155" i="8"/>
  <c r="G156" i="8"/>
  <c r="H156" i="8"/>
  <c r="G157" i="8"/>
  <c r="H157" i="8"/>
  <c r="G158" i="8"/>
  <c r="H158" i="8"/>
  <c r="G159" i="8"/>
  <c r="H159" i="8"/>
  <c r="G160" i="8"/>
  <c r="H160" i="8"/>
  <c r="G161" i="8"/>
  <c r="H161" i="8"/>
  <c r="G162" i="8"/>
  <c r="H162" i="8"/>
  <c r="G163" i="8"/>
  <c r="H163" i="8"/>
  <c r="G164" i="8"/>
  <c r="H164" i="8"/>
  <c r="G165" i="8"/>
  <c r="H165" i="8"/>
  <c r="G166" i="8"/>
  <c r="H166" i="8"/>
  <c r="G167" i="8"/>
  <c r="H167" i="8"/>
  <c r="G168" i="8"/>
  <c r="H168" i="8"/>
  <c r="G169" i="8"/>
  <c r="H169" i="8"/>
  <c r="G170" i="8"/>
  <c r="H170" i="8"/>
  <c r="G171" i="8"/>
  <c r="H171" i="8"/>
  <c r="G172" i="8"/>
  <c r="H172" i="8"/>
  <c r="G173" i="8"/>
  <c r="H173" i="8"/>
  <c r="G174" i="8"/>
  <c r="H174" i="8"/>
  <c r="G175" i="8"/>
  <c r="H175" i="8"/>
  <c r="G176" i="8"/>
  <c r="H176" i="8"/>
  <c r="G177" i="8"/>
  <c r="H177" i="8"/>
  <c r="G178" i="8"/>
  <c r="H178" i="8"/>
  <c r="G179" i="8"/>
  <c r="H179" i="8"/>
  <c r="G180" i="8"/>
  <c r="H180" i="8"/>
  <c r="G181" i="8"/>
  <c r="H181" i="8"/>
  <c r="G182" i="8"/>
  <c r="H182" i="8"/>
  <c r="G183" i="8"/>
  <c r="H183" i="8"/>
  <c r="G184" i="8"/>
  <c r="H184" i="8"/>
  <c r="G185" i="8"/>
  <c r="H185" i="8"/>
  <c r="G186" i="8"/>
  <c r="H186" i="8"/>
  <c r="G187" i="8"/>
  <c r="H187" i="8"/>
  <c r="G188" i="8"/>
  <c r="H188" i="8"/>
  <c r="G189" i="8"/>
  <c r="H189" i="8"/>
  <c r="G190" i="8"/>
  <c r="H190" i="8"/>
  <c r="G191" i="8"/>
  <c r="H191" i="8"/>
  <c r="G192" i="8"/>
  <c r="H192" i="8"/>
  <c r="G193" i="8"/>
  <c r="H193" i="8"/>
  <c r="G194" i="8"/>
  <c r="H194" i="8"/>
  <c r="G195" i="8"/>
  <c r="H195" i="8"/>
  <c r="G196" i="8"/>
  <c r="H196" i="8"/>
  <c r="G197" i="8"/>
  <c r="H197" i="8"/>
  <c r="G198" i="8"/>
  <c r="H198" i="8"/>
  <c r="G199" i="8"/>
  <c r="H199" i="8"/>
  <c r="G200" i="8"/>
  <c r="H200" i="8"/>
  <c r="G201" i="8"/>
  <c r="H201" i="8"/>
  <c r="G202" i="8"/>
  <c r="H202" i="8"/>
  <c r="G203" i="8"/>
  <c r="H203" i="8"/>
  <c r="G204" i="8"/>
  <c r="H204" i="8"/>
  <c r="G205" i="8"/>
  <c r="H205" i="8"/>
  <c r="G206" i="8"/>
  <c r="H206" i="8"/>
  <c r="G207" i="8"/>
  <c r="H207" i="8"/>
  <c r="G208" i="8"/>
  <c r="H208" i="8"/>
  <c r="G209" i="8"/>
  <c r="H209" i="8"/>
  <c r="G210" i="8"/>
  <c r="H210" i="8"/>
  <c r="G211" i="8"/>
  <c r="H211" i="8"/>
  <c r="G212" i="8"/>
  <c r="H212" i="8"/>
  <c r="G213" i="8"/>
  <c r="H213" i="8"/>
  <c r="G214" i="8"/>
  <c r="H214" i="8"/>
  <c r="G215" i="8"/>
  <c r="H215" i="8"/>
  <c r="G216" i="8"/>
  <c r="H216" i="8"/>
  <c r="G217" i="8"/>
  <c r="H217" i="8"/>
  <c r="G218" i="8"/>
  <c r="H218" i="8"/>
  <c r="G219" i="8"/>
  <c r="H219" i="8"/>
  <c r="G220" i="8"/>
  <c r="H220" i="8"/>
  <c r="G221" i="8"/>
  <c r="H221" i="8"/>
  <c r="G222" i="8"/>
  <c r="H222" i="8"/>
  <c r="G223" i="8"/>
  <c r="H223" i="8"/>
  <c r="G224" i="8"/>
  <c r="H224" i="8"/>
  <c r="G225" i="8"/>
  <c r="H225" i="8"/>
  <c r="G226" i="8"/>
  <c r="H226" i="8"/>
  <c r="G227" i="8"/>
  <c r="H227" i="8"/>
  <c r="G228" i="8"/>
  <c r="H228" i="8"/>
  <c r="G229" i="8"/>
  <c r="H229" i="8"/>
  <c r="G230" i="8"/>
  <c r="H230" i="8"/>
  <c r="G231" i="8"/>
  <c r="H231" i="8"/>
  <c r="G232" i="8"/>
  <c r="H232" i="8"/>
  <c r="G233" i="8"/>
  <c r="H233" i="8"/>
  <c r="G234" i="8"/>
  <c r="H234" i="8"/>
  <c r="G235" i="8"/>
  <c r="H235" i="8"/>
  <c r="G236" i="8"/>
  <c r="H236" i="8"/>
  <c r="G237" i="8"/>
  <c r="H237" i="8"/>
  <c r="G238" i="8"/>
  <c r="H238" i="8"/>
  <c r="G239" i="8"/>
  <c r="H239" i="8"/>
  <c r="G240" i="8"/>
  <c r="H240" i="8"/>
  <c r="G241" i="8"/>
  <c r="H241" i="8"/>
  <c r="G242" i="8"/>
  <c r="H242" i="8"/>
  <c r="G243" i="8"/>
  <c r="H243" i="8"/>
  <c r="G244" i="8"/>
  <c r="H244" i="8"/>
  <c r="G245" i="8"/>
  <c r="H245" i="8"/>
  <c r="G246" i="8"/>
  <c r="H246" i="8"/>
  <c r="G247" i="8"/>
  <c r="H247" i="8"/>
  <c r="G248" i="8"/>
  <c r="H248" i="8"/>
  <c r="G249" i="8"/>
  <c r="H249" i="8"/>
  <c r="G250" i="8"/>
  <c r="H250" i="8"/>
  <c r="G251" i="8"/>
  <c r="H251" i="8"/>
  <c r="G252" i="8"/>
  <c r="H252" i="8"/>
  <c r="G253" i="8"/>
  <c r="H253" i="8"/>
  <c r="G254" i="8"/>
  <c r="H254" i="8"/>
  <c r="G255" i="8"/>
  <c r="H255" i="8"/>
  <c r="G256" i="8"/>
  <c r="H256" i="8"/>
  <c r="G257" i="8"/>
  <c r="H257" i="8"/>
  <c r="G258" i="8"/>
  <c r="H258" i="8"/>
  <c r="G259" i="8"/>
  <c r="H259" i="8"/>
  <c r="G260" i="8"/>
  <c r="H260" i="8"/>
  <c r="G261" i="8"/>
  <c r="H261" i="8"/>
  <c r="G262" i="8"/>
  <c r="H262" i="8"/>
  <c r="G263" i="8"/>
  <c r="H263" i="8"/>
  <c r="G264" i="8"/>
  <c r="H264" i="8"/>
  <c r="G265" i="8"/>
  <c r="H265" i="8"/>
  <c r="G266" i="8"/>
  <c r="H266" i="8"/>
  <c r="G267" i="8"/>
  <c r="H267" i="8"/>
  <c r="G268" i="8"/>
  <c r="H268" i="8"/>
  <c r="G269" i="8"/>
  <c r="H269" i="8"/>
  <c r="G270" i="8"/>
  <c r="H270" i="8"/>
  <c r="G271" i="8"/>
  <c r="H271" i="8"/>
  <c r="G272" i="8"/>
  <c r="H272" i="8"/>
  <c r="G273" i="8"/>
  <c r="H273" i="8"/>
  <c r="G274" i="8"/>
  <c r="H274" i="8"/>
  <c r="G275" i="8"/>
  <c r="H275" i="8"/>
  <c r="G276" i="8"/>
  <c r="H276" i="8"/>
  <c r="G277" i="8"/>
  <c r="H277" i="8"/>
  <c r="G278" i="8"/>
  <c r="H278" i="8"/>
  <c r="G279" i="8"/>
  <c r="H279" i="8"/>
  <c r="G280" i="8"/>
  <c r="H280" i="8"/>
  <c r="G281" i="8"/>
  <c r="H281" i="8"/>
  <c r="G282" i="8"/>
  <c r="H282" i="8"/>
  <c r="G283" i="8"/>
  <c r="H283" i="8"/>
  <c r="G284" i="8"/>
  <c r="H284" i="8"/>
  <c r="G285" i="8"/>
  <c r="H285" i="8"/>
  <c r="G286" i="8"/>
  <c r="H286" i="8"/>
  <c r="G287" i="8"/>
  <c r="H287" i="8"/>
  <c r="G288" i="8"/>
  <c r="H288" i="8"/>
  <c r="G289" i="8"/>
  <c r="H289" i="8"/>
  <c r="G290" i="8"/>
  <c r="H290" i="8"/>
  <c r="G291" i="8"/>
  <c r="H291" i="8"/>
  <c r="G292" i="8"/>
  <c r="H292" i="8"/>
  <c r="G293" i="8"/>
  <c r="H293" i="8"/>
  <c r="G294" i="8"/>
  <c r="H294" i="8"/>
  <c r="G295" i="8"/>
  <c r="H295" i="8"/>
  <c r="G296" i="8"/>
  <c r="H296" i="8"/>
  <c r="G297" i="8"/>
  <c r="H297" i="8"/>
  <c r="G298" i="8"/>
  <c r="H298" i="8"/>
  <c r="G299" i="8"/>
  <c r="H299" i="8"/>
  <c r="G300" i="8"/>
  <c r="H300" i="8"/>
  <c r="G301" i="8"/>
  <c r="H301" i="8"/>
  <c r="G302" i="8"/>
  <c r="H302" i="8"/>
  <c r="G303" i="8"/>
  <c r="H303" i="8"/>
  <c r="G304" i="8"/>
  <c r="H304" i="8"/>
  <c r="G305" i="8"/>
  <c r="H305" i="8"/>
  <c r="G306" i="8"/>
  <c r="H306" i="8"/>
  <c r="G307" i="8"/>
  <c r="H307" i="8"/>
  <c r="G308" i="8"/>
  <c r="H308" i="8"/>
  <c r="G309" i="8"/>
  <c r="H309" i="8"/>
  <c r="G310" i="8"/>
  <c r="H310" i="8"/>
  <c r="G311" i="8"/>
  <c r="H311" i="8"/>
  <c r="G312" i="8"/>
  <c r="H312" i="8"/>
  <c r="G313" i="8"/>
  <c r="H313" i="8"/>
  <c r="G314" i="8"/>
  <c r="H314" i="8"/>
  <c r="G315" i="8"/>
  <c r="H315" i="8"/>
  <c r="G316" i="8"/>
  <c r="H316" i="8"/>
  <c r="G317" i="8"/>
  <c r="H317" i="8"/>
  <c r="G318" i="8"/>
  <c r="H318" i="8"/>
  <c r="G319" i="8"/>
  <c r="H319" i="8"/>
  <c r="G320" i="8"/>
  <c r="H320" i="8"/>
  <c r="G321" i="8"/>
  <c r="H321" i="8"/>
  <c r="G322" i="8"/>
  <c r="H322" i="8"/>
  <c r="G323" i="8"/>
  <c r="H323" i="8"/>
  <c r="G324" i="8"/>
  <c r="H324" i="8"/>
  <c r="G325" i="8"/>
  <c r="H325" i="8"/>
  <c r="G326" i="8"/>
  <c r="H326" i="8"/>
  <c r="G327" i="8"/>
  <c r="H327" i="8"/>
  <c r="G328" i="8"/>
  <c r="H328" i="8"/>
  <c r="G329" i="8"/>
  <c r="H329" i="8"/>
  <c r="G330" i="8"/>
  <c r="H330" i="8"/>
  <c r="G331" i="8"/>
  <c r="H331" i="8"/>
  <c r="G332" i="8"/>
  <c r="H332" i="8"/>
  <c r="G333" i="8"/>
  <c r="H333" i="8"/>
  <c r="G334" i="8"/>
  <c r="H334" i="8"/>
  <c r="G335" i="8"/>
  <c r="H335" i="8"/>
  <c r="G336" i="8"/>
  <c r="H336" i="8"/>
  <c r="G337" i="8"/>
  <c r="H337" i="8"/>
  <c r="G338" i="8"/>
  <c r="H338" i="8"/>
  <c r="G339" i="8"/>
  <c r="H339" i="8"/>
  <c r="G340" i="8"/>
  <c r="H340" i="8"/>
  <c r="G341" i="8"/>
  <c r="H341" i="8"/>
  <c r="G342" i="8"/>
  <c r="H342" i="8"/>
  <c r="G343" i="8"/>
  <c r="H343" i="8"/>
  <c r="G344" i="8"/>
  <c r="H344" i="8"/>
  <c r="G345" i="8"/>
  <c r="H345" i="8"/>
  <c r="G346" i="8"/>
  <c r="H346" i="8"/>
  <c r="G347" i="8"/>
  <c r="H347" i="8"/>
  <c r="G348" i="8"/>
  <c r="H348" i="8"/>
  <c r="G349" i="8"/>
  <c r="H349" i="8"/>
  <c r="G350" i="8"/>
  <c r="H350" i="8"/>
  <c r="G351" i="8"/>
  <c r="H351" i="8"/>
  <c r="G352" i="8"/>
  <c r="H352" i="8"/>
  <c r="G353" i="8"/>
  <c r="H353" i="8"/>
  <c r="G354" i="8"/>
  <c r="H354" i="8"/>
  <c r="G355" i="8"/>
  <c r="H355" i="8"/>
  <c r="G356" i="8"/>
  <c r="H356" i="8"/>
  <c r="G357" i="8"/>
  <c r="H357" i="8"/>
  <c r="G358" i="8"/>
  <c r="H358" i="8"/>
  <c r="G359" i="8"/>
  <c r="H359" i="8"/>
  <c r="G360" i="8"/>
  <c r="H360" i="8"/>
  <c r="G361" i="8"/>
  <c r="H361" i="8"/>
  <c r="G362" i="8"/>
  <c r="H362" i="8"/>
  <c r="G363" i="8"/>
  <c r="H363" i="8"/>
  <c r="G364" i="8"/>
  <c r="H364" i="8"/>
  <c r="G365" i="8"/>
  <c r="H365" i="8"/>
  <c r="G366" i="8"/>
  <c r="H366" i="8"/>
  <c r="G367" i="8"/>
  <c r="H367" i="8"/>
  <c r="G368" i="8"/>
  <c r="H368" i="8"/>
  <c r="G369" i="8"/>
  <c r="H369" i="8"/>
  <c r="G370" i="8"/>
  <c r="H370" i="8"/>
  <c r="G371" i="8"/>
  <c r="H371" i="8"/>
  <c r="G372" i="8"/>
  <c r="H372" i="8"/>
  <c r="G373" i="8"/>
  <c r="H373" i="8"/>
  <c r="G374" i="8"/>
  <c r="H374" i="8"/>
  <c r="G375" i="8"/>
  <c r="H375" i="8"/>
  <c r="G376" i="8"/>
  <c r="H376" i="8"/>
  <c r="G377" i="8"/>
  <c r="H377" i="8"/>
  <c r="G378" i="8"/>
  <c r="H378" i="8"/>
  <c r="G379" i="8"/>
  <c r="H379" i="8"/>
  <c r="G380" i="8"/>
  <c r="H380" i="8"/>
  <c r="G381" i="8"/>
  <c r="H381" i="8"/>
  <c r="G382" i="8"/>
  <c r="H382" i="8"/>
  <c r="G383" i="8"/>
  <c r="H383" i="8"/>
  <c r="J384" i="8" s="1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42" i="7"/>
  <c r="H42" i="7"/>
  <c r="G43" i="7"/>
  <c r="H43" i="7"/>
  <c r="G44" i="7"/>
  <c r="H44" i="7"/>
  <c r="G45" i="7"/>
  <c r="H45" i="7"/>
  <c r="G46" i="7"/>
  <c r="H46" i="7"/>
  <c r="G47" i="7"/>
  <c r="H47" i="7"/>
  <c r="G48" i="7"/>
  <c r="H48" i="7"/>
  <c r="G49" i="7"/>
  <c r="H49" i="7"/>
  <c r="G50" i="7"/>
  <c r="H50" i="7"/>
  <c r="G51" i="7"/>
  <c r="H51" i="7"/>
  <c r="G52" i="7"/>
  <c r="H52" i="7"/>
  <c r="G53" i="7"/>
  <c r="H53" i="7"/>
  <c r="G54" i="7"/>
  <c r="H54" i="7"/>
  <c r="G55" i="7"/>
  <c r="H55" i="7"/>
  <c r="G56" i="7"/>
  <c r="H56" i="7"/>
  <c r="G57" i="7"/>
  <c r="H57" i="7"/>
  <c r="G58" i="7"/>
  <c r="H58" i="7"/>
  <c r="G59" i="7"/>
  <c r="H59" i="7"/>
  <c r="G60" i="7"/>
  <c r="H60" i="7"/>
  <c r="G61" i="7"/>
  <c r="H61" i="7"/>
  <c r="G62" i="7"/>
  <c r="H62" i="7"/>
  <c r="G63" i="7"/>
  <c r="H63" i="7"/>
  <c r="G64" i="7"/>
  <c r="H64" i="7"/>
  <c r="G65" i="7"/>
  <c r="H65" i="7"/>
  <c r="G66" i="7"/>
  <c r="H66" i="7"/>
  <c r="G67" i="7"/>
  <c r="H67" i="7"/>
  <c r="G68" i="7"/>
  <c r="H68" i="7"/>
  <c r="G69" i="7"/>
  <c r="H69" i="7"/>
  <c r="G70" i="7"/>
  <c r="H70" i="7"/>
  <c r="G71" i="7"/>
  <c r="H71" i="7"/>
  <c r="G72" i="7"/>
  <c r="H72" i="7"/>
  <c r="G73" i="7"/>
  <c r="H73" i="7"/>
  <c r="G74" i="7"/>
  <c r="H74" i="7"/>
  <c r="G75" i="7"/>
  <c r="H75" i="7"/>
  <c r="G76" i="7"/>
  <c r="H76" i="7"/>
  <c r="G77" i="7"/>
  <c r="H77" i="7"/>
  <c r="G78" i="7"/>
  <c r="H78" i="7"/>
  <c r="G79" i="7"/>
  <c r="H79" i="7"/>
  <c r="G80" i="7"/>
  <c r="H80" i="7"/>
  <c r="G81" i="7"/>
  <c r="H81" i="7"/>
  <c r="G82" i="7"/>
  <c r="H82" i="7"/>
  <c r="G83" i="7"/>
  <c r="H83" i="7"/>
  <c r="G84" i="7"/>
  <c r="H84" i="7"/>
  <c r="G85" i="7"/>
  <c r="H85" i="7"/>
  <c r="G86" i="7"/>
  <c r="H86" i="7"/>
  <c r="G87" i="7"/>
  <c r="H87" i="7"/>
  <c r="G88" i="7"/>
  <c r="H88" i="7"/>
  <c r="G89" i="7"/>
  <c r="H89" i="7"/>
  <c r="G90" i="7"/>
  <c r="H90" i="7"/>
  <c r="G91" i="7"/>
  <c r="H91" i="7"/>
  <c r="G92" i="7"/>
  <c r="H92" i="7"/>
  <c r="G93" i="7"/>
  <c r="H93" i="7"/>
  <c r="G94" i="7"/>
  <c r="H94" i="7"/>
  <c r="G95" i="7"/>
  <c r="H95" i="7"/>
  <c r="G96" i="7"/>
  <c r="H96" i="7"/>
  <c r="G97" i="7"/>
  <c r="H97" i="7"/>
  <c r="G98" i="7"/>
  <c r="H98" i="7"/>
  <c r="G99" i="7"/>
  <c r="H99" i="7"/>
  <c r="G100" i="7"/>
  <c r="H100" i="7"/>
  <c r="G101" i="7"/>
  <c r="H101" i="7"/>
  <c r="G102" i="7"/>
  <c r="H102" i="7"/>
  <c r="G103" i="7"/>
  <c r="H103" i="7"/>
  <c r="G104" i="7"/>
  <c r="H104" i="7"/>
  <c r="G105" i="7"/>
  <c r="H105" i="7"/>
  <c r="G106" i="7"/>
  <c r="H106" i="7"/>
  <c r="G107" i="7"/>
  <c r="H107" i="7"/>
  <c r="G108" i="7"/>
  <c r="H108" i="7"/>
  <c r="G109" i="7"/>
  <c r="H109" i="7"/>
  <c r="G110" i="7"/>
  <c r="H110" i="7"/>
  <c r="G111" i="7"/>
  <c r="H111" i="7"/>
  <c r="G112" i="7"/>
  <c r="H112" i="7"/>
  <c r="G113" i="7"/>
  <c r="H113" i="7"/>
  <c r="G114" i="7"/>
  <c r="H114" i="7"/>
  <c r="G115" i="7"/>
  <c r="H115" i="7"/>
  <c r="G116" i="7"/>
  <c r="H116" i="7"/>
  <c r="G117" i="7"/>
  <c r="H117" i="7"/>
  <c r="G118" i="7"/>
  <c r="H118" i="7"/>
  <c r="G119" i="7"/>
  <c r="H119" i="7"/>
  <c r="G120" i="7"/>
  <c r="H120" i="7"/>
  <c r="G121" i="7"/>
  <c r="H121" i="7"/>
  <c r="G122" i="7"/>
  <c r="H122" i="7"/>
  <c r="G123" i="7"/>
  <c r="H123" i="7"/>
  <c r="G124" i="7"/>
  <c r="H124" i="7"/>
  <c r="G125" i="7"/>
  <c r="H125" i="7"/>
  <c r="G126" i="7"/>
  <c r="H126" i="7"/>
  <c r="G127" i="7"/>
  <c r="H127" i="7"/>
  <c r="G128" i="7"/>
  <c r="H128" i="7"/>
  <c r="G129" i="7"/>
  <c r="H129" i="7"/>
  <c r="G130" i="7"/>
  <c r="H130" i="7"/>
  <c r="G131" i="7"/>
  <c r="H131" i="7"/>
  <c r="G132" i="7"/>
  <c r="H132" i="7"/>
  <c r="G133" i="7"/>
  <c r="H133" i="7"/>
  <c r="G134" i="7"/>
  <c r="H134" i="7"/>
  <c r="G135" i="7"/>
  <c r="H135" i="7"/>
  <c r="G136" i="7"/>
  <c r="H136" i="7"/>
  <c r="G137" i="7"/>
  <c r="H137" i="7"/>
  <c r="G138" i="7"/>
  <c r="H138" i="7"/>
  <c r="G139" i="7"/>
  <c r="H139" i="7"/>
  <c r="G140" i="7"/>
  <c r="H140" i="7"/>
  <c r="G141" i="7"/>
  <c r="H141" i="7"/>
  <c r="G142" i="7"/>
  <c r="H142" i="7"/>
  <c r="G143" i="7"/>
  <c r="H143" i="7"/>
  <c r="G144" i="7"/>
  <c r="H144" i="7"/>
  <c r="G145" i="7"/>
  <c r="H145" i="7"/>
  <c r="G146" i="7"/>
  <c r="H146" i="7"/>
  <c r="G147" i="7"/>
  <c r="H147" i="7"/>
  <c r="G148" i="7"/>
  <c r="H148" i="7"/>
  <c r="G149" i="7"/>
  <c r="H149" i="7"/>
  <c r="G150" i="7"/>
  <c r="H150" i="7"/>
  <c r="G151" i="7"/>
  <c r="H151" i="7"/>
  <c r="G152" i="7"/>
  <c r="H152" i="7"/>
  <c r="G153" i="7"/>
  <c r="H153" i="7"/>
  <c r="G154" i="7"/>
  <c r="H154" i="7"/>
  <c r="G155" i="7"/>
  <c r="H155" i="7"/>
  <c r="G156" i="7"/>
  <c r="H156" i="7"/>
  <c r="G157" i="7"/>
  <c r="H157" i="7"/>
  <c r="G158" i="7"/>
  <c r="H158" i="7"/>
  <c r="G159" i="7"/>
  <c r="H159" i="7"/>
  <c r="G160" i="7"/>
  <c r="H160" i="7"/>
  <c r="G161" i="7"/>
  <c r="H161" i="7"/>
  <c r="G162" i="7"/>
  <c r="H162" i="7"/>
  <c r="G163" i="7"/>
  <c r="H163" i="7"/>
  <c r="G164" i="7"/>
  <c r="H164" i="7"/>
  <c r="G165" i="7"/>
  <c r="H165" i="7"/>
  <c r="G166" i="7"/>
  <c r="H166" i="7"/>
  <c r="G167" i="7"/>
  <c r="H167" i="7"/>
  <c r="G168" i="7"/>
  <c r="H168" i="7"/>
  <c r="G169" i="7"/>
  <c r="H169" i="7"/>
  <c r="G170" i="7"/>
  <c r="H170" i="7"/>
  <c r="G171" i="7"/>
  <c r="H171" i="7"/>
  <c r="G172" i="7"/>
  <c r="H172" i="7"/>
  <c r="G173" i="7"/>
  <c r="H173" i="7"/>
  <c r="G174" i="7"/>
  <c r="H174" i="7"/>
  <c r="G175" i="7"/>
  <c r="H175" i="7"/>
  <c r="G176" i="7"/>
  <c r="H176" i="7"/>
  <c r="G177" i="7"/>
  <c r="H177" i="7"/>
  <c r="G178" i="7"/>
  <c r="H178" i="7"/>
  <c r="G179" i="7"/>
  <c r="H179" i="7"/>
  <c r="G180" i="7"/>
  <c r="H180" i="7"/>
  <c r="G181" i="7"/>
  <c r="H181" i="7"/>
  <c r="G182" i="7"/>
  <c r="H182" i="7"/>
  <c r="G183" i="7"/>
  <c r="H183" i="7"/>
  <c r="G184" i="7"/>
  <c r="H184" i="7"/>
  <c r="G185" i="7"/>
  <c r="H185" i="7"/>
  <c r="G186" i="7"/>
  <c r="H186" i="7"/>
  <c r="G187" i="7"/>
  <c r="H187" i="7"/>
  <c r="G188" i="7"/>
  <c r="H188" i="7"/>
  <c r="G189" i="7"/>
  <c r="H189" i="7"/>
  <c r="G190" i="7"/>
  <c r="H190" i="7"/>
  <c r="G191" i="7"/>
  <c r="H191" i="7"/>
  <c r="G192" i="7"/>
  <c r="H192" i="7"/>
  <c r="G193" i="7"/>
  <c r="H193" i="7"/>
  <c r="G194" i="7"/>
  <c r="H194" i="7"/>
  <c r="G195" i="7"/>
  <c r="H195" i="7"/>
  <c r="G196" i="7"/>
  <c r="H196" i="7"/>
  <c r="G197" i="7"/>
  <c r="H197" i="7"/>
  <c r="G198" i="7"/>
  <c r="H198" i="7"/>
  <c r="G199" i="7"/>
  <c r="H199" i="7"/>
  <c r="G200" i="7"/>
  <c r="H200" i="7"/>
  <c r="G201" i="7"/>
  <c r="H201" i="7"/>
  <c r="G202" i="7"/>
  <c r="H202" i="7"/>
  <c r="G203" i="7"/>
  <c r="H203" i="7"/>
  <c r="G204" i="7"/>
  <c r="H204" i="7"/>
  <c r="G205" i="7"/>
  <c r="H205" i="7"/>
  <c r="G206" i="7"/>
  <c r="H206" i="7"/>
  <c r="G207" i="7"/>
  <c r="H207" i="7"/>
  <c r="G208" i="7"/>
  <c r="H208" i="7"/>
  <c r="G209" i="7"/>
  <c r="H209" i="7"/>
  <c r="G210" i="7"/>
  <c r="H210" i="7"/>
  <c r="G211" i="7"/>
  <c r="H211" i="7"/>
  <c r="G212" i="7"/>
  <c r="H212" i="7"/>
  <c r="G213" i="7"/>
  <c r="H213" i="7"/>
  <c r="G214" i="7"/>
  <c r="H214" i="7"/>
  <c r="G215" i="7"/>
  <c r="H215" i="7"/>
  <c r="G216" i="7"/>
  <c r="H216" i="7"/>
  <c r="G217" i="7"/>
  <c r="H217" i="7"/>
  <c r="G218" i="7"/>
  <c r="H218" i="7"/>
  <c r="G219" i="7"/>
  <c r="H219" i="7"/>
  <c r="G220" i="7"/>
  <c r="H220" i="7"/>
  <c r="G221" i="7"/>
  <c r="H221" i="7"/>
  <c r="G222" i="7"/>
  <c r="H222" i="7"/>
  <c r="G223" i="7"/>
  <c r="H223" i="7"/>
  <c r="G224" i="7"/>
  <c r="H224" i="7"/>
  <c r="G225" i="7"/>
  <c r="H225" i="7"/>
  <c r="G226" i="7"/>
  <c r="H226" i="7"/>
  <c r="G227" i="7"/>
  <c r="H227" i="7"/>
  <c r="G228" i="7"/>
  <c r="H228" i="7"/>
  <c r="G229" i="7"/>
  <c r="H229" i="7"/>
  <c r="G230" i="7"/>
  <c r="H230" i="7"/>
  <c r="G231" i="7"/>
  <c r="H231" i="7"/>
  <c r="G232" i="7"/>
  <c r="H232" i="7"/>
  <c r="G233" i="7"/>
  <c r="H233" i="7"/>
  <c r="G234" i="7"/>
  <c r="H234" i="7"/>
  <c r="G235" i="7"/>
  <c r="H235" i="7"/>
  <c r="G236" i="7"/>
  <c r="H236" i="7"/>
  <c r="G237" i="7"/>
  <c r="H237" i="7"/>
  <c r="G238" i="7"/>
  <c r="H238" i="7"/>
  <c r="G239" i="7"/>
  <c r="H239" i="7"/>
  <c r="G240" i="7"/>
  <c r="H240" i="7"/>
  <c r="G241" i="7"/>
  <c r="H241" i="7"/>
  <c r="G242" i="7"/>
  <c r="H242" i="7"/>
  <c r="G243" i="7"/>
  <c r="H243" i="7"/>
  <c r="G244" i="7"/>
  <c r="H244" i="7"/>
  <c r="G245" i="7"/>
  <c r="H245" i="7"/>
  <c r="G246" i="7"/>
  <c r="H246" i="7"/>
  <c r="G247" i="7"/>
  <c r="H247" i="7"/>
  <c r="G248" i="7"/>
  <c r="H248" i="7"/>
  <c r="G249" i="7"/>
  <c r="H249" i="7"/>
  <c r="G250" i="7"/>
  <c r="H250" i="7"/>
  <c r="G251" i="7"/>
  <c r="H251" i="7"/>
  <c r="G252" i="7"/>
  <c r="H252" i="7"/>
  <c r="G253" i="7"/>
  <c r="H253" i="7"/>
  <c r="G254" i="7"/>
  <c r="H254" i="7"/>
  <c r="G255" i="7"/>
  <c r="H255" i="7"/>
  <c r="G256" i="7"/>
  <c r="H256" i="7"/>
  <c r="G257" i="7"/>
  <c r="H257" i="7"/>
  <c r="G258" i="7"/>
  <c r="H258" i="7"/>
  <c r="G259" i="7"/>
  <c r="H259" i="7"/>
  <c r="G260" i="7"/>
  <c r="H260" i="7"/>
  <c r="G261" i="7"/>
  <c r="H261" i="7"/>
  <c r="G262" i="7"/>
  <c r="H262" i="7"/>
  <c r="G263" i="7"/>
  <c r="H263" i="7"/>
  <c r="G264" i="7"/>
  <c r="H264" i="7"/>
  <c r="G265" i="7"/>
  <c r="H265" i="7"/>
  <c r="G266" i="7"/>
  <c r="H266" i="7"/>
  <c r="G267" i="7"/>
  <c r="H267" i="7"/>
  <c r="G268" i="7"/>
  <c r="H268" i="7"/>
  <c r="G269" i="7"/>
  <c r="H269" i="7"/>
  <c r="G270" i="7"/>
  <c r="H270" i="7"/>
  <c r="G271" i="7"/>
  <c r="H271" i="7"/>
  <c r="G272" i="7"/>
  <c r="H272" i="7"/>
  <c r="G273" i="7"/>
  <c r="H273" i="7"/>
  <c r="G274" i="7"/>
  <c r="H274" i="7"/>
  <c r="G275" i="7"/>
  <c r="H275" i="7"/>
  <c r="G276" i="7"/>
  <c r="H276" i="7"/>
  <c r="G277" i="7"/>
  <c r="H277" i="7"/>
  <c r="G278" i="7"/>
  <c r="H278" i="7"/>
  <c r="G279" i="7"/>
  <c r="H279" i="7"/>
  <c r="G280" i="7"/>
  <c r="H280" i="7"/>
  <c r="G281" i="7"/>
  <c r="H281" i="7"/>
  <c r="G282" i="7"/>
  <c r="H282" i="7"/>
  <c r="G283" i="7"/>
  <c r="H283" i="7"/>
  <c r="G284" i="7"/>
  <c r="H284" i="7"/>
  <c r="G285" i="7"/>
  <c r="H285" i="7"/>
  <c r="G286" i="7"/>
  <c r="H286" i="7"/>
  <c r="G287" i="7"/>
  <c r="H287" i="7"/>
  <c r="G288" i="7"/>
  <c r="H288" i="7"/>
  <c r="G289" i="7"/>
  <c r="H289" i="7"/>
  <c r="G290" i="7"/>
  <c r="H290" i="7"/>
  <c r="G291" i="7"/>
  <c r="H291" i="7"/>
  <c r="G292" i="7"/>
  <c r="H292" i="7"/>
  <c r="G293" i="7"/>
  <c r="H293" i="7"/>
  <c r="G294" i="7"/>
  <c r="H294" i="7"/>
  <c r="G295" i="7"/>
  <c r="H295" i="7"/>
  <c r="G296" i="7"/>
  <c r="H296" i="7"/>
  <c r="G297" i="7"/>
  <c r="H297" i="7"/>
  <c r="G298" i="7"/>
  <c r="H298" i="7"/>
  <c r="G299" i="7"/>
  <c r="H299" i="7"/>
  <c r="G300" i="7"/>
  <c r="H300" i="7"/>
  <c r="G301" i="7"/>
  <c r="H301" i="7"/>
  <c r="G302" i="7"/>
  <c r="H302" i="7"/>
  <c r="G303" i="7"/>
  <c r="H303" i="7"/>
  <c r="G304" i="7"/>
  <c r="H304" i="7"/>
  <c r="G305" i="7"/>
  <c r="H305" i="7"/>
  <c r="G306" i="7"/>
  <c r="H306" i="7"/>
  <c r="G307" i="7"/>
  <c r="H307" i="7"/>
  <c r="G308" i="7"/>
  <c r="H308" i="7"/>
  <c r="G309" i="7"/>
  <c r="H309" i="7"/>
  <c r="G310" i="7"/>
  <c r="H310" i="7"/>
  <c r="G311" i="7"/>
  <c r="H311" i="7"/>
  <c r="G312" i="7"/>
  <c r="H312" i="7"/>
  <c r="G313" i="7"/>
  <c r="H313" i="7"/>
  <c r="G314" i="7"/>
  <c r="H314" i="7"/>
  <c r="G315" i="7"/>
  <c r="H315" i="7"/>
  <c r="G316" i="7"/>
  <c r="H316" i="7"/>
  <c r="G317" i="7"/>
  <c r="H317" i="7"/>
  <c r="G318" i="7"/>
  <c r="H318" i="7"/>
  <c r="G319" i="7"/>
  <c r="H319" i="7"/>
  <c r="G320" i="7"/>
  <c r="H320" i="7"/>
  <c r="G321" i="7"/>
  <c r="H321" i="7"/>
  <c r="G322" i="7"/>
  <c r="H322" i="7"/>
  <c r="G323" i="7"/>
  <c r="H323" i="7"/>
  <c r="G324" i="7"/>
  <c r="H324" i="7"/>
  <c r="G325" i="7"/>
  <c r="H325" i="7"/>
  <c r="G326" i="7"/>
  <c r="H326" i="7"/>
  <c r="G327" i="7"/>
  <c r="H327" i="7"/>
  <c r="G328" i="7"/>
  <c r="H328" i="7"/>
  <c r="G329" i="7"/>
  <c r="H329" i="7"/>
  <c r="G330" i="7"/>
  <c r="H330" i="7"/>
  <c r="G331" i="7"/>
  <c r="H331" i="7"/>
  <c r="G332" i="7"/>
  <c r="H332" i="7"/>
  <c r="G333" i="7"/>
  <c r="H333" i="7"/>
  <c r="G334" i="7"/>
  <c r="H334" i="7"/>
  <c r="G335" i="7"/>
  <c r="H335" i="7"/>
  <c r="G336" i="7"/>
  <c r="H336" i="7"/>
  <c r="G337" i="7"/>
  <c r="H337" i="7"/>
  <c r="G338" i="7"/>
  <c r="H338" i="7"/>
  <c r="G339" i="7"/>
  <c r="H339" i="7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G34" i="6"/>
  <c r="H34" i="6"/>
  <c r="G35" i="6"/>
  <c r="H35" i="6"/>
  <c r="G36" i="6"/>
  <c r="H36" i="6"/>
  <c r="G37" i="6"/>
  <c r="H37" i="6"/>
  <c r="G38" i="6"/>
  <c r="H38" i="6"/>
  <c r="G39" i="6"/>
  <c r="H39" i="6"/>
  <c r="G40" i="6"/>
  <c r="H40" i="6"/>
  <c r="G41" i="6"/>
  <c r="H41" i="6"/>
  <c r="G42" i="6"/>
  <c r="H42" i="6"/>
  <c r="G43" i="6"/>
  <c r="H43" i="6"/>
  <c r="G44" i="6"/>
  <c r="H44" i="6"/>
  <c r="G45" i="6"/>
  <c r="H45" i="6"/>
  <c r="G46" i="6"/>
  <c r="H46" i="6"/>
  <c r="G47" i="6"/>
  <c r="H47" i="6"/>
  <c r="G48" i="6"/>
  <c r="H48" i="6"/>
  <c r="G49" i="6"/>
  <c r="H49" i="6"/>
  <c r="G50" i="6"/>
  <c r="H50" i="6"/>
  <c r="G51" i="6"/>
  <c r="H51" i="6"/>
  <c r="G52" i="6"/>
  <c r="H52" i="6"/>
  <c r="G53" i="6"/>
  <c r="H53" i="6"/>
  <c r="G54" i="6"/>
  <c r="H54" i="6"/>
  <c r="G55" i="6"/>
  <c r="H55" i="6"/>
  <c r="G56" i="6"/>
  <c r="H56" i="6"/>
  <c r="G57" i="6"/>
  <c r="H57" i="6"/>
  <c r="G58" i="6"/>
  <c r="H58" i="6"/>
  <c r="G59" i="6"/>
  <c r="H59" i="6"/>
  <c r="G60" i="6"/>
  <c r="H60" i="6"/>
  <c r="G61" i="6"/>
  <c r="H61" i="6"/>
  <c r="G62" i="6"/>
  <c r="H62" i="6"/>
  <c r="G63" i="6"/>
  <c r="H63" i="6"/>
  <c r="G64" i="6"/>
  <c r="H64" i="6"/>
  <c r="G65" i="6"/>
  <c r="H65" i="6"/>
  <c r="G66" i="6"/>
  <c r="H66" i="6"/>
  <c r="G67" i="6"/>
  <c r="H67" i="6"/>
  <c r="G68" i="6"/>
  <c r="H68" i="6"/>
  <c r="G69" i="6"/>
  <c r="H69" i="6"/>
  <c r="G70" i="6"/>
  <c r="H70" i="6"/>
  <c r="G71" i="6"/>
  <c r="H71" i="6"/>
  <c r="G72" i="6"/>
  <c r="H72" i="6"/>
  <c r="G73" i="6"/>
  <c r="H73" i="6"/>
  <c r="G74" i="6"/>
  <c r="H74" i="6"/>
  <c r="G75" i="6"/>
  <c r="H75" i="6"/>
  <c r="G76" i="6"/>
  <c r="H76" i="6"/>
  <c r="G77" i="6"/>
  <c r="H77" i="6"/>
  <c r="G78" i="6"/>
  <c r="H78" i="6"/>
  <c r="G79" i="6"/>
  <c r="H79" i="6"/>
  <c r="G80" i="6"/>
  <c r="H80" i="6"/>
  <c r="G81" i="6"/>
  <c r="H81" i="6"/>
  <c r="G82" i="6"/>
  <c r="H82" i="6"/>
  <c r="G83" i="6"/>
  <c r="H83" i="6"/>
  <c r="G84" i="6"/>
  <c r="H84" i="6"/>
  <c r="G85" i="6"/>
  <c r="H85" i="6"/>
  <c r="G86" i="6"/>
  <c r="H86" i="6"/>
  <c r="G87" i="6"/>
  <c r="H87" i="6"/>
  <c r="G88" i="6"/>
  <c r="H88" i="6"/>
  <c r="G89" i="6"/>
  <c r="H89" i="6"/>
  <c r="G90" i="6"/>
  <c r="H90" i="6"/>
  <c r="G91" i="6"/>
  <c r="H91" i="6"/>
  <c r="G92" i="6"/>
  <c r="H92" i="6"/>
  <c r="G93" i="6"/>
  <c r="H93" i="6"/>
  <c r="G94" i="6"/>
  <c r="H94" i="6"/>
  <c r="G95" i="6"/>
  <c r="H95" i="6"/>
  <c r="G96" i="6"/>
  <c r="H96" i="6"/>
  <c r="G97" i="6"/>
  <c r="H97" i="6"/>
  <c r="G98" i="6"/>
  <c r="H98" i="6"/>
  <c r="G99" i="6"/>
  <c r="H99" i="6"/>
  <c r="G100" i="6"/>
  <c r="H100" i="6"/>
  <c r="G101" i="6"/>
  <c r="H101" i="6"/>
  <c r="G102" i="6"/>
  <c r="H102" i="6"/>
  <c r="G103" i="6"/>
  <c r="H103" i="6"/>
  <c r="G104" i="6"/>
  <c r="H104" i="6"/>
  <c r="G105" i="6"/>
  <c r="H105" i="6"/>
  <c r="G106" i="6"/>
  <c r="H106" i="6"/>
  <c r="G107" i="6"/>
  <c r="H107" i="6"/>
  <c r="G108" i="6"/>
  <c r="H108" i="6"/>
  <c r="G109" i="6"/>
  <c r="H109" i="6"/>
  <c r="G110" i="6"/>
  <c r="H110" i="6"/>
  <c r="G111" i="6"/>
  <c r="H111" i="6"/>
  <c r="G112" i="6"/>
  <c r="H112" i="6"/>
  <c r="G113" i="6"/>
  <c r="H113" i="6"/>
  <c r="G114" i="6"/>
  <c r="H114" i="6"/>
  <c r="G115" i="6"/>
  <c r="H115" i="6"/>
  <c r="G116" i="6"/>
  <c r="H116" i="6"/>
  <c r="G117" i="6"/>
  <c r="H117" i="6"/>
  <c r="G118" i="6"/>
  <c r="H118" i="6"/>
  <c r="G119" i="6"/>
  <c r="H119" i="6"/>
  <c r="G120" i="6"/>
  <c r="H120" i="6"/>
  <c r="G121" i="6"/>
  <c r="H121" i="6"/>
  <c r="G122" i="6"/>
  <c r="H122" i="6"/>
  <c r="G123" i="6"/>
  <c r="H123" i="6"/>
  <c r="G124" i="6"/>
  <c r="H124" i="6"/>
  <c r="G125" i="6"/>
  <c r="H125" i="6"/>
  <c r="G126" i="6"/>
  <c r="H126" i="6"/>
  <c r="G127" i="6"/>
  <c r="H127" i="6"/>
  <c r="G128" i="6"/>
  <c r="H128" i="6"/>
  <c r="G129" i="6"/>
  <c r="H129" i="6"/>
  <c r="G130" i="6"/>
  <c r="H130" i="6"/>
  <c r="G131" i="6"/>
  <c r="H131" i="6"/>
  <c r="G132" i="6"/>
  <c r="H132" i="6"/>
  <c r="G133" i="6"/>
  <c r="H133" i="6"/>
  <c r="G134" i="6"/>
  <c r="H134" i="6"/>
  <c r="G135" i="6"/>
  <c r="H135" i="6"/>
  <c r="G136" i="6"/>
  <c r="H136" i="6"/>
  <c r="G137" i="6"/>
  <c r="H137" i="6"/>
  <c r="G138" i="6"/>
  <c r="H138" i="6"/>
  <c r="G139" i="6"/>
  <c r="H139" i="6"/>
  <c r="G140" i="6"/>
  <c r="H140" i="6"/>
  <c r="G141" i="6"/>
  <c r="H141" i="6"/>
  <c r="G142" i="6"/>
  <c r="H142" i="6"/>
  <c r="G143" i="6"/>
  <c r="H143" i="6"/>
  <c r="G144" i="6"/>
  <c r="H144" i="6"/>
  <c r="G145" i="6"/>
  <c r="H145" i="6"/>
  <c r="G146" i="6"/>
  <c r="H146" i="6"/>
  <c r="G147" i="6"/>
  <c r="H147" i="6"/>
  <c r="G148" i="6"/>
  <c r="H148" i="6"/>
  <c r="G149" i="6"/>
  <c r="H149" i="6"/>
  <c r="G150" i="6"/>
  <c r="H150" i="6"/>
  <c r="G151" i="6"/>
  <c r="H151" i="6"/>
  <c r="G152" i="6"/>
  <c r="H152" i="6"/>
  <c r="G153" i="6"/>
  <c r="H153" i="6"/>
  <c r="G154" i="6"/>
  <c r="H154" i="6"/>
  <c r="G155" i="6"/>
  <c r="H155" i="6"/>
  <c r="G156" i="6"/>
  <c r="H156" i="6"/>
  <c r="G157" i="6"/>
  <c r="H157" i="6"/>
  <c r="G158" i="6"/>
  <c r="H158" i="6"/>
  <c r="G159" i="6"/>
  <c r="H159" i="6"/>
  <c r="G160" i="6"/>
  <c r="H160" i="6"/>
  <c r="G161" i="6"/>
  <c r="H161" i="6"/>
  <c r="G162" i="6"/>
  <c r="H162" i="6"/>
  <c r="G163" i="6"/>
  <c r="H163" i="6"/>
  <c r="G164" i="6"/>
  <c r="H164" i="6"/>
  <c r="G165" i="6"/>
  <c r="H165" i="6"/>
  <c r="G166" i="6"/>
  <c r="H166" i="6"/>
  <c r="G167" i="6"/>
  <c r="H167" i="6"/>
  <c r="G168" i="6"/>
  <c r="H168" i="6"/>
  <c r="G169" i="6"/>
  <c r="H169" i="6"/>
  <c r="G170" i="6"/>
  <c r="H170" i="6"/>
  <c r="G171" i="6"/>
  <c r="H171" i="6"/>
  <c r="G172" i="6"/>
  <c r="H172" i="6"/>
  <c r="G173" i="6"/>
  <c r="H173" i="6"/>
  <c r="G174" i="6"/>
  <c r="H174" i="6"/>
  <c r="G175" i="6"/>
  <c r="H175" i="6"/>
  <c r="G176" i="6"/>
  <c r="H176" i="6"/>
  <c r="G177" i="6"/>
  <c r="H177" i="6"/>
  <c r="G178" i="6"/>
  <c r="H178" i="6"/>
  <c r="G179" i="6"/>
  <c r="H179" i="6"/>
  <c r="G180" i="6"/>
  <c r="H180" i="6"/>
  <c r="G181" i="6"/>
  <c r="H181" i="6"/>
  <c r="G182" i="6"/>
  <c r="H182" i="6"/>
  <c r="G183" i="6"/>
  <c r="H183" i="6"/>
  <c r="G184" i="6"/>
  <c r="H184" i="6"/>
  <c r="G185" i="6"/>
  <c r="H185" i="6"/>
  <c r="G186" i="6"/>
  <c r="H186" i="6"/>
  <c r="G187" i="6"/>
  <c r="H187" i="6"/>
  <c r="G188" i="6"/>
  <c r="H188" i="6"/>
  <c r="G189" i="6"/>
  <c r="H189" i="6"/>
  <c r="G190" i="6"/>
  <c r="H190" i="6"/>
  <c r="G191" i="6"/>
  <c r="H191" i="6"/>
  <c r="G192" i="6"/>
  <c r="H192" i="6"/>
  <c r="G193" i="6"/>
  <c r="H193" i="6"/>
  <c r="G194" i="6"/>
  <c r="H194" i="6"/>
  <c r="G195" i="6"/>
  <c r="H195" i="6"/>
  <c r="G196" i="6"/>
  <c r="H196" i="6"/>
  <c r="G197" i="6"/>
  <c r="H197" i="6"/>
  <c r="G198" i="6"/>
  <c r="H198" i="6"/>
  <c r="G199" i="6"/>
  <c r="H199" i="6"/>
  <c r="G200" i="6"/>
  <c r="H200" i="6"/>
  <c r="G201" i="6"/>
  <c r="H201" i="6"/>
  <c r="G202" i="6"/>
  <c r="H202" i="6"/>
  <c r="G203" i="6"/>
  <c r="H203" i="6"/>
  <c r="G204" i="6"/>
  <c r="H204" i="6"/>
  <c r="G205" i="6"/>
  <c r="H205" i="6"/>
  <c r="G206" i="6"/>
  <c r="H206" i="6"/>
  <c r="G207" i="6"/>
  <c r="H207" i="6"/>
  <c r="G208" i="6"/>
  <c r="H208" i="6"/>
  <c r="G209" i="6"/>
  <c r="H209" i="6"/>
  <c r="G210" i="6"/>
  <c r="H210" i="6"/>
  <c r="G211" i="6"/>
  <c r="H211" i="6"/>
  <c r="G212" i="6"/>
  <c r="H212" i="6"/>
  <c r="G213" i="6"/>
  <c r="H213" i="6"/>
  <c r="G214" i="6"/>
  <c r="H214" i="6"/>
  <c r="G215" i="6"/>
  <c r="H215" i="6"/>
  <c r="G216" i="6"/>
  <c r="H216" i="6"/>
  <c r="G217" i="6"/>
  <c r="H217" i="6"/>
  <c r="G218" i="6"/>
  <c r="H218" i="6"/>
  <c r="G219" i="6"/>
  <c r="H219" i="6"/>
  <c r="G220" i="6"/>
  <c r="H220" i="6"/>
  <c r="G221" i="6"/>
  <c r="H221" i="6"/>
  <c r="G222" i="6"/>
  <c r="H222" i="6"/>
  <c r="G223" i="6"/>
  <c r="H223" i="6"/>
  <c r="G224" i="6"/>
  <c r="H224" i="6"/>
  <c r="G225" i="6"/>
  <c r="H225" i="6"/>
  <c r="G226" i="6"/>
  <c r="H226" i="6"/>
  <c r="G227" i="6"/>
  <c r="H227" i="6"/>
  <c r="G228" i="6"/>
  <c r="H228" i="6"/>
  <c r="G229" i="6"/>
  <c r="H229" i="6"/>
  <c r="G230" i="6"/>
  <c r="H230" i="6"/>
  <c r="G231" i="6"/>
  <c r="H231" i="6"/>
  <c r="G232" i="6"/>
  <c r="H232" i="6"/>
  <c r="G233" i="6"/>
  <c r="H233" i="6"/>
  <c r="G234" i="6"/>
  <c r="H234" i="6"/>
  <c r="G235" i="6"/>
  <c r="H235" i="6"/>
  <c r="G236" i="6"/>
  <c r="H236" i="6"/>
  <c r="G237" i="6"/>
  <c r="H237" i="6"/>
  <c r="G238" i="6"/>
  <c r="H238" i="6"/>
  <c r="G239" i="6"/>
  <c r="H239" i="6"/>
  <c r="G240" i="6"/>
  <c r="H240" i="6"/>
  <c r="G241" i="6"/>
  <c r="H241" i="6"/>
  <c r="G242" i="6"/>
  <c r="H242" i="6"/>
  <c r="G243" i="6"/>
  <c r="H243" i="6"/>
  <c r="G244" i="6"/>
  <c r="H244" i="6"/>
  <c r="G245" i="6"/>
  <c r="H245" i="6"/>
  <c r="G246" i="6"/>
  <c r="H246" i="6"/>
  <c r="G247" i="6"/>
  <c r="H247" i="6"/>
  <c r="G248" i="6"/>
  <c r="H248" i="6"/>
  <c r="G249" i="6"/>
  <c r="H249" i="6"/>
  <c r="G250" i="6"/>
  <c r="H250" i="6"/>
  <c r="G251" i="6"/>
  <c r="H251" i="6"/>
  <c r="G252" i="6"/>
  <c r="H252" i="6"/>
  <c r="G253" i="6"/>
  <c r="H253" i="6"/>
  <c r="G254" i="6"/>
  <c r="H254" i="6"/>
  <c r="G255" i="6"/>
  <c r="H255" i="6"/>
  <c r="G256" i="6"/>
  <c r="H256" i="6"/>
  <c r="G257" i="6"/>
  <c r="H257" i="6"/>
  <c r="G258" i="6"/>
  <c r="H258" i="6"/>
  <c r="G259" i="6"/>
  <c r="H259" i="6"/>
  <c r="G260" i="6"/>
  <c r="H260" i="6"/>
  <c r="G261" i="6"/>
  <c r="H261" i="6"/>
  <c r="G262" i="6"/>
  <c r="H262" i="6"/>
  <c r="G263" i="6"/>
  <c r="H263" i="6"/>
  <c r="G264" i="6"/>
  <c r="H264" i="6"/>
  <c r="G265" i="6"/>
  <c r="H265" i="6"/>
  <c r="G266" i="6"/>
  <c r="H266" i="6"/>
  <c r="G267" i="6"/>
  <c r="H267" i="6"/>
  <c r="G268" i="6"/>
  <c r="H268" i="6"/>
  <c r="G269" i="6"/>
  <c r="H269" i="6"/>
  <c r="G270" i="6"/>
  <c r="H270" i="6"/>
  <c r="G271" i="6"/>
  <c r="H271" i="6"/>
  <c r="G272" i="6"/>
  <c r="H272" i="6"/>
  <c r="G273" i="6"/>
  <c r="H273" i="6"/>
  <c r="G274" i="6"/>
  <c r="H274" i="6"/>
  <c r="G275" i="6"/>
  <c r="H275" i="6"/>
  <c r="G276" i="6"/>
  <c r="H276" i="6"/>
  <c r="G277" i="6"/>
  <c r="H277" i="6"/>
  <c r="G278" i="6"/>
  <c r="H278" i="6"/>
  <c r="G279" i="6"/>
  <c r="H279" i="6"/>
  <c r="G280" i="6"/>
  <c r="H280" i="6"/>
  <c r="G281" i="6"/>
  <c r="H281" i="6"/>
  <c r="G282" i="6"/>
  <c r="H282" i="6"/>
  <c r="G283" i="6"/>
  <c r="H283" i="6"/>
  <c r="G284" i="6"/>
  <c r="H284" i="6"/>
  <c r="G285" i="6"/>
  <c r="H285" i="6"/>
  <c r="G286" i="6"/>
  <c r="H286" i="6"/>
  <c r="G287" i="6"/>
  <c r="H287" i="6"/>
  <c r="G288" i="6"/>
  <c r="H288" i="6"/>
  <c r="G289" i="6"/>
  <c r="H289" i="6"/>
  <c r="G290" i="6"/>
  <c r="H290" i="6"/>
  <c r="G291" i="6"/>
  <c r="H291" i="6"/>
  <c r="G292" i="6"/>
  <c r="H292" i="6"/>
  <c r="G293" i="6"/>
  <c r="H293" i="6"/>
  <c r="G294" i="6"/>
  <c r="H294" i="6"/>
  <c r="G295" i="6"/>
  <c r="H295" i="6"/>
  <c r="G296" i="6"/>
  <c r="H296" i="6"/>
  <c r="G297" i="6"/>
  <c r="H297" i="6"/>
  <c r="G298" i="6"/>
  <c r="H298" i="6"/>
  <c r="G299" i="6"/>
  <c r="H299" i="6"/>
  <c r="G300" i="6"/>
  <c r="H300" i="6"/>
  <c r="G301" i="6"/>
  <c r="H301" i="6"/>
  <c r="G302" i="6"/>
  <c r="H302" i="6"/>
  <c r="G303" i="6"/>
  <c r="H303" i="6"/>
  <c r="G304" i="6"/>
  <c r="H304" i="6"/>
  <c r="G305" i="6"/>
  <c r="H305" i="6"/>
  <c r="G306" i="6"/>
  <c r="H306" i="6"/>
  <c r="G307" i="6"/>
  <c r="H307" i="6"/>
  <c r="G308" i="6"/>
  <c r="H308" i="6"/>
  <c r="G309" i="6"/>
  <c r="H309" i="6"/>
  <c r="G310" i="6"/>
  <c r="H310" i="6"/>
  <c r="G311" i="6"/>
  <c r="H311" i="6"/>
  <c r="G312" i="6"/>
  <c r="H312" i="6"/>
  <c r="G313" i="6"/>
  <c r="H313" i="6"/>
  <c r="G314" i="6"/>
  <c r="H314" i="6"/>
  <c r="G315" i="6"/>
  <c r="H315" i="6"/>
  <c r="G316" i="6"/>
  <c r="H316" i="6"/>
  <c r="G317" i="6"/>
  <c r="H317" i="6"/>
  <c r="G318" i="6"/>
  <c r="H318" i="6"/>
  <c r="G319" i="6"/>
  <c r="H319" i="6"/>
  <c r="G320" i="6"/>
  <c r="H320" i="6"/>
  <c r="G321" i="6"/>
  <c r="H321" i="6"/>
  <c r="G322" i="6"/>
  <c r="H322" i="6"/>
  <c r="G323" i="6"/>
  <c r="H323" i="6"/>
  <c r="G324" i="6"/>
  <c r="H324" i="6"/>
  <c r="G325" i="6"/>
  <c r="H325" i="6"/>
  <c r="G326" i="6"/>
  <c r="H326" i="6"/>
  <c r="G327" i="6"/>
  <c r="H327" i="6"/>
  <c r="G328" i="6"/>
  <c r="H328" i="6"/>
  <c r="G329" i="6"/>
  <c r="H329" i="6"/>
  <c r="G330" i="6"/>
  <c r="H330" i="6"/>
  <c r="G331" i="6"/>
  <c r="H331" i="6"/>
  <c r="G332" i="6"/>
  <c r="H332" i="6"/>
  <c r="G333" i="6"/>
  <c r="H333" i="6"/>
  <c r="G334" i="6"/>
  <c r="H334" i="6"/>
  <c r="G335" i="6"/>
  <c r="H335" i="6"/>
  <c r="G336" i="6"/>
  <c r="H336" i="6"/>
  <c r="G337" i="6"/>
  <c r="H337" i="6"/>
  <c r="G338" i="6"/>
  <c r="H338" i="6"/>
  <c r="G339" i="6"/>
  <c r="H339" i="6"/>
  <c r="G340" i="6"/>
  <c r="H340" i="6"/>
  <c r="G341" i="6"/>
  <c r="H341" i="6"/>
  <c r="G342" i="6"/>
  <c r="H342" i="6"/>
  <c r="G343" i="6"/>
  <c r="H343" i="6"/>
  <c r="G344" i="6"/>
  <c r="H344" i="6"/>
  <c r="G345" i="6"/>
  <c r="H345" i="6"/>
  <c r="G346" i="6"/>
  <c r="H346" i="6"/>
  <c r="G347" i="6"/>
  <c r="H347" i="6"/>
  <c r="G348" i="6"/>
  <c r="H348" i="6"/>
  <c r="G349" i="6"/>
  <c r="H349" i="6"/>
  <c r="G350" i="6"/>
  <c r="H350" i="6"/>
  <c r="G351" i="6"/>
  <c r="H351" i="6"/>
  <c r="G352" i="6"/>
  <c r="H352" i="6"/>
  <c r="G353" i="6"/>
  <c r="H353" i="6"/>
  <c r="G354" i="6"/>
  <c r="H354" i="6"/>
  <c r="G355" i="6"/>
  <c r="H355" i="6"/>
  <c r="G356" i="6"/>
  <c r="H356" i="6"/>
  <c r="G357" i="6"/>
  <c r="H357" i="6"/>
  <c r="G358" i="6"/>
  <c r="H358" i="6"/>
  <c r="G359" i="6"/>
  <c r="H359" i="6"/>
  <c r="G360" i="6"/>
  <c r="H360" i="6"/>
  <c r="G361" i="6"/>
  <c r="H361" i="6"/>
  <c r="G362" i="6"/>
  <c r="H362" i="6"/>
  <c r="G363" i="6"/>
  <c r="H363" i="6"/>
  <c r="G364" i="6"/>
  <c r="H364" i="6"/>
  <c r="G365" i="6"/>
  <c r="H365" i="6"/>
  <c r="G366" i="6"/>
  <c r="H366" i="6"/>
  <c r="G367" i="6"/>
  <c r="H367" i="6"/>
  <c r="G368" i="6"/>
  <c r="H368" i="6"/>
  <c r="G369" i="6"/>
  <c r="H369" i="6"/>
  <c r="G370" i="6"/>
  <c r="H370" i="6"/>
  <c r="G371" i="6"/>
  <c r="H371" i="6"/>
  <c r="G372" i="6"/>
  <c r="H372" i="6"/>
  <c r="G373" i="6"/>
  <c r="H373" i="6"/>
  <c r="G374" i="6"/>
  <c r="H374" i="6"/>
  <c r="G375" i="6"/>
  <c r="H375" i="6"/>
  <c r="G376" i="6"/>
  <c r="H376" i="6"/>
  <c r="G377" i="6"/>
  <c r="H377" i="6"/>
  <c r="G378" i="6"/>
  <c r="H378" i="6"/>
  <c r="G379" i="6"/>
  <c r="H379" i="6"/>
  <c r="G380" i="6"/>
  <c r="H380" i="6"/>
  <c r="G381" i="6"/>
  <c r="H381" i="6"/>
  <c r="G382" i="6"/>
  <c r="H382" i="6"/>
  <c r="G383" i="6"/>
  <c r="H383" i="6"/>
  <c r="G384" i="6"/>
  <c r="H384" i="6"/>
  <c r="G385" i="6"/>
  <c r="H385" i="6"/>
  <c r="G386" i="6"/>
  <c r="H386" i="6"/>
  <c r="G387" i="6"/>
  <c r="H387" i="6"/>
  <c r="G388" i="6"/>
  <c r="H388" i="6"/>
  <c r="G389" i="6"/>
  <c r="H389" i="6"/>
  <c r="G390" i="6"/>
  <c r="H390" i="6"/>
  <c r="G391" i="6"/>
  <c r="H391" i="6"/>
  <c r="G392" i="6"/>
  <c r="H392" i="6"/>
  <c r="G393" i="6"/>
  <c r="H393" i="6"/>
  <c r="G394" i="6"/>
  <c r="H394" i="6"/>
  <c r="G395" i="6"/>
  <c r="H395" i="6"/>
  <c r="G396" i="6"/>
  <c r="H396" i="6"/>
  <c r="G397" i="6"/>
  <c r="H397" i="6"/>
  <c r="G398" i="6"/>
  <c r="H398" i="6"/>
  <c r="G399" i="6"/>
  <c r="H399" i="6"/>
  <c r="G400" i="6"/>
  <c r="H400" i="6"/>
  <c r="G401" i="6"/>
  <c r="H401" i="6"/>
  <c r="G402" i="6"/>
  <c r="H402" i="6"/>
  <c r="G403" i="6"/>
  <c r="H403" i="6"/>
  <c r="G404" i="6"/>
  <c r="H404" i="6"/>
  <c r="G405" i="6"/>
  <c r="H405" i="6"/>
  <c r="J406" i="6" s="1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1" i="5"/>
  <c r="H31" i="5"/>
  <c r="G32" i="5"/>
  <c r="H32" i="5"/>
  <c r="G33" i="5"/>
  <c r="H33" i="5"/>
  <c r="G34" i="5"/>
  <c r="H34" i="5"/>
  <c r="G35" i="5"/>
  <c r="H35" i="5"/>
  <c r="G36" i="5"/>
  <c r="H36" i="5"/>
  <c r="G37" i="5"/>
  <c r="H37" i="5"/>
  <c r="G38" i="5"/>
  <c r="H38" i="5"/>
  <c r="G39" i="5"/>
  <c r="H39" i="5"/>
  <c r="G40" i="5"/>
  <c r="H40" i="5"/>
  <c r="G41" i="5"/>
  <c r="H41" i="5"/>
  <c r="G42" i="5"/>
  <c r="H42" i="5"/>
  <c r="G43" i="5"/>
  <c r="H43" i="5"/>
  <c r="G44" i="5"/>
  <c r="H44" i="5"/>
  <c r="G45" i="5"/>
  <c r="H45" i="5"/>
  <c r="G46" i="5"/>
  <c r="H46" i="5"/>
  <c r="G47" i="5"/>
  <c r="H47" i="5"/>
  <c r="G48" i="5"/>
  <c r="H48" i="5"/>
  <c r="G49" i="5"/>
  <c r="H49" i="5"/>
  <c r="G50" i="5"/>
  <c r="H50" i="5"/>
  <c r="G51" i="5"/>
  <c r="H51" i="5"/>
  <c r="G52" i="5"/>
  <c r="H52" i="5"/>
  <c r="G53" i="5"/>
  <c r="H53" i="5"/>
  <c r="G54" i="5"/>
  <c r="H54" i="5"/>
  <c r="G55" i="5"/>
  <c r="H55" i="5"/>
  <c r="G56" i="5"/>
  <c r="H56" i="5"/>
  <c r="G57" i="5"/>
  <c r="H57" i="5"/>
  <c r="G58" i="5"/>
  <c r="H58" i="5"/>
  <c r="G59" i="5"/>
  <c r="H59" i="5"/>
  <c r="G60" i="5"/>
  <c r="H60" i="5"/>
  <c r="G61" i="5"/>
  <c r="H61" i="5"/>
  <c r="G62" i="5"/>
  <c r="H62" i="5"/>
  <c r="G63" i="5"/>
  <c r="H63" i="5"/>
  <c r="G64" i="5"/>
  <c r="H64" i="5"/>
  <c r="G65" i="5"/>
  <c r="H65" i="5"/>
  <c r="G66" i="5"/>
  <c r="H66" i="5"/>
  <c r="G67" i="5"/>
  <c r="H67" i="5"/>
  <c r="G68" i="5"/>
  <c r="H68" i="5"/>
  <c r="G69" i="5"/>
  <c r="H69" i="5"/>
  <c r="G70" i="5"/>
  <c r="H70" i="5"/>
  <c r="G71" i="5"/>
  <c r="H71" i="5"/>
  <c r="G72" i="5"/>
  <c r="H72" i="5"/>
  <c r="G73" i="5"/>
  <c r="H73" i="5"/>
  <c r="G74" i="5"/>
  <c r="H74" i="5"/>
  <c r="G75" i="5"/>
  <c r="H75" i="5"/>
  <c r="G76" i="5"/>
  <c r="H76" i="5"/>
  <c r="G77" i="5"/>
  <c r="H77" i="5"/>
  <c r="G78" i="5"/>
  <c r="H78" i="5"/>
  <c r="G79" i="5"/>
  <c r="H79" i="5"/>
  <c r="G80" i="5"/>
  <c r="H80" i="5"/>
  <c r="G81" i="5"/>
  <c r="H81" i="5"/>
  <c r="G82" i="5"/>
  <c r="H82" i="5"/>
  <c r="G83" i="5"/>
  <c r="H83" i="5"/>
  <c r="G84" i="5"/>
  <c r="H84" i="5"/>
  <c r="G85" i="5"/>
  <c r="H85" i="5"/>
  <c r="G86" i="5"/>
  <c r="H86" i="5"/>
  <c r="G87" i="5"/>
  <c r="H87" i="5"/>
  <c r="G88" i="5"/>
  <c r="H88" i="5"/>
  <c r="G89" i="5"/>
  <c r="H89" i="5"/>
  <c r="G90" i="5"/>
  <c r="H90" i="5"/>
  <c r="G91" i="5"/>
  <c r="H91" i="5"/>
  <c r="G92" i="5"/>
  <c r="H92" i="5"/>
  <c r="G93" i="5"/>
  <c r="H93" i="5"/>
  <c r="G94" i="5"/>
  <c r="H94" i="5"/>
  <c r="G95" i="5"/>
  <c r="H95" i="5"/>
  <c r="G96" i="5"/>
  <c r="H96" i="5"/>
  <c r="G97" i="5"/>
  <c r="H97" i="5"/>
  <c r="G98" i="5"/>
  <c r="H98" i="5"/>
  <c r="G99" i="5"/>
  <c r="H99" i="5"/>
  <c r="G100" i="5"/>
  <c r="H100" i="5"/>
  <c r="G101" i="5"/>
  <c r="H101" i="5"/>
  <c r="G102" i="5"/>
  <c r="H102" i="5"/>
  <c r="G103" i="5"/>
  <c r="H103" i="5"/>
  <c r="G104" i="5"/>
  <c r="H104" i="5"/>
  <c r="G105" i="5"/>
  <c r="H105" i="5"/>
  <c r="G106" i="5"/>
  <c r="H106" i="5"/>
  <c r="G107" i="5"/>
  <c r="H107" i="5"/>
  <c r="G108" i="5"/>
  <c r="H108" i="5"/>
  <c r="G109" i="5"/>
  <c r="H109" i="5"/>
  <c r="G110" i="5"/>
  <c r="H110" i="5"/>
  <c r="G111" i="5"/>
  <c r="H111" i="5"/>
  <c r="G112" i="5"/>
  <c r="H112" i="5"/>
  <c r="G113" i="5"/>
  <c r="H113" i="5"/>
  <c r="G114" i="5"/>
  <c r="H114" i="5"/>
  <c r="G115" i="5"/>
  <c r="H115" i="5"/>
  <c r="G116" i="5"/>
  <c r="H116" i="5"/>
  <c r="G117" i="5"/>
  <c r="H117" i="5"/>
  <c r="G118" i="5"/>
  <c r="H118" i="5"/>
  <c r="G119" i="5"/>
  <c r="H119" i="5"/>
  <c r="G120" i="5"/>
  <c r="H120" i="5"/>
  <c r="G121" i="5"/>
  <c r="H121" i="5"/>
  <c r="G122" i="5"/>
  <c r="H122" i="5"/>
  <c r="G123" i="5"/>
  <c r="H123" i="5"/>
  <c r="G124" i="5"/>
  <c r="H124" i="5"/>
  <c r="G125" i="5"/>
  <c r="H125" i="5"/>
  <c r="G126" i="5"/>
  <c r="H126" i="5"/>
  <c r="G127" i="5"/>
  <c r="H127" i="5"/>
  <c r="G128" i="5"/>
  <c r="H128" i="5"/>
  <c r="G129" i="5"/>
  <c r="H129" i="5"/>
  <c r="G130" i="5"/>
  <c r="H130" i="5"/>
  <c r="G131" i="5"/>
  <c r="H131" i="5"/>
  <c r="G132" i="5"/>
  <c r="H132" i="5"/>
  <c r="G133" i="5"/>
  <c r="H133" i="5"/>
  <c r="G134" i="5"/>
  <c r="H134" i="5"/>
  <c r="G135" i="5"/>
  <c r="H135" i="5"/>
  <c r="G136" i="5"/>
  <c r="H136" i="5"/>
  <c r="G137" i="5"/>
  <c r="H137" i="5"/>
  <c r="G138" i="5"/>
  <c r="H138" i="5"/>
  <c r="G139" i="5"/>
  <c r="H139" i="5"/>
  <c r="G140" i="5"/>
  <c r="H140" i="5"/>
  <c r="G141" i="5"/>
  <c r="H141" i="5"/>
  <c r="G142" i="5"/>
  <c r="H142" i="5"/>
  <c r="G143" i="5"/>
  <c r="H143" i="5"/>
  <c r="G144" i="5"/>
  <c r="H144" i="5"/>
  <c r="G145" i="5"/>
  <c r="H145" i="5"/>
  <c r="G146" i="5"/>
  <c r="H146" i="5"/>
  <c r="G147" i="5"/>
  <c r="H147" i="5"/>
  <c r="G148" i="5"/>
  <c r="H148" i="5"/>
  <c r="G149" i="5"/>
  <c r="H149" i="5"/>
  <c r="G150" i="5"/>
  <c r="H150" i="5"/>
  <c r="G151" i="5"/>
  <c r="H151" i="5"/>
  <c r="G152" i="5"/>
  <c r="H152" i="5"/>
  <c r="G153" i="5"/>
  <c r="H153" i="5"/>
  <c r="G154" i="5"/>
  <c r="H154" i="5"/>
  <c r="G155" i="5"/>
  <c r="H155" i="5"/>
  <c r="G156" i="5"/>
  <c r="H156" i="5"/>
  <c r="G157" i="5"/>
  <c r="H157" i="5"/>
  <c r="G158" i="5"/>
  <c r="H158" i="5"/>
  <c r="G159" i="5"/>
  <c r="H159" i="5"/>
  <c r="G160" i="5"/>
  <c r="H160" i="5"/>
  <c r="G161" i="5"/>
  <c r="H161" i="5"/>
  <c r="G162" i="5"/>
  <c r="H162" i="5"/>
  <c r="G163" i="5"/>
  <c r="H163" i="5"/>
  <c r="G164" i="5"/>
  <c r="H164" i="5"/>
  <c r="G165" i="5"/>
  <c r="H165" i="5"/>
  <c r="G166" i="5"/>
  <c r="H166" i="5"/>
  <c r="G167" i="5"/>
  <c r="H167" i="5"/>
  <c r="G168" i="5"/>
  <c r="H168" i="5"/>
  <c r="G169" i="5"/>
  <c r="H169" i="5"/>
  <c r="G170" i="5"/>
  <c r="H170" i="5"/>
  <c r="G171" i="5"/>
  <c r="H171" i="5"/>
  <c r="G172" i="5"/>
  <c r="H172" i="5"/>
  <c r="G173" i="5"/>
  <c r="H173" i="5"/>
  <c r="G174" i="5"/>
  <c r="H174" i="5"/>
  <c r="G175" i="5"/>
  <c r="H175" i="5"/>
  <c r="G176" i="5"/>
  <c r="H176" i="5"/>
  <c r="G177" i="5"/>
  <c r="H177" i="5"/>
  <c r="G178" i="5"/>
  <c r="H178" i="5"/>
  <c r="G179" i="5"/>
  <c r="H179" i="5"/>
  <c r="G180" i="5"/>
  <c r="H180" i="5"/>
  <c r="G181" i="5"/>
  <c r="H181" i="5"/>
  <c r="G182" i="5"/>
  <c r="H182" i="5"/>
  <c r="G183" i="5"/>
  <c r="H183" i="5"/>
  <c r="G184" i="5"/>
  <c r="H184" i="5"/>
  <c r="G185" i="5"/>
  <c r="H185" i="5"/>
  <c r="G186" i="5"/>
  <c r="H186" i="5"/>
  <c r="G187" i="5"/>
  <c r="H187" i="5"/>
  <c r="G188" i="5"/>
  <c r="H188" i="5"/>
  <c r="G189" i="5"/>
  <c r="H189" i="5"/>
  <c r="G190" i="5"/>
  <c r="H190" i="5"/>
  <c r="G191" i="5"/>
  <c r="H191" i="5"/>
  <c r="G192" i="5"/>
  <c r="H192" i="5"/>
  <c r="G193" i="5"/>
  <c r="H193" i="5"/>
  <c r="G194" i="5"/>
  <c r="H194" i="5"/>
  <c r="G195" i="5"/>
  <c r="H195" i="5"/>
  <c r="G196" i="5"/>
  <c r="H196" i="5"/>
  <c r="G197" i="5"/>
  <c r="H197" i="5"/>
  <c r="G198" i="5"/>
  <c r="H198" i="5"/>
  <c r="G199" i="5"/>
  <c r="H199" i="5"/>
  <c r="G200" i="5"/>
  <c r="H200" i="5"/>
  <c r="G201" i="5"/>
  <c r="H201" i="5"/>
  <c r="G202" i="5"/>
  <c r="H202" i="5"/>
  <c r="G203" i="5"/>
  <c r="H203" i="5"/>
  <c r="G204" i="5"/>
  <c r="H204" i="5"/>
  <c r="G205" i="5"/>
  <c r="H205" i="5"/>
  <c r="G206" i="5"/>
  <c r="H206" i="5"/>
  <c r="G207" i="5"/>
  <c r="H207" i="5"/>
  <c r="G208" i="5"/>
  <c r="H208" i="5"/>
  <c r="G209" i="5"/>
  <c r="H209" i="5"/>
  <c r="G210" i="5"/>
  <c r="H210" i="5"/>
  <c r="G211" i="5"/>
  <c r="H211" i="5"/>
  <c r="G212" i="5"/>
  <c r="H212" i="5"/>
  <c r="G213" i="5"/>
  <c r="H213" i="5"/>
  <c r="G214" i="5"/>
  <c r="H214" i="5"/>
  <c r="G215" i="5"/>
  <c r="H215" i="5"/>
  <c r="G216" i="5"/>
  <c r="H216" i="5"/>
  <c r="G217" i="5"/>
  <c r="H217" i="5"/>
  <c r="G218" i="5"/>
  <c r="H218" i="5"/>
  <c r="G219" i="5"/>
  <c r="H219" i="5"/>
  <c r="G220" i="5"/>
  <c r="H220" i="5"/>
  <c r="G221" i="5"/>
  <c r="H221" i="5"/>
  <c r="G222" i="5"/>
  <c r="H222" i="5"/>
  <c r="G223" i="5"/>
  <c r="H223" i="5"/>
  <c r="G224" i="5"/>
  <c r="H224" i="5"/>
  <c r="G225" i="5"/>
  <c r="H225" i="5"/>
  <c r="G226" i="5"/>
  <c r="H226" i="5"/>
  <c r="G227" i="5"/>
  <c r="H227" i="5"/>
  <c r="G228" i="5"/>
  <c r="H228" i="5"/>
  <c r="G229" i="5"/>
  <c r="H229" i="5"/>
  <c r="G230" i="5"/>
  <c r="H230" i="5"/>
  <c r="G231" i="5"/>
  <c r="H231" i="5"/>
  <c r="G232" i="5"/>
  <c r="H232" i="5"/>
  <c r="G233" i="5"/>
  <c r="H233" i="5"/>
  <c r="G234" i="5"/>
  <c r="H234" i="5"/>
  <c r="G235" i="5"/>
  <c r="H235" i="5"/>
  <c r="G236" i="5"/>
  <c r="H236" i="5"/>
  <c r="G237" i="5"/>
  <c r="H237" i="5"/>
  <c r="G238" i="5"/>
  <c r="H238" i="5"/>
  <c r="G239" i="5"/>
  <c r="H239" i="5"/>
  <c r="G240" i="5"/>
  <c r="H240" i="5"/>
  <c r="G241" i="5"/>
  <c r="H241" i="5"/>
  <c r="G242" i="5"/>
  <c r="H242" i="5"/>
  <c r="G243" i="5"/>
  <c r="H243" i="5"/>
  <c r="G244" i="5"/>
  <c r="H244" i="5"/>
  <c r="G245" i="5"/>
  <c r="H245" i="5"/>
  <c r="G246" i="5"/>
  <c r="H246" i="5"/>
  <c r="G247" i="5"/>
  <c r="H247" i="5"/>
  <c r="G248" i="5"/>
  <c r="H248" i="5"/>
  <c r="G249" i="5"/>
  <c r="H249" i="5"/>
  <c r="G250" i="5"/>
  <c r="H250" i="5"/>
  <c r="G251" i="5"/>
  <c r="H251" i="5"/>
  <c r="G252" i="5"/>
  <c r="H252" i="5"/>
  <c r="G253" i="5"/>
  <c r="H253" i="5"/>
  <c r="G254" i="5"/>
  <c r="H254" i="5"/>
  <c r="G255" i="5"/>
  <c r="H255" i="5"/>
  <c r="G256" i="5"/>
  <c r="H256" i="5"/>
  <c r="G257" i="5"/>
  <c r="H257" i="5"/>
  <c r="G258" i="5"/>
  <c r="H258" i="5"/>
  <c r="G259" i="5"/>
  <c r="H259" i="5"/>
  <c r="G260" i="5"/>
  <c r="H260" i="5"/>
  <c r="G261" i="5"/>
  <c r="H261" i="5"/>
  <c r="G262" i="5"/>
  <c r="H262" i="5"/>
  <c r="G263" i="5"/>
  <c r="H263" i="5"/>
  <c r="G264" i="5"/>
  <c r="H264" i="5"/>
  <c r="G265" i="5"/>
  <c r="H265" i="5"/>
  <c r="G266" i="5"/>
  <c r="H266" i="5"/>
  <c r="G267" i="5"/>
  <c r="H267" i="5"/>
  <c r="G268" i="5"/>
  <c r="H268" i="5"/>
  <c r="G269" i="5"/>
  <c r="H269" i="5"/>
  <c r="G270" i="5"/>
  <c r="H270" i="5"/>
  <c r="G271" i="5"/>
  <c r="H271" i="5"/>
  <c r="G272" i="5"/>
  <c r="H272" i="5"/>
  <c r="G273" i="5"/>
  <c r="H273" i="5"/>
  <c r="G274" i="5"/>
  <c r="H274" i="5"/>
  <c r="G275" i="5"/>
  <c r="H275" i="5"/>
  <c r="G276" i="5"/>
  <c r="H276" i="5"/>
  <c r="G277" i="5"/>
  <c r="H277" i="5"/>
  <c r="G278" i="5"/>
  <c r="H278" i="5"/>
  <c r="G279" i="5"/>
  <c r="H279" i="5"/>
  <c r="G280" i="5"/>
  <c r="H280" i="5"/>
  <c r="G281" i="5"/>
  <c r="H281" i="5"/>
  <c r="G282" i="5"/>
  <c r="H282" i="5"/>
  <c r="G283" i="5"/>
  <c r="H283" i="5"/>
  <c r="G284" i="5"/>
  <c r="H284" i="5"/>
  <c r="G285" i="5"/>
  <c r="H285" i="5"/>
  <c r="G286" i="5"/>
  <c r="H286" i="5"/>
  <c r="G287" i="5"/>
  <c r="H287" i="5"/>
  <c r="G288" i="5"/>
  <c r="H288" i="5"/>
  <c r="G289" i="5"/>
  <c r="H289" i="5"/>
  <c r="G290" i="5"/>
  <c r="H290" i="5"/>
  <c r="G291" i="5"/>
  <c r="H291" i="5"/>
  <c r="G292" i="5"/>
  <c r="H292" i="5"/>
  <c r="G293" i="5"/>
  <c r="H293" i="5"/>
  <c r="G294" i="5"/>
  <c r="H294" i="5"/>
  <c r="G295" i="5"/>
  <c r="H295" i="5"/>
  <c r="G296" i="5"/>
  <c r="H296" i="5"/>
  <c r="G297" i="5"/>
  <c r="H297" i="5"/>
  <c r="G298" i="5"/>
  <c r="H298" i="5"/>
  <c r="G299" i="5"/>
  <c r="H299" i="5"/>
  <c r="G300" i="5"/>
  <c r="H300" i="5"/>
  <c r="G301" i="5"/>
  <c r="H301" i="5"/>
  <c r="G302" i="5"/>
  <c r="H302" i="5"/>
  <c r="G303" i="5"/>
  <c r="H303" i="5"/>
  <c r="G304" i="5"/>
  <c r="H304" i="5"/>
  <c r="G305" i="5"/>
  <c r="H305" i="5"/>
  <c r="G306" i="5"/>
  <c r="H306" i="5"/>
  <c r="G307" i="5"/>
  <c r="H307" i="5"/>
  <c r="G308" i="5"/>
  <c r="H308" i="5"/>
  <c r="G309" i="5"/>
  <c r="H309" i="5"/>
  <c r="G310" i="5"/>
  <c r="H310" i="5"/>
  <c r="G311" i="5"/>
  <c r="H311" i="5"/>
  <c r="G312" i="5"/>
  <c r="H312" i="5"/>
  <c r="G313" i="5"/>
  <c r="H313" i="5"/>
  <c r="G314" i="5"/>
  <c r="H314" i="5"/>
  <c r="G315" i="5"/>
  <c r="H315" i="5"/>
  <c r="G316" i="5"/>
  <c r="H316" i="5"/>
  <c r="G317" i="5"/>
  <c r="H317" i="5"/>
  <c r="G318" i="5"/>
  <c r="H318" i="5"/>
  <c r="G319" i="5"/>
  <c r="H319" i="5"/>
  <c r="G320" i="5"/>
  <c r="H320" i="5"/>
  <c r="G321" i="5"/>
  <c r="H321" i="5"/>
  <c r="G322" i="5"/>
  <c r="H322" i="5"/>
  <c r="G323" i="5"/>
  <c r="H323" i="5"/>
  <c r="G324" i="5"/>
  <c r="H324" i="5"/>
  <c r="G325" i="5"/>
  <c r="H325" i="5"/>
  <c r="G326" i="5"/>
  <c r="H326" i="5"/>
  <c r="G327" i="5"/>
  <c r="H327" i="5"/>
  <c r="G328" i="5"/>
  <c r="H328" i="5"/>
  <c r="G329" i="5"/>
  <c r="H329" i="5"/>
  <c r="G330" i="5"/>
  <c r="H330" i="5"/>
  <c r="G331" i="5"/>
  <c r="H331" i="5"/>
  <c r="G332" i="5"/>
  <c r="H332" i="5"/>
  <c r="G333" i="5"/>
  <c r="H333" i="5"/>
  <c r="G334" i="5"/>
  <c r="H334" i="5"/>
  <c r="G335" i="5"/>
  <c r="H335" i="5"/>
  <c r="G336" i="5"/>
  <c r="H336" i="5"/>
  <c r="G337" i="5"/>
  <c r="H337" i="5"/>
  <c r="G338" i="5"/>
  <c r="H338" i="5"/>
  <c r="G339" i="5"/>
  <c r="H339" i="5"/>
  <c r="G340" i="5"/>
  <c r="H340" i="5"/>
  <c r="G341" i="5"/>
  <c r="H341" i="5"/>
  <c r="G342" i="5"/>
  <c r="H342" i="5"/>
  <c r="G343" i="5"/>
  <c r="H343" i="5"/>
  <c r="G344" i="5"/>
  <c r="H344" i="5"/>
  <c r="G345" i="5"/>
  <c r="H345" i="5"/>
  <c r="G346" i="5"/>
  <c r="H346" i="5"/>
  <c r="G347" i="5"/>
  <c r="H347" i="5"/>
  <c r="G348" i="5"/>
  <c r="H348" i="5"/>
  <c r="G349" i="5"/>
  <c r="H349" i="5"/>
  <c r="G350" i="5"/>
  <c r="H350" i="5"/>
  <c r="G351" i="5"/>
  <c r="H351" i="5"/>
  <c r="G352" i="5"/>
  <c r="H352" i="5"/>
  <c r="G353" i="5"/>
  <c r="H353" i="5"/>
  <c r="G354" i="5"/>
  <c r="H354" i="5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56" i="4"/>
  <c r="H56" i="4"/>
  <c r="G57" i="4"/>
  <c r="H57" i="4"/>
  <c r="G58" i="4"/>
  <c r="H58" i="4"/>
  <c r="G59" i="4"/>
  <c r="H59" i="4"/>
  <c r="G60" i="4"/>
  <c r="H60" i="4"/>
  <c r="G61" i="4"/>
  <c r="H61" i="4"/>
  <c r="G62" i="4"/>
  <c r="H62" i="4"/>
  <c r="G63" i="4"/>
  <c r="H63" i="4"/>
  <c r="G64" i="4"/>
  <c r="H64" i="4"/>
  <c r="G65" i="4"/>
  <c r="H65" i="4"/>
  <c r="G66" i="4"/>
  <c r="H66" i="4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G87" i="4"/>
  <c r="H87" i="4"/>
  <c r="G88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6" i="4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G113" i="4"/>
  <c r="H113" i="4"/>
  <c r="G114" i="4"/>
  <c r="H114" i="4"/>
  <c r="G115" i="4"/>
  <c r="H115" i="4"/>
  <c r="G116" i="4"/>
  <c r="H116" i="4"/>
  <c r="G117" i="4"/>
  <c r="H117" i="4"/>
  <c r="G118" i="4"/>
  <c r="H118" i="4"/>
  <c r="G119" i="4"/>
  <c r="H119" i="4"/>
  <c r="G120" i="4"/>
  <c r="H120" i="4"/>
  <c r="G121" i="4"/>
  <c r="H121" i="4"/>
  <c r="G122" i="4"/>
  <c r="H122" i="4"/>
  <c r="G123" i="4"/>
  <c r="H123" i="4"/>
  <c r="G124" i="4"/>
  <c r="H124" i="4"/>
  <c r="G125" i="4"/>
  <c r="H125" i="4"/>
  <c r="G126" i="4"/>
  <c r="H126" i="4"/>
  <c r="G127" i="4"/>
  <c r="H127" i="4"/>
  <c r="G128" i="4"/>
  <c r="H128" i="4"/>
  <c r="G129" i="4"/>
  <c r="H129" i="4"/>
  <c r="G130" i="4"/>
  <c r="H130" i="4"/>
  <c r="G131" i="4"/>
  <c r="H131" i="4"/>
  <c r="G132" i="4"/>
  <c r="H132" i="4"/>
  <c r="G133" i="4"/>
  <c r="H133" i="4"/>
  <c r="G134" i="4"/>
  <c r="H134" i="4"/>
  <c r="G135" i="4"/>
  <c r="H135" i="4"/>
  <c r="G136" i="4"/>
  <c r="H136" i="4"/>
  <c r="G137" i="4"/>
  <c r="H137" i="4"/>
  <c r="G138" i="4"/>
  <c r="H138" i="4"/>
  <c r="G139" i="4"/>
  <c r="H139" i="4"/>
  <c r="G140" i="4"/>
  <c r="H140" i="4"/>
  <c r="G141" i="4"/>
  <c r="H141" i="4"/>
  <c r="G142" i="4"/>
  <c r="H142" i="4"/>
  <c r="G143" i="4"/>
  <c r="H143" i="4"/>
  <c r="G144" i="4"/>
  <c r="H144" i="4"/>
  <c r="G145" i="4"/>
  <c r="H145" i="4"/>
  <c r="G146" i="4"/>
  <c r="H146" i="4"/>
  <c r="G147" i="4"/>
  <c r="H147" i="4"/>
  <c r="G148" i="4"/>
  <c r="H148" i="4"/>
  <c r="G149" i="4"/>
  <c r="H149" i="4"/>
  <c r="G150" i="4"/>
  <c r="H150" i="4"/>
  <c r="G151" i="4"/>
  <c r="H151" i="4"/>
  <c r="G152" i="4"/>
  <c r="H152" i="4"/>
  <c r="G153" i="4"/>
  <c r="H153" i="4"/>
  <c r="G154" i="4"/>
  <c r="H154" i="4"/>
  <c r="G155" i="4"/>
  <c r="H155" i="4"/>
  <c r="G156" i="4"/>
  <c r="H156" i="4"/>
  <c r="G157" i="4"/>
  <c r="H157" i="4"/>
  <c r="G158" i="4"/>
  <c r="H158" i="4"/>
  <c r="G159" i="4"/>
  <c r="H159" i="4"/>
  <c r="G160" i="4"/>
  <c r="H160" i="4"/>
  <c r="G161" i="4"/>
  <c r="H161" i="4"/>
  <c r="G162" i="4"/>
  <c r="H162" i="4"/>
  <c r="G163" i="4"/>
  <c r="H163" i="4"/>
  <c r="G164" i="4"/>
  <c r="H164" i="4"/>
  <c r="G165" i="4"/>
  <c r="H165" i="4"/>
  <c r="G166" i="4"/>
  <c r="H166" i="4"/>
  <c r="G167" i="4"/>
  <c r="H167" i="4"/>
  <c r="G168" i="4"/>
  <c r="H168" i="4"/>
  <c r="G169" i="4"/>
  <c r="H169" i="4"/>
  <c r="G170" i="4"/>
  <c r="H170" i="4"/>
  <c r="G171" i="4"/>
  <c r="H171" i="4"/>
  <c r="G172" i="4"/>
  <c r="H172" i="4"/>
  <c r="G173" i="4"/>
  <c r="H173" i="4"/>
  <c r="G174" i="4"/>
  <c r="H174" i="4"/>
  <c r="G175" i="4"/>
  <c r="H175" i="4"/>
  <c r="G176" i="4"/>
  <c r="H176" i="4"/>
  <c r="G177" i="4"/>
  <c r="H177" i="4"/>
  <c r="G178" i="4"/>
  <c r="H178" i="4"/>
  <c r="G179" i="4"/>
  <c r="H179" i="4"/>
  <c r="G180" i="4"/>
  <c r="H180" i="4"/>
  <c r="G181" i="4"/>
  <c r="H181" i="4"/>
  <c r="G182" i="4"/>
  <c r="H182" i="4"/>
  <c r="G183" i="4"/>
  <c r="H183" i="4"/>
  <c r="G184" i="4"/>
  <c r="H184" i="4"/>
  <c r="G185" i="4"/>
  <c r="H185" i="4"/>
  <c r="G186" i="4"/>
  <c r="H186" i="4"/>
  <c r="G187" i="4"/>
  <c r="H187" i="4"/>
  <c r="G188" i="4"/>
  <c r="H188" i="4"/>
  <c r="G189" i="4"/>
  <c r="H189" i="4"/>
  <c r="G190" i="4"/>
  <c r="H190" i="4"/>
  <c r="G191" i="4"/>
  <c r="H191" i="4"/>
  <c r="G192" i="4"/>
  <c r="H192" i="4"/>
  <c r="G193" i="4"/>
  <c r="H193" i="4"/>
  <c r="G194" i="4"/>
  <c r="H194" i="4"/>
  <c r="G195" i="4"/>
  <c r="H195" i="4"/>
  <c r="G196" i="4"/>
  <c r="H196" i="4"/>
  <c r="G197" i="4"/>
  <c r="H197" i="4"/>
  <c r="G198" i="4"/>
  <c r="H198" i="4"/>
  <c r="G199" i="4"/>
  <c r="H199" i="4"/>
  <c r="G200" i="4"/>
  <c r="H200" i="4"/>
  <c r="G201" i="4"/>
  <c r="H201" i="4"/>
  <c r="G202" i="4"/>
  <c r="H202" i="4"/>
  <c r="G203" i="4"/>
  <c r="H203" i="4"/>
  <c r="G204" i="4"/>
  <c r="H204" i="4"/>
  <c r="G205" i="4"/>
  <c r="H205" i="4"/>
  <c r="G206" i="4"/>
  <c r="H206" i="4"/>
  <c r="G207" i="4"/>
  <c r="H207" i="4"/>
  <c r="G208" i="4"/>
  <c r="H208" i="4"/>
  <c r="G209" i="4"/>
  <c r="H209" i="4"/>
  <c r="G210" i="4"/>
  <c r="H210" i="4"/>
  <c r="G211" i="4"/>
  <c r="H211" i="4"/>
  <c r="G212" i="4"/>
  <c r="H212" i="4"/>
  <c r="G213" i="4"/>
  <c r="H213" i="4"/>
  <c r="G214" i="4"/>
  <c r="H214" i="4"/>
  <c r="G215" i="4"/>
  <c r="H215" i="4"/>
  <c r="G216" i="4"/>
  <c r="H216" i="4"/>
  <c r="G217" i="4"/>
  <c r="H217" i="4"/>
  <c r="G218" i="4"/>
  <c r="H218" i="4"/>
  <c r="G219" i="4"/>
  <c r="H219" i="4"/>
  <c r="G220" i="4"/>
  <c r="H220" i="4"/>
  <c r="G221" i="4"/>
  <c r="H221" i="4"/>
  <c r="G222" i="4"/>
  <c r="H222" i="4"/>
  <c r="G223" i="4"/>
  <c r="H223" i="4"/>
  <c r="G224" i="4"/>
  <c r="H224" i="4"/>
  <c r="G225" i="4"/>
  <c r="H225" i="4"/>
  <c r="G226" i="4"/>
  <c r="H226" i="4"/>
  <c r="G227" i="4"/>
  <c r="H227" i="4"/>
  <c r="G228" i="4"/>
  <c r="H228" i="4"/>
  <c r="G229" i="4"/>
  <c r="H229" i="4"/>
  <c r="G230" i="4"/>
  <c r="H230" i="4"/>
  <c r="G231" i="4"/>
  <c r="H231" i="4"/>
  <c r="G232" i="4"/>
  <c r="H232" i="4"/>
  <c r="G233" i="4"/>
  <c r="H233" i="4"/>
  <c r="G234" i="4"/>
  <c r="H234" i="4"/>
  <c r="G235" i="4"/>
  <c r="H235" i="4"/>
  <c r="G236" i="4"/>
  <c r="H236" i="4"/>
  <c r="G237" i="4"/>
  <c r="H237" i="4"/>
  <c r="G238" i="4"/>
  <c r="H238" i="4"/>
  <c r="G239" i="4"/>
  <c r="H239" i="4"/>
  <c r="G240" i="4"/>
  <c r="H240" i="4"/>
  <c r="G241" i="4"/>
  <c r="H241" i="4"/>
  <c r="G242" i="4"/>
  <c r="H242" i="4"/>
  <c r="G243" i="4"/>
  <c r="H243" i="4"/>
  <c r="G244" i="4"/>
  <c r="H244" i="4"/>
  <c r="G245" i="4"/>
  <c r="H245" i="4"/>
  <c r="G246" i="4"/>
  <c r="H246" i="4"/>
  <c r="G247" i="4"/>
  <c r="H247" i="4"/>
  <c r="G248" i="4"/>
  <c r="H248" i="4"/>
  <c r="G249" i="4"/>
  <c r="H249" i="4"/>
  <c r="G250" i="4"/>
  <c r="H250" i="4"/>
  <c r="G251" i="4"/>
  <c r="H251" i="4"/>
  <c r="G252" i="4"/>
  <c r="H252" i="4"/>
  <c r="G253" i="4"/>
  <c r="H253" i="4"/>
  <c r="G254" i="4"/>
  <c r="H254" i="4"/>
  <c r="G255" i="4"/>
  <c r="H255" i="4"/>
  <c r="G256" i="4"/>
  <c r="H256" i="4"/>
  <c r="G257" i="4"/>
  <c r="H257" i="4"/>
  <c r="G258" i="4"/>
  <c r="H258" i="4"/>
  <c r="G259" i="4"/>
  <c r="H259" i="4"/>
  <c r="G260" i="4"/>
  <c r="H260" i="4"/>
  <c r="G261" i="4"/>
  <c r="H261" i="4"/>
  <c r="G262" i="4"/>
  <c r="H262" i="4"/>
  <c r="G263" i="4"/>
  <c r="H263" i="4"/>
  <c r="G264" i="4"/>
  <c r="H264" i="4"/>
  <c r="G265" i="4"/>
  <c r="H265" i="4"/>
  <c r="G266" i="4"/>
  <c r="H266" i="4"/>
  <c r="G267" i="4"/>
  <c r="H267" i="4"/>
  <c r="G268" i="4"/>
  <c r="H268" i="4"/>
  <c r="G269" i="4"/>
  <c r="H269" i="4"/>
  <c r="G270" i="4"/>
  <c r="H270" i="4"/>
  <c r="G271" i="4"/>
  <c r="H271" i="4"/>
  <c r="G272" i="4"/>
  <c r="H272" i="4"/>
  <c r="G273" i="4"/>
  <c r="H273" i="4"/>
  <c r="G274" i="4"/>
  <c r="H274" i="4"/>
  <c r="G275" i="4"/>
  <c r="H275" i="4"/>
  <c r="G276" i="4"/>
  <c r="H276" i="4"/>
  <c r="G277" i="4"/>
  <c r="H277" i="4"/>
  <c r="G278" i="4"/>
  <c r="H278" i="4"/>
  <c r="G279" i="4"/>
  <c r="H279" i="4"/>
  <c r="G280" i="4"/>
  <c r="H280" i="4"/>
  <c r="G281" i="4"/>
  <c r="H281" i="4"/>
  <c r="G282" i="4"/>
  <c r="H282" i="4"/>
  <c r="G283" i="4"/>
  <c r="H283" i="4"/>
  <c r="G284" i="4"/>
  <c r="H284" i="4"/>
  <c r="G285" i="4"/>
  <c r="H285" i="4"/>
  <c r="G286" i="4"/>
  <c r="H286" i="4"/>
  <c r="G287" i="4"/>
  <c r="H287" i="4"/>
  <c r="G288" i="4"/>
  <c r="H288" i="4"/>
  <c r="G289" i="4"/>
  <c r="H289" i="4"/>
  <c r="G290" i="4"/>
  <c r="H290" i="4"/>
  <c r="G291" i="4"/>
  <c r="H291" i="4"/>
  <c r="G292" i="4"/>
  <c r="H292" i="4"/>
  <c r="G293" i="4"/>
  <c r="H293" i="4"/>
  <c r="G294" i="4"/>
  <c r="H294" i="4"/>
  <c r="G295" i="4"/>
  <c r="H295" i="4"/>
  <c r="G296" i="4"/>
  <c r="H296" i="4"/>
  <c r="G297" i="4"/>
  <c r="H297" i="4"/>
  <c r="G298" i="4"/>
  <c r="H298" i="4"/>
  <c r="G299" i="4"/>
  <c r="H299" i="4"/>
  <c r="G300" i="4"/>
  <c r="H300" i="4"/>
  <c r="G301" i="4"/>
  <c r="H301" i="4"/>
  <c r="G302" i="4"/>
  <c r="H302" i="4"/>
  <c r="G303" i="4"/>
  <c r="H303" i="4"/>
  <c r="G304" i="4"/>
  <c r="H304" i="4"/>
  <c r="G305" i="4"/>
  <c r="H305" i="4"/>
  <c r="G306" i="4"/>
  <c r="H306" i="4"/>
  <c r="G307" i="4"/>
  <c r="H307" i="4"/>
  <c r="G308" i="4"/>
  <c r="H308" i="4"/>
  <c r="G309" i="4"/>
  <c r="H309" i="4"/>
  <c r="G310" i="4"/>
  <c r="H310" i="4"/>
  <c r="G311" i="4"/>
  <c r="H311" i="4"/>
  <c r="G312" i="4"/>
  <c r="H312" i="4"/>
  <c r="G313" i="4"/>
  <c r="H313" i="4"/>
  <c r="G314" i="4"/>
  <c r="H314" i="4"/>
  <c r="G315" i="4"/>
  <c r="H315" i="4"/>
  <c r="G316" i="4"/>
  <c r="H316" i="4"/>
  <c r="G317" i="4"/>
  <c r="H317" i="4"/>
  <c r="G318" i="4"/>
  <c r="H318" i="4"/>
  <c r="G319" i="4"/>
  <c r="H319" i="4"/>
  <c r="G320" i="4"/>
  <c r="H320" i="4"/>
  <c r="G321" i="4"/>
  <c r="H321" i="4"/>
  <c r="G322" i="4"/>
  <c r="H322" i="4"/>
  <c r="G323" i="4"/>
  <c r="H323" i="4"/>
  <c r="G324" i="4"/>
  <c r="H324" i="4"/>
  <c r="G325" i="4"/>
  <c r="H325" i="4"/>
  <c r="G326" i="4"/>
  <c r="H326" i="4"/>
  <c r="G327" i="4"/>
  <c r="H327" i="4"/>
  <c r="G328" i="4"/>
  <c r="H328" i="4"/>
  <c r="G329" i="4"/>
  <c r="H329" i="4"/>
  <c r="G330" i="4"/>
  <c r="H330" i="4"/>
  <c r="G331" i="4"/>
  <c r="H331" i="4"/>
  <c r="G332" i="4"/>
  <c r="H332" i="4"/>
  <c r="G333" i="4"/>
  <c r="H333" i="4"/>
  <c r="G334" i="4"/>
  <c r="H334" i="4"/>
  <c r="G335" i="4"/>
  <c r="H335" i="4"/>
  <c r="G336" i="4"/>
  <c r="H336" i="4"/>
  <c r="G337" i="4"/>
  <c r="H337" i="4"/>
  <c r="G338" i="4"/>
  <c r="H338" i="4"/>
  <c r="G339" i="4"/>
  <c r="H339" i="4"/>
  <c r="G340" i="4"/>
  <c r="H340" i="4"/>
  <c r="G341" i="4"/>
  <c r="H341" i="4"/>
  <c r="G342" i="4"/>
  <c r="H342" i="4"/>
  <c r="G343" i="4"/>
  <c r="H343" i="4"/>
  <c r="G344" i="4"/>
  <c r="H344" i="4"/>
  <c r="G345" i="4"/>
  <c r="H345" i="4"/>
  <c r="G346" i="4"/>
  <c r="H346" i="4"/>
  <c r="G347" i="4"/>
  <c r="H347" i="4"/>
  <c r="G348" i="4"/>
  <c r="H348" i="4"/>
  <c r="G349" i="4"/>
  <c r="H349" i="4"/>
  <c r="G350" i="4"/>
  <c r="H350" i="4"/>
  <c r="G351" i="4"/>
  <c r="H351" i="4"/>
  <c r="G352" i="4"/>
  <c r="H352" i="4"/>
  <c r="G353" i="4"/>
  <c r="H353" i="4"/>
  <c r="G354" i="4"/>
  <c r="H354" i="4"/>
  <c r="G355" i="4"/>
  <c r="H355" i="4"/>
  <c r="G356" i="4"/>
  <c r="H356" i="4"/>
  <c r="G357" i="4"/>
  <c r="H357" i="4"/>
  <c r="G358" i="4"/>
  <c r="H358" i="4"/>
  <c r="G359" i="4"/>
  <c r="H359" i="4"/>
  <c r="G360" i="4"/>
  <c r="H360" i="4"/>
  <c r="G361" i="4"/>
  <c r="H361" i="4"/>
  <c r="G362" i="4"/>
  <c r="H362" i="4"/>
  <c r="G363" i="4"/>
  <c r="H363" i="4"/>
  <c r="G364" i="4"/>
  <c r="H364" i="4"/>
  <c r="G365" i="4"/>
  <c r="H365" i="4"/>
  <c r="G366" i="4"/>
  <c r="H366" i="4"/>
  <c r="G367" i="4"/>
  <c r="H367" i="4"/>
  <c r="G368" i="4"/>
  <c r="H368" i="4"/>
  <c r="G369" i="4"/>
  <c r="H369" i="4"/>
  <c r="G370" i="4"/>
  <c r="H370" i="4"/>
  <c r="G371" i="4"/>
  <c r="H371" i="4"/>
  <c r="G372" i="4"/>
  <c r="H372" i="4"/>
  <c r="G373" i="4"/>
  <c r="H373" i="4"/>
  <c r="G374" i="4"/>
  <c r="H374" i="4"/>
  <c r="G375" i="4"/>
  <c r="H375" i="4"/>
  <c r="G376" i="4"/>
  <c r="H376" i="4"/>
  <c r="G377" i="4"/>
  <c r="H377" i="4"/>
  <c r="G378" i="4"/>
  <c r="H378" i="4"/>
  <c r="G379" i="4"/>
  <c r="H379" i="4"/>
  <c r="G380" i="4"/>
  <c r="H380" i="4"/>
  <c r="G381" i="4"/>
  <c r="H381" i="4"/>
  <c r="G382" i="4"/>
  <c r="H382" i="4"/>
  <c r="G383" i="4"/>
  <c r="H383" i="4"/>
  <c r="G384" i="4"/>
  <c r="H384" i="4"/>
  <c r="G385" i="4"/>
  <c r="H385" i="4"/>
  <c r="G386" i="4"/>
  <c r="H386" i="4"/>
  <c r="G387" i="4"/>
  <c r="H387" i="4"/>
  <c r="G388" i="4"/>
  <c r="H388" i="4"/>
  <c r="G389" i="4"/>
  <c r="H389" i="4"/>
  <c r="G390" i="4"/>
  <c r="H390" i="4"/>
  <c r="G391" i="4"/>
  <c r="H391" i="4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G89" i="3"/>
  <c r="H89" i="3"/>
  <c r="G90" i="3"/>
  <c r="H90" i="3"/>
  <c r="G91" i="3"/>
  <c r="H91" i="3"/>
  <c r="G92" i="3"/>
  <c r="H92" i="3"/>
  <c r="G93" i="3"/>
  <c r="H93" i="3"/>
  <c r="G94" i="3"/>
  <c r="H94" i="3"/>
  <c r="G95" i="3"/>
  <c r="H95" i="3"/>
  <c r="G96" i="3"/>
  <c r="H96" i="3"/>
  <c r="G97" i="3"/>
  <c r="H97" i="3"/>
  <c r="G98" i="3"/>
  <c r="H98" i="3"/>
  <c r="G99" i="3"/>
  <c r="H99" i="3"/>
  <c r="G100" i="3"/>
  <c r="H100" i="3"/>
  <c r="G101" i="3"/>
  <c r="H101" i="3"/>
  <c r="G102" i="3"/>
  <c r="H102" i="3"/>
  <c r="G103" i="3"/>
  <c r="H103" i="3"/>
  <c r="G104" i="3"/>
  <c r="H104" i="3"/>
  <c r="G105" i="3"/>
  <c r="H105" i="3"/>
  <c r="G106" i="3"/>
  <c r="H106" i="3"/>
  <c r="G107" i="3"/>
  <c r="H107" i="3"/>
  <c r="G108" i="3"/>
  <c r="H108" i="3"/>
  <c r="G109" i="3"/>
  <c r="H109" i="3"/>
  <c r="G110" i="3"/>
  <c r="H110" i="3"/>
  <c r="G111" i="3"/>
  <c r="H111" i="3"/>
  <c r="G112" i="3"/>
  <c r="H112" i="3"/>
  <c r="G113" i="3"/>
  <c r="H113" i="3"/>
  <c r="G114" i="3"/>
  <c r="H114" i="3"/>
  <c r="G115" i="3"/>
  <c r="H115" i="3"/>
  <c r="G116" i="3"/>
  <c r="H116" i="3"/>
  <c r="G117" i="3"/>
  <c r="H117" i="3"/>
  <c r="G118" i="3"/>
  <c r="H118" i="3"/>
  <c r="G119" i="3"/>
  <c r="H119" i="3"/>
  <c r="G120" i="3"/>
  <c r="H120" i="3"/>
  <c r="G121" i="3"/>
  <c r="H121" i="3"/>
  <c r="G122" i="3"/>
  <c r="H122" i="3"/>
  <c r="G123" i="3"/>
  <c r="H123" i="3"/>
  <c r="G124" i="3"/>
  <c r="H124" i="3"/>
  <c r="G125" i="3"/>
  <c r="H125" i="3"/>
  <c r="G126" i="3"/>
  <c r="H126" i="3"/>
  <c r="G127" i="3"/>
  <c r="H127" i="3"/>
  <c r="G128" i="3"/>
  <c r="H128" i="3"/>
  <c r="G129" i="3"/>
  <c r="H129" i="3"/>
  <c r="G130" i="3"/>
  <c r="H130" i="3"/>
  <c r="G131" i="3"/>
  <c r="H131" i="3"/>
  <c r="G132" i="3"/>
  <c r="H132" i="3"/>
  <c r="G133" i="3"/>
  <c r="H133" i="3"/>
  <c r="G134" i="3"/>
  <c r="H134" i="3"/>
  <c r="G135" i="3"/>
  <c r="H135" i="3"/>
  <c r="G136" i="3"/>
  <c r="H136" i="3"/>
  <c r="G137" i="3"/>
  <c r="H137" i="3"/>
  <c r="G138" i="3"/>
  <c r="H138" i="3"/>
  <c r="G139" i="3"/>
  <c r="H139" i="3"/>
  <c r="G140" i="3"/>
  <c r="H140" i="3"/>
  <c r="G141" i="3"/>
  <c r="H141" i="3"/>
  <c r="G142" i="3"/>
  <c r="H142" i="3"/>
  <c r="G143" i="3"/>
  <c r="H143" i="3"/>
  <c r="G144" i="3"/>
  <c r="H144" i="3"/>
  <c r="G145" i="3"/>
  <c r="H145" i="3"/>
  <c r="G146" i="3"/>
  <c r="H146" i="3"/>
  <c r="G147" i="3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70" i="3"/>
  <c r="H170" i="3"/>
  <c r="G171" i="3"/>
  <c r="H171" i="3"/>
  <c r="G172" i="3"/>
  <c r="H172" i="3"/>
  <c r="G173" i="3"/>
  <c r="H173" i="3"/>
  <c r="G174" i="3"/>
  <c r="H174" i="3"/>
  <c r="G175" i="3"/>
  <c r="H175" i="3"/>
  <c r="G176" i="3"/>
  <c r="H176" i="3"/>
  <c r="G177" i="3"/>
  <c r="H177" i="3"/>
  <c r="G178" i="3"/>
  <c r="H178" i="3"/>
  <c r="G179" i="3"/>
  <c r="H179" i="3"/>
  <c r="G180" i="3"/>
  <c r="H180" i="3"/>
  <c r="G181" i="3"/>
  <c r="H181" i="3"/>
  <c r="G182" i="3"/>
  <c r="H182" i="3"/>
  <c r="G183" i="3"/>
  <c r="H183" i="3"/>
  <c r="G184" i="3"/>
  <c r="H184" i="3"/>
  <c r="G185" i="3"/>
  <c r="H185" i="3"/>
  <c r="G186" i="3"/>
  <c r="H186" i="3"/>
  <c r="G187" i="3"/>
  <c r="H187" i="3"/>
  <c r="G188" i="3"/>
  <c r="H188" i="3"/>
  <c r="G189" i="3"/>
  <c r="H189" i="3"/>
  <c r="G190" i="3"/>
  <c r="H190" i="3"/>
  <c r="G191" i="3"/>
  <c r="H191" i="3"/>
  <c r="G192" i="3"/>
  <c r="H192" i="3"/>
  <c r="G193" i="3"/>
  <c r="H193" i="3"/>
  <c r="G194" i="3"/>
  <c r="H194" i="3"/>
  <c r="G195" i="3"/>
  <c r="H195" i="3"/>
  <c r="G196" i="3"/>
  <c r="H196" i="3"/>
  <c r="G197" i="3"/>
  <c r="H197" i="3"/>
  <c r="G198" i="3"/>
  <c r="H198" i="3"/>
  <c r="G199" i="3"/>
  <c r="H199" i="3"/>
  <c r="G200" i="3"/>
  <c r="H200" i="3"/>
  <c r="G201" i="3"/>
  <c r="H201" i="3"/>
  <c r="G202" i="3"/>
  <c r="H202" i="3"/>
  <c r="G203" i="3"/>
  <c r="H203" i="3"/>
  <c r="G204" i="3"/>
  <c r="H204" i="3"/>
  <c r="G205" i="3"/>
  <c r="H205" i="3"/>
  <c r="G206" i="3"/>
  <c r="H206" i="3"/>
  <c r="G207" i="3"/>
  <c r="H207" i="3"/>
  <c r="G208" i="3"/>
  <c r="H208" i="3"/>
  <c r="G209" i="3"/>
  <c r="H209" i="3"/>
  <c r="G210" i="3"/>
  <c r="H210" i="3"/>
  <c r="G211" i="3"/>
  <c r="H211" i="3"/>
  <c r="G212" i="3"/>
  <c r="H212" i="3"/>
  <c r="G213" i="3"/>
  <c r="H213" i="3"/>
  <c r="G214" i="3"/>
  <c r="H214" i="3"/>
  <c r="G215" i="3"/>
  <c r="H215" i="3"/>
  <c r="G216" i="3"/>
  <c r="H216" i="3"/>
  <c r="G217" i="3"/>
  <c r="H217" i="3"/>
  <c r="G218" i="3"/>
  <c r="H218" i="3"/>
  <c r="G219" i="3"/>
  <c r="H219" i="3"/>
  <c r="G220" i="3"/>
  <c r="H220" i="3"/>
  <c r="G221" i="3"/>
  <c r="H221" i="3"/>
  <c r="G222" i="3"/>
  <c r="H222" i="3"/>
  <c r="G223" i="3"/>
  <c r="H223" i="3"/>
  <c r="G224" i="3"/>
  <c r="H224" i="3"/>
  <c r="G225" i="3"/>
  <c r="H225" i="3"/>
  <c r="G226" i="3"/>
  <c r="H226" i="3"/>
  <c r="G227" i="3"/>
  <c r="H227" i="3"/>
  <c r="G228" i="3"/>
  <c r="H228" i="3"/>
  <c r="G229" i="3"/>
  <c r="H229" i="3"/>
  <c r="G230" i="3"/>
  <c r="H230" i="3"/>
  <c r="G231" i="3"/>
  <c r="H231" i="3"/>
  <c r="G232" i="3"/>
  <c r="H232" i="3"/>
  <c r="G233" i="3"/>
  <c r="H233" i="3"/>
  <c r="G234" i="3"/>
  <c r="H234" i="3"/>
  <c r="G235" i="3"/>
  <c r="H235" i="3"/>
  <c r="G236" i="3"/>
  <c r="H236" i="3"/>
  <c r="G237" i="3"/>
  <c r="H237" i="3"/>
  <c r="G238" i="3"/>
  <c r="H238" i="3"/>
  <c r="G239" i="3"/>
  <c r="H239" i="3"/>
  <c r="G240" i="3"/>
  <c r="H240" i="3"/>
  <c r="G241" i="3"/>
  <c r="H241" i="3"/>
  <c r="G242" i="3"/>
  <c r="H242" i="3"/>
  <c r="G243" i="3"/>
  <c r="H243" i="3"/>
  <c r="G244" i="3"/>
  <c r="H244" i="3"/>
  <c r="G245" i="3"/>
  <c r="H245" i="3"/>
  <c r="G246" i="3"/>
  <c r="H246" i="3"/>
  <c r="G247" i="3"/>
  <c r="H247" i="3"/>
  <c r="G248" i="3"/>
  <c r="H248" i="3"/>
  <c r="G249" i="3"/>
  <c r="H249" i="3"/>
  <c r="G250" i="3"/>
  <c r="H250" i="3"/>
  <c r="G251" i="3"/>
  <c r="H251" i="3"/>
  <c r="G252" i="3"/>
  <c r="H252" i="3"/>
  <c r="G253" i="3"/>
  <c r="H253" i="3"/>
  <c r="G254" i="3"/>
  <c r="H254" i="3"/>
  <c r="G255" i="3"/>
  <c r="H255" i="3"/>
  <c r="G256" i="3"/>
  <c r="H256" i="3"/>
  <c r="G257" i="3"/>
  <c r="H257" i="3"/>
  <c r="G258" i="3"/>
  <c r="H258" i="3"/>
  <c r="G259" i="3"/>
  <c r="H259" i="3"/>
  <c r="G260" i="3"/>
  <c r="H260" i="3"/>
  <c r="G261" i="3"/>
  <c r="H261" i="3"/>
  <c r="G262" i="3"/>
  <c r="H262" i="3"/>
  <c r="G263" i="3"/>
  <c r="H263" i="3"/>
  <c r="G264" i="3"/>
  <c r="H264" i="3"/>
  <c r="G265" i="3"/>
  <c r="H265" i="3"/>
  <c r="G266" i="3"/>
  <c r="H266" i="3"/>
  <c r="G267" i="3"/>
  <c r="H267" i="3"/>
  <c r="G268" i="3"/>
  <c r="H268" i="3"/>
  <c r="G269" i="3"/>
  <c r="H269" i="3"/>
  <c r="G270" i="3"/>
  <c r="H270" i="3"/>
  <c r="G271" i="3"/>
  <c r="H271" i="3"/>
  <c r="G272" i="3"/>
  <c r="H272" i="3"/>
  <c r="G273" i="3"/>
  <c r="H273" i="3"/>
  <c r="G274" i="3"/>
  <c r="H274" i="3"/>
  <c r="G275" i="3"/>
  <c r="H275" i="3"/>
  <c r="G276" i="3"/>
  <c r="H276" i="3"/>
  <c r="G277" i="3"/>
  <c r="H277" i="3"/>
  <c r="G278" i="3"/>
  <c r="H278" i="3"/>
  <c r="G279" i="3"/>
  <c r="H279" i="3"/>
  <c r="G280" i="3"/>
  <c r="H280" i="3"/>
  <c r="G281" i="3"/>
  <c r="H281" i="3"/>
  <c r="G282" i="3"/>
  <c r="H282" i="3"/>
  <c r="G283" i="3"/>
  <c r="H283" i="3"/>
  <c r="G284" i="3"/>
  <c r="H284" i="3"/>
  <c r="G285" i="3"/>
  <c r="H285" i="3"/>
  <c r="G286" i="3"/>
  <c r="H286" i="3"/>
  <c r="G287" i="3"/>
  <c r="H287" i="3"/>
  <c r="G288" i="3"/>
  <c r="H288" i="3"/>
  <c r="G289" i="3"/>
  <c r="H289" i="3"/>
  <c r="G290" i="3"/>
  <c r="H290" i="3"/>
  <c r="G291" i="3"/>
  <c r="H291" i="3"/>
  <c r="G292" i="3"/>
  <c r="H292" i="3"/>
  <c r="G293" i="3"/>
  <c r="H293" i="3"/>
  <c r="G294" i="3"/>
  <c r="H294" i="3"/>
  <c r="G295" i="3"/>
  <c r="H295" i="3"/>
  <c r="G296" i="3"/>
  <c r="H296" i="3"/>
  <c r="G297" i="3"/>
  <c r="H297" i="3"/>
  <c r="G298" i="3"/>
  <c r="H298" i="3"/>
  <c r="G299" i="3"/>
  <c r="H299" i="3"/>
  <c r="G300" i="3"/>
  <c r="H300" i="3"/>
  <c r="G301" i="3"/>
  <c r="H301" i="3"/>
  <c r="G302" i="3"/>
  <c r="H302" i="3"/>
  <c r="G303" i="3"/>
  <c r="H303" i="3"/>
  <c r="G304" i="3"/>
  <c r="H304" i="3"/>
  <c r="G305" i="3"/>
  <c r="H305" i="3"/>
  <c r="G306" i="3"/>
  <c r="H306" i="3"/>
  <c r="G307" i="3"/>
  <c r="H307" i="3"/>
  <c r="G308" i="3"/>
  <c r="H308" i="3"/>
  <c r="G309" i="3"/>
  <c r="H309" i="3"/>
  <c r="G310" i="3"/>
  <c r="H310" i="3"/>
  <c r="G311" i="3"/>
  <c r="H311" i="3"/>
  <c r="G312" i="3"/>
  <c r="H312" i="3"/>
  <c r="G313" i="3"/>
  <c r="H313" i="3"/>
  <c r="G314" i="3"/>
  <c r="H314" i="3"/>
  <c r="G315" i="3"/>
  <c r="H315" i="3"/>
  <c r="G316" i="3"/>
  <c r="H316" i="3"/>
  <c r="G317" i="3"/>
  <c r="H317" i="3"/>
  <c r="G318" i="3"/>
  <c r="H318" i="3"/>
  <c r="G319" i="3"/>
  <c r="H319" i="3"/>
  <c r="G320" i="3"/>
  <c r="H320" i="3"/>
  <c r="G321" i="3"/>
  <c r="H321" i="3"/>
  <c r="G322" i="3"/>
  <c r="H322" i="3"/>
  <c r="G323" i="3"/>
  <c r="H323" i="3"/>
  <c r="G324" i="3"/>
  <c r="H324" i="3"/>
  <c r="G325" i="3"/>
  <c r="H325" i="3"/>
  <c r="G326" i="3"/>
  <c r="H326" i="3"/>
  <c r="G327" i="3"/>
  <c r="H327" i="3"/>
  <c r="G328" i="3"/>
  <c r="H328" i="3"/>
  <c r="G329" i="3"/>
  <c r="H329" i="3"/>
  <c r="G330" i="3"/>
  <c r="H330" i="3"/>
  <c r="G331" i="3"/>
  <c r="H331" i="3"/>
  <c r="G332" i="3"/>
  <c r="H332" i="3"/>
  <c r="G333" i="3"/>
  <c r="H333" i="3"/>
  <c r="G334" i="3"/>
  <c r="H334" i="3"/>
  <c r="G335" i="3"/>
  <c r="H335" i="3"/>
  <c r="G336" i="3"/>
  <c r="H336" i="3"/>
  <c r="G337" i="3"/>
  <c r="H337" i="3"/>
  <c r="G338" i="3"/>
  <c r="H338" i="3"/>
  <c r="G339" i="3"/>
  <c r="H339" i="3"/>
  <c r="G340" i="3"/>
  <c r="H340" i="3"/>
  <c r="G341" i="3"/>
  <c r="H341" i="3"/>
  <c r="G342" i="3"/>
  <c r="H342" i="3"/>
  <c r="G343" i="3"/>
  <c r="H343" i="3"/>
  <c r="G344" i="3"/>
  <c r="H344" i="3"/>
  <c r="G345" i="3"/>
  <c r="H345" i="3"/>
  <c r="G346" i="3"/>
  <c r="H346" i="3"/>
  <c r="G347" i="3"/>
  <c r="H347" i="3"/>
  <c r="G348" i="3"/>
  <c r="H348" i="3"/>
  <c r="G349" i="3"/>
  <c r="H349" i="3"/>
  <c r="G350" i="3"/>
  <c r="H350" i="3"/>
  <c r="G351" i="3"/>
  <c r="H351" i="3"/>
  <c r="G352" i="3"/>
  <c r="H352" i="3"/>
  <c r="G353" i="3"/>
  <c r="H353" i="3"/>
  <c r="G354" i="3"/>
  <c r="H354" i="3"/>
  <c r="G355" i="3"/>
  <c r="H355" i="3"/>
  <c r="G356" i="3"/>
  <c r="H356" i="3"/>
  <c r="G357" i="3"/>
  <c r="H357" i="3"/>
  <c r="G358" i="3"/>
  <c r="H358" i="3"/>
  <c r="G359" i="3"/>
  <c r="H359" i="3"/>
  <c r="G360" i="3"/>
  <c r="H360" i="3"/>
  <c r="G361" i="3"/>
  <c r="H361" i="3"/>
  <c r="G362" i="3"/>
  <c r="H362" i="3"/>
  <c r="G363" i="3"/>
  <c r="H363" i="3"/>
  <c r="G364" i="3"/>
  <c r="H364" i="3"/>
  <c r="G365" i="3"/>
  <c r="H365" i="3"/>
  <c r="G366" i="3"/>
  <c r="H366" i="3"/>
  <c r="G367" i="3"/>
  <c r="H367" i="3"/>
  <c r="G368" i="3"/>
  <c r="H368" i="3"/>
  <c r="G369" i="3"/>
  <c r="H369" i="3"/>
  <c r="G370" i="3"/>
  <c r="H370" i="3"/>
  <c r="G371" i="3"/>
  <c r="H371" i="3"/>
  <c r="G372" i="3"/>
  <c r="H372" i="3"/>
  <c r="G373" i="3"/>
  <c r="H373" i="3"/>
  <c r="G374" i="3"/>
  <c r="H374" i="3"/>
  <c r="G375" i="3"/>
  <c r="H375" i="3"/>
  <c r="G376" i="3"/>
  <c r="H376" i="3"/>
  <c r="G377" i="3"/>
  <c r="H377" i="3"/>
  <c r="G378" i="3"/>
  <c r="H378" i="3"/>
  <c r="G379" i="3"/>
  <c r="H379" i="3"/>
  <c r="G380" i="3"/>
  <c r="H380" i="3"/>
  <c r="G381" i="3"/>
  <c r="H381" i="3"/>
  <c r="G382" i="3"/>
  <c r="H382" i="3"/>
  <c r="G383" i="3"/>
  <c r="H383" i="3"/>
  <c r="G384" i="3"/>
  <c r="H384" i="3"/>
  <c r="G385" i="3"/>
  <c r="H385" i="3"/>
  <c r="G386" i="3"/>
  <c r="H386" i="3"/>
  <c r="G387" i="3"/>
  <c r="H387" i="3"/>
  <c r="G388" i="3"/>
  <c r="H388" i="3"/>
  <c r="G389" i="3"/>
  <c r="H389" i="3"/>
  <c r="G390" i="3"/>
  <c r="H390" i="3"/>
  <c r="G391" i="3"/>
  <c r="H391" i="3"/>
  <c r="G392" i="3"/>
  <c r="H392" i="3"/>
  <c r="G393" i="3"/>
  <c r="H393" i="3"/>
  <c r="G394" i="3"/>
  <c r="H394" i="3"/>
  <c r="G395" i="3"/>
  <c r="H395" i="3"/>
  <c r="G396" i="3"/>
  <c r="H396" i="3"/>
  <c r="G397" i="3"/>
  <c r="H397" i="3"/>
  <c r="G398" i="3"/>
  <c r="H398" i="3"/>
  <c r="G399" i="3"/>
  <c r="H399" i="3"/>
  <c r="G400" i="3"/>
  <c r="H400" i="3"/>
  <c r="G401" i="3"/>
  <c r="H401" i="3"/>
  <c r="G402" i="3"/>
  <c r="H402" i="3"/>
  <c r="G403" i="3"/>
  <c r="H403" i="3"/>
  <c r="G404" i="3"/>
  <c r="H404" i="3"/>
  <c r="G405" i="3"/>
  <c r="H405" i="3"/>
  <c r="G406" i="3"/>
  <c r="H406" i="3"/>
  <c r="G407" i="3"/>
  <c r="H407" i="3"/>
  <c r="G408" i="3"/>
  <c r="H408" i="3"/>
  <c r="G409" i="3"/>
  <c r="H409" i="3"/>
  <c r="G410" i="3"/>
  <c r="H410" i="3"/>
  <c r="G411" i="3"/>
  <c r="H411" i="3"/>
  <c r="G412" i="3"/>
  <c r="H412" i="3"/>
  <c r="G413" i="3"/>
  <c r="H413" i="3"/>
  <c r="G414" i="3"/>
  <c r="H414" i="3"/>
  <c r="G415" i="3"/>
  <c r="H415" i="3"/>
  <c r="G416" i="3"/>
  <c r="H416" i="3"/>
  <c r="G417" i="3"/>
  <c r="H417" i="3"/>
  <c r="G418" i="3"/>
  <c r="H418" i="3"/>
  <c r="G419" i="3"/>
  <c r="H419" i="3"/>
  <c r="G420" i="3"/>
  <c r="H420" i="3"/>
  <c r="G421" i="3"/>
  <c r="H421" i="3"/>
  <c r="G422" i="3"/>
  <c r="H422" i="3"/>
  <c r="G423" i="3"/>
  <c r="H423" i="3"/>
  <c r="G424" i="3"/>
  <c r="H424" i="3"/>
  <c r="G425" i="3"/>
  <c r="H425" i="3"/>
  <c r="G426" i="3"/>
  <c r="H426" i="3"/>
  <c r="G427" i="3"/>
  <c r="H427" i="3"/>
  <c r="G428" i="3"/>
  <c r="H428" i="3"/>
  <c r="G429" i="3"/>
  <c r="H429" i="3"/>
  <c r="G430" i="3"/>
  <c r="H430" i="3"/>
  <c r="G431" i="3"/>
  <c r="H431" i="3"/>
  <c r="G432" i="3"/>
  <c r="H432" i="3"/>
  <c r="G433" i="3"/>
  <c r="H433" i="3"/>
  <c r="G434" i="3"/>
  <c r="H434" i="3"/>
  <c r="G435" i="3"/>
  <c r="H435" i="3"/>
  <c r="G436" i="3"/>
  <c r="H436" i="3"/>
  <c r="G437" i="3"/>
  <c r="H437" i="3"/>
  <c r="G438" i="3"/>
  <c r="H438" i="3"/>
  <c r="G439" i="3"/>
  <c r="H439" i="3"/>
  <c r="G440" i="3"/>
  <c r="H440" i="3"/>
  <c r="G441" i="3"/>
  <c r="H441" i="3"/>
  <c r="G442" i="3"/>
  <c r="H442" i="3"/>
  <c r="G443" i="3"/>
  <c r="H443" i="3"/>
  <c r="G444" i="3"/>
  <c r="H444" i="3"/>
  <c r="G445" i="3"/>
  <c r="H445" i="3"/>
  <c r="G446" i="3"/>
  <c r="H446" i="3"/>
  <c r="G447" i="3"/>
  <c r="H447" i="3"/>
  <c r="J448" i="3" s="1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47" i="2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G177" i="2"/>
  <c r="H177" i="2"/>
  <c r="G178" i="2"/>
  <c r="H178" i="2"/>
  <c r="G179" i="2"/>
  <c r="H179" i="2"/>
  <c r="G180" i="2"/>
  <c r="H180" i="2"/>
  <c r="G181" i="2"/>
  <c r="H181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88" i="2"/>
  <c r="H188" i="2"/>
  <c r="G189" i="2"/>
  <c r="H189" i="2"/>
  <c r="G190" i="2"/>
  <c r="H190" i="2"/>
  <c r="G191" i="2"/>
  <c r="H191" i="2"/>
  <c r="G192" i="2"/>
  <c r="H192" i="2"/>
  <c r="G193" i="2"/>
  <c r="H193" i="2"/>
  <c r="G194" i="2"/>
  <c r="H194" i="2"/>
  <c r="G195" i="2"/>
  <c r="H195" i="2"/>
  <c r="G196" i="2"/>
  <c r="H196" i="2"/>
  <c r="G197" i="2"/>
  <c r="H197" i="2"/>
  <c r="G198" i="2"/>
  <c r="H198" i="2"/>
  <c r="G199" i="2"/>
  <c r="H199" i="2"/>
  <c r="G200" i="2"/>
  <c r="H200" i="2"/>
  <c r="G201" i="2"/>
  <c r="H201" i="2"/>
  <c r="G202" i="2"/>
  <c r="H202" i="2"/>
  <c r="G203" i="2"/>
  <c r="H203" i="2"/>
  <c r="G204" i="2"/>
  <c r="H204" i="2"/>
  <c r="G205" i="2"/>
  <c r="H205" i="2"/>
  <c r="G206" i="2"/>
  <c r="H206" i="2"/>
  <c r="G207" i="2"/>
  <c r="H207" i="2"/>
  <c r="G208" i="2"/>
  <c r="H208" i="2"/>
  <c r="G209" i="2"/>
  <c r="H209" i="2"/>
  <c r="G210" i="2"/>
  <c r="H210" i="2"/>
  <c r="G211" i="2"/>
  <c r="H211" i="2"/>
  <c r="G212" i="2"/>
  <c r="H212" i="2"/>
  <c r="G213" i="2"/>
  <c r="H213" i="2"/>
  <c r="G214" i="2"/>
  <c r="H214" i="2"/>
  <c r="G215" i="2"/>
  <c r="H215" i="2"/>
  <c r="G216" i="2"/>
  <c r="H216" i="2"/>
  <c r="G217" i="2"/>
  <c r="H217" i="2"/>
  <c r="G218" i="2"/>
  <c r="H218" i="2"/>
  <c r="G219" i="2"/>
  <c r="H219" i="2"/>
  <c r="G220" i="2"/>
  <c r="H220" i="2"/>
  <c r="G221" i="2"/>
  <c r="H221" i="2"/>
  <c r="G222" i="2"/>
  <c r="H222" i="2"/>
  <c r="G223" i="2"/>
  <c r="H223" i="2"/>
  <c r="G224" i="2"/>
  <c r="H224" i="2"/>
  <c r="G225" i="2"/>
  <c r="H225" i="2"/>
  <c r="G226" i="2"/>
  <c r="H226" i="2"/>
  <c r="G227" i="2"/>
  <c r="H227" i="2"/>
  <c r="G228" i="2"/>
  <c r="H228" i="2"/>
  <c r="G229" i="2"/>
  <c r="H229" i="2"/>
  <c r="G230" i="2"/>
  <c r="H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G237" i="2"/>
  <c r="H237" i="2"/>
  <c r="G238" i="2"/>
  <c r="H238" i="2"/>
  <c r="G239" i="2"/>
  <c r="H239" i="2"/>
  <c r="G240" i="2"/>
  <c r="H240" i="2"/>
  <c r="G241" i="2"/>
  <c r="H241" i="2"/>
  <c r="G242" i="2"/>
  <c r="H242" i="2"/>
  <c r="G243" i="2"/>
  <c r="H243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2" i="2"/>
  <c r="H252" i="2"/>
  <c r="G253" i="2"/>
  <c r="H253" i="2"/>
  <c r="G254" i="2"/>
  <c r="H254" i="2"/>
  <c r="G255" i="2"/>
  <c r="H255" i="2"/>
  <c r="G256" i="2"/>
  <c r="H256" i="2"/>
  <c r="G257" i="2"/>
  <c r="H257" i="2"/>
  <c r="G258" i="2"/>
  <c r="H258" i="2"/>
  <c r="G259" i="2"/>
  <c r="H259" i="2"/>
  <c r="G260" i="2"/>
  <c r="H260" i="2"/>
  <c r="G261" i="2"/>
  <c r="H261" i="2"/>
  <c r="G262" i="2"/>
  <c r="H262" i="2"/>
  <c r="G263" i="2"/>
  <c r="H263" i="2"/>
  <c r="G264" i="2"/>
  <c r="H264" i="2"/>
  <c r="G265" i="2"/>
  <c r="H265" i="2"/>
  <c r="G266" i="2"/>
  <c r="H266" i="2"/>
  <c r="G267" i="2"/>
  <c r="H267" i="2"/>
  <c r="G268" i="2"/>
  <c r="H268" i="2"/>
  <c r="G269" i="2"/>
  <c r="H269" i="2"/>
  <c r="G270" i="2"/>
  <c r="H270" i="2"/>
  <c r="G271" i="2"/>
  <c r="H271" i="2"/>
  <c r="G272" i="2"/>
  <c r="H272" i="2"/>
  <c r="G273" i="2"/>
  <c r="H273" i="2"/>
  <c r="G274" i="2"/>
  <c r="H274" i="2"/>
  <c r="G275" i="2"/>
  <c r="H275" i="2"/>
  <c r="G276" i="2"/>
  <c r="H276" i="2"/>
  <c r="G277" i="2"/>
  <c r="H277" i="2"/>
  <c r="G278" i="2"/>
  <c r="H278" i="2"/>
  <c r="G279" i="2"/>
  <c r="H279" i="2"/>
  <c r="G280" i="2"/>
  <c r="H280" i="2"/>
  <c r="G281" i="2"/>
  <c r="H281" i="2"/>
  <c r="G282" i="2"/>
  <c r="H282" i="2"/>
  <c r="G283" i="2"/>
  <c r="H283" i="2"/>
  <c r="G284" i="2"/>
  <c r="H284" i="2"/>
  <c r="G285" i="2"/>
  <c r="H285" i="2"/>
  <c r="G286" i="2"/>
  <c r="H286" i="2"/>
  <c r="G287" i="2"/>
  <c r="H287" i="2"/>
  <c r="G288" i="2"/>
  <c r="H288" i="2"/>
  <c r="G289" i="2"/>
  <c r="H289" i="2"/>
  <c r="G290" i="2"/>
  <c r="H290" i="2"/>
  <c r="G291" i="2"/>
  <c r="H291" i="2"/>
  <c r="G292" i="2"/>
  <c r="H292" i="2"/>
  <c r="G293" i="2"/>
  <c r="H293" i="2"/>
  <c r="G294" i="2"/>
  <c r="H294" i="2"/>
  <c r="G295" i="2"/>
  <c r="H295" i="2"/>
  <c r="G296" i="2"/>
  <c r="H296" i="2"/>
  <c r="G297" i="2"/>
  <c r="H297" i="2"/>
  <c r="G298" i="2"/>
  <c r="H298" i="2"/>
  <c r="G299" i="2"/>
  <c r="H299" i="2"/>
  <c r="G300" i="2"/>
  <c r="H300" i="2"/>
  <c r="G301" i="2"/>
  <c r="H301" i="2"/>
  <c r="G302" i="2"/>
  <c r="H302" i="2"/>
  <c r="G303" i="2"/>
  <c r="H303" i="2"/>
  <c r="G304" i="2"/>
  <c r="H304" i="2"/>
  <c r="G305" i="2"/>
  <c r="H305" i="2"/>
  <c r="G306" i="2"/>
  <c r="H306" i="2"/>
  <c r="G307" i="2"/>
  <c r="H307" i="2"/>
  <c r="G308" i="2"/>
  <c r="H308" i="2"/>
  <c r="G309" i="2"/>
  <c r="H309" i="2"/>
  <c r="G310" i="2"/>
  <c r="H310" i="2"/>
  <c r="G311" i="2"/>
  <c r="H311" i="2"/>
  <c r="G312" i="2"/>
  <c r="H312" i="2"/>
  <c r="G313" i="2"/>
  <c r="H313" i="2"/>
  <c r="G314" i="2"/>
  <c r="H314" i="2"/>
  <c r="G315" i="2"/>
  <c r="H315" i="2"/>
  <c r="G316" i="2"/>
  <c r="H316" i="2"/>
  <c r="G317" i="2"/>
  <c r="H317" i="2"/>
  <c r="G318" i="2"/>
  <c r="H318" i="2"/>
  <c r="G319" i="2"/>
  <c r="H319" i="2"/>
  <c r="G320" i="2"/>
  <c r="H320" i="2"/>
  <c r="G321" i="2"/>
  <c r="H321" i="2"/>
  <c r="G322" i="2"/>
  <c r="H322" i="2"/>
  <c r="G323" i="2"/>
  <c r="H323" i="2"/>
  <c r="G324" i="2"/>
  <c r="H324" i="2"/>
  <c r="G325" i="2"/>
  <c r="H325" i="2"/>
  <c r="G326" i="2"/>
  <c r="H326" i="2"/>
  <c r="G327" i="2"/>
  <c r="H327" i="2"/>
  <c r="G328" i="2"/>
  <c r="H328" i="2"/>
  <c r="G329" i="2"/>
  <c r="H329" i="2"/>
  <c r="G330" i="2"/>
  <c r="H330" i="2"/>
  <c r="G331" i="2"/>
  <c r="H331" i="2"/>
  <c r="G332" i="2"/>
  <c r="H332" i="2"/>
  <c r="G333" i="2"/>
  <c r="H333" i="2"/>
  <c r="G334" i="2"/>
  <c r="H334" i="2"/>
  <c r="G335" i="2"/>
  <c r="H335" i="2"/>
  <c r="G336" i="2"/>
  <c r="H336" i="2"/>
  <c r="G337" i="2"/>
  <c r="H337" i="2"/>
  <c r="G338" i="2"/>
  <c r="H338" i="2"/>
  <c r="G339" i="2"/>
  <c r="H339" i="2"/>
  <c r="G340" i="2"/>
  <c r="H340" i="2"/>
  <c r="G341" i="2"/>
  <c r="H341" i="2"/>
  <c r="G342" i="2"/>
  <c r="H342" i="2"/>
  <c r="G343" i="2"/>
  <c r="H343" i="2"/>
  <c r="G344" i="2"/>
  <c r="H344" i="2"/>
  <c r="G345" i="2"/>
  <c r="H345" i="2"/>
  <c r="G346" i="2"/>
  <c r="H346" i="2"/>
  <c r="G347" i="2"/>
  <c r="H347" i="2"/>
  <c r="G348" i="2"/>
  <c r="H348" i="2"/>
  <c r="G349" i="2"/>
  <c r="H349" i="2"/>
  <c r="G350" i="2"/>
  <c r="H350" i="2"/>
  <c r="G351" i="2"/>
  <c r="H351" i="2"/>
  <c r="G352" i="2"/>
  <c r="H352" i="2"/>
  <c r="G353" i="2"/>
  <c r="H353" i="2"/>
  <c r="G354" i="2"/>
  <c r="H354" i="2"/>
  <c r="G355" i="2"/>
  <c r="H355" i="2"/>
  <c r="G356" i="2"/>
  <c r="H356" i="2"/>
  <c r="G357" i="2"/>
  <c r="H357" i="2"/>
  <c r="G358" i="2"/>
  <c r="H358" i="2"/>
  <c r="G359" i="2"/>
  <c r="H359" i="2"/>
  <c r="G360" i="2"/>
  <c r="H360" i="2"/>
  <c r="G361" i="2"/>
  <c r="H361" i="2"/>
  <c r="G362" i="2"/>
  <c r="H362" i="2"/>
  <c r="G363" i="2"/>
  <c r="H363" i="2"/>
  <c r="G364" i="2"/>
  <c r="H364" i="2"/>
  <c r="G365" i="2"/>
  <c r="H365" i="2"/>
  <c r="G366" i="2"/>
  <c r="H366" i="2"/>
  <c r="G367" i="2"/>
  <c r="H367" i="2"/>
  <c r="G368" i="2"/>
  <c r="H368" i="2"/>
  <c r="G369" i="2"/>
  <c r="H369" i="2"/>
  <c r="G370" i="2"/>
  <c r="H370" i="2"/>
  <c r="G371" i="2"/>
  <c r="H371" i="2"/>
  <c r="G372" i="2"/>
  <c r="H372" i="2"/>
  <c r="G373" i="2"/>
  <c r="H373" i="2"/>
  <c r="G374" i="2"/>
  <c r="H374" i="2"/>
  <c r="G375" i="2"/>
  <c r="H375" i="2"/>
  <c r="G376" i="2"/>
  <c r="H376" i="2"/>
  <c r="G377" i="2"/>
  <c r="H377" i="2"/>
  <c r="G378" i="2"/>
  <c r="H378" i="2"/>
  <c r="G379" i="2"/>
  <c r="H379" i="2"/>
  <c r="G380" i="2"/>
  <c r="H380" i="2"/>
  <c r="G381" i="2"/>
  <c r="H381" i="2"/>
  <c r="G382" i="2"/>
  <c r="H382" i="2"/>
  <c r="G383" i="2"/>
  <c r="H383" i="2"/>
  <c r="G384" i="2"/>
  <c r="H384" i="2"/>
  <c r="G385" i="2"/>
  <c r="H385" i="2"/>
  <c r="G386" i="2"/>
  <c r="H386" i="2"/>
  <c r="G387" i="2"/>
  <c r="H387" i="2"/>
  <c r="G388" i="2"/>
  <c r="H388" i="2"/>
  <c r="G389" i="2"/>
  <c r="H389" i="2"/>
  <c r="G390" i="2"/>
  <c r="H390" i="2"/>
  <c r="G391" i="2"/>
  <c r="H391" i="2"/>
  <c r="G392" i="2"/>
  <c r="H392" i="2"/>
  <c r="G393" i="2"/>
  <c r="H393" i="2"/>
  <c r="G394" i="2"/>
  <c r="H394" i="2"/>
  <c r="G395" i="2"/>
  <c r="H395" i="2"/>
  <c r="G396" i="2"/>
  <c r="H396" i="2"/>
  <c r="G397" i="2"/>
  <c r="H397" i="2"/>
  <c r="G398" i="2"/>
  <c r="H398" i="2"/>
  <c r="G399" i="2"/>
  <c r="H399" i="2"/>
  <c r="G400" i="2"/>
  <c r="H400" i="2"/>
  <c r="G401" i="2"/>
  <c r="H401" i="2"/>
  <c r="G402" i="2"/>
  <c r="H402" i="2"/>
  <c r="G403" i="2"/>
  <c r="H403" i="2"/>
  <c r="G404" i="2"/>
  <c r="H404" i="2"/>
  <c r="G405" i="2"/>
  <c r="H405" i="2"/>
  <c r="G406" i="2"/>
  <c r="H406" i="2"/>
  <c r="G407" i="2"/>
  <c r="H407" i="2"/>
  <c r="G408" i="2"/>
  <c r="H408" i="2"/>
  <c r="G409" i="2"/>
  <c r="H409" i="2"/>
  <c r="G410" i="2"/>
  <c r="H410" i="2"/>
  <c r="G411" i="2"/>
  <c r="H411" i="2"/>
  <c r="G412" i="2"/>
  <c r="H412" i="2"/>
  <c r="G413" i="2"/>
  <c r="H413" i="2"/>
  <c r="G414" i="2"/>
  <c r="H414" i="2"/>
  <c r="G415" i="2"/>
  <c r="H415" i="2"/>
  <c r="G416" i="2"/>
  <c r="H416" i="2"/>
  <c r="G417" i="2"/>
  <c r="H417" i="2"/>
  <c r="G418" i="2"/>
  <c r="H418" i="2"/>
  <c r="G419" i="2"/>
  <c r="H419" i="2"/>
  <c r="G420" i="2"/>
  <c r="H420" i="2"/>
  <c r="G421" i="2"/>
  <c r="H421" i="2"/>
  <c r="G422" i="2"/>
  <c r="H422" i="2"/>
  <c r="G423" i="2"/>
  <c r="H423" i="2"/>
  <c r="G424" i="2"/>
  <c r="H424" i="2"/>
  <c r="G425" i="2"/>
  <c r="H425" i="2"/>
  <c r="G426" i="2"/>
  <c r="H426" i="2"/>
  <c r="G427" i="2"/>
  <c r="H427" i="2"/>
  <c r="G428" i="2"/>
  <c r="H428" i="2"/>
  <c r="G429" i="2"/>
  <c r="H429" i="2"/>
  <c r="G430" i="2"/>
  <c r="H430" i="2"/>
  <c r="G431" i="2"/>
  <c r="H431" i="2"/>
  <c r="G432" i="2"/>
  <c r="H432" i="2"/>
  <c r="G433" i="2"/>
  <c r="H433" i="2"/>
  <c r="G434" i="2"/>
  <c r="H434" i="2"/>
  <c r="G435" i="2"/>
  <c r="H435" i="2"/>
  <c r="G436" i="2"/>
  <c r="H436" i="2"/>
  <c r="G437" i="2"/>
  <c r="H437" i="2"/>
  <c r="G438" i="2"/>
  <c r="H438" i="2"/>
  <c r="G439" i="2"/>
  <c r="H439" i="2"/>
  <c r="G440" i="2"/>
  <c r="H440" i="2"/>
  <c r="G441" i="2"/>
  <c r="H441" i="2"/>
  <c r="G442" i="2"/>
  <c r="H442" i="2"/>
  <c r="G443" i="2"/>
  <c r="H443" i="2"/>
  <c r="G444" i="2"/>
  <c r="H444" i="2"/>
  <c r="G445" i="2"/>
  <c r="H445" i="2"/>
  <c r="G446" i="2"/>
  <c r="H446" i="2"/>
  <c r="G447" i="2"/>
  <c r="H447" i="2"/>
  <c r="G448" i="2"/>
  <c r="H448" i="2"/>
  <c r="G449" i="2"/>
  <c r="H449" i="2"/>
  <c r="G450" i="2"/>
  <c r="H450" i="2"/>
  <c r="G451" i="2"/>
  <c r="H451" i="2"/>
  <c r="G452" i="2"/>
  <c r="H452" i="2"/>
  <c r="G453" i="2"/>
  <c r="H453" i="2"/>
  <c r="G454" i="2"/>
  <c r="H454" i="2"/>
  <c r="G455" i="2"/>
  <c r="H455" i="2"/>
  <c r="G456" i="2"/>
  <c r="H456" i="2"/>
  <c r="G457" i="2"/>
  <c r="H457" i="2"/>
  <c r="G458" i="2"/>
  <c r="H458" i="2"/>
  <c r="G459" i="2"/>
  <c r="H459" i="2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H9" i="1"/>
  <c r="G9" i="1"/>
  <c r="G436" i="1" l="1"/>
  <c r="G438" i="1" s="1"/>
  <c r="G610" i="10"/>
  <c r="G612" i="10" s="1"/>
  <c r="J392" i="4"/>
  <c r="J413" i="9"/>
  <c r="J607" i="10"/>
  <c r="J460" i="2"/>
  <c r="J340" i="7"/>
  <c r="J376" i="11"/>
  <c r="J355" i="5"/>
</calcChain>
</file>

<file path=xl/sharedStrings.xml><?xml version="1.0" encoding="utf-8"?>
<sst xmlns="http://schemas.openxmlformats.org/spreadsheetml/2006/main" count="555" uniqueCount="81">
  <si>
    <t>Results Table 1</t>
  </si>
  <si>
    <t>Specimen label</t>
  </si>
  <si>
    <t>Maximum Load</t>
  </si>
  <si>
    <t>Flexure stress at Maximum Load</t>
  </si>
  <si>
    <t>Support span</t>
  </si>
  <si>
    <t>Thickness</t>
  </si>
  <si>
    <t>Width</t>
  </si>
  <si>
    <t>(kN)</t>
  </si>
  <si>
    <t>(N/mm^2)</t>
  </si>
  <si>
    <t>(mm)</t>
  </si>
  <si>
    <t>5.1.1</t>
  </si>
  <si>
    <t>Time</t>
  </si>
  <si>
    <t>Displacement</t>
  </si>
  <si>
    <t>Force</t>
  </si>
  <si>
    <t>(s)</t>
  </si>
  <si>
    <t>Stress</t>
  </si>
  <si>
    <t>(Mpa)</t>
  </si>
  <si>
    <t>Strain</t>
  </si>
  <si>
    <t>(-)</t>
  </si>
  <si>
    <t>5.1.10</t>
  </si>
  <si>
    <t>5.1.11</t>
  </si>
  <si>
    <t>5.1.12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</si>
  <si>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</si>
  <si>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</si>
  <si>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</si>
  <si>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</si>
  <si>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</si>
  <si>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</si>
  <si>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</si>
  <si>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</si>
  <si>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Area</t>
  </si>
  <si>
    <t>Area/FE</t>
  </si>
  <si>
    <t>FT</t>
  </si>
  <si>
    <t>slope</t>
  </si>
  <si>
    <t>E</t>
  </si>
  <si>
    <t>KNmm/J</t>
  </si>
  <si>
    <t>J/m2</t>
  </si>
  <si>
    <t>KJ/m2</t>
  </si>
  <si>
    <t>KN/mm</t>
  </si>
  <si>
    <t>N/mm</t>
  </si>
  <si>
    <t>N/mm2(Mpa)</t>
  </si>
  <si>
    <t>Gpa</t>
  </si>
  <si>
    <t>Sample No.</t>
  </si>
  <si>
    <t>MS (Mpa)</t>
  </si>
  <si>
    <t>LOP (MPA)</t>
  </si>
  <si>
    <t>MOE Gpa</t>
  </si>
  <si>
    <t>FT KJ/m²</t>
  </si>
  <si>
    <t>5.1.1-.1.12</t>
  </si>
  <si>
    <t>0HL-0GL-C</t>
  </si>
  <si>
    <t>5.1.25-1.36</t>
  </si>
  <si>
    <t>0HL-0GL-7SW</t>
  </si>
  <si>
    <t>5.1.49-1.60</t>
  </si>
  <si>
    <t>0HL-0GL-FTC</t>
  </si>
  <si>
    <t>5.1.37-1.48</t>
  </si>
  <si>
    <t>0HL-0GL-WDC</t>
  </si>
  <si>
    <t>5.2.1-2.12</t>
  </si>
  <si>
    <t>2HL-0GL-C</t>
  </si>
  <si>
    <t>5.2.25-2.36</t>
  </si>
  <si>
    <t>2HL-0GL-7SW</t>
  </si>
  <si>
    <t>5.2.49-2.60</t>
  </si>
  <si>
    <t>5.2.37-2.48</t>
  </si>
  <si>
    <t>2HL-0GL-WDC</t>
  </si>
  <si>
    <t>2HL-0GL-FTC</t>
  </si>
  <si>
    <t>0HL-2GL-C</t>
  </si>
  <si>
    <t>0HL-2GL-7SW</t>
  </si>
  <si>
    <t>0HL-2GL-WDC</t>
  </si>
  <si>
    <t>0HL-2GL-FTC</t>
  </si>
  <si>
    <t>5.3.1-3.12</t>
  </si>
  <si>
    <t>5.3.25-3.36</t>
  </si>
  <si>
    <t>5.3.37-3.48</t>
  </si>
  <si>
    <t>5.3.49-3.60</t>
  </si>
  <si>
    <t>StD</t>
  </si>
  <si>
    <t>HL = hessian layer</t>
  </si>
  <si>
    <t>GL = glass fibre layer</t>
  </si>
  <si>
    <t xml:space="preserve">C = control/untreated </t>
  </si>
  <si>
    <t>SW = submerged in water</t>
  </si>
  <si>
    <t>WDC = wetting and drying cycles</t>
  </si>
  <si>
    <t>FTC = freeze thaw cycles</t>
  </si>
  <si>
    <t>0 = number 0</t>
  </si>
  <si>
    <t xml:space="preserve">2 = number 2 </t>
  </si>
  <si>
    <t>7 = 7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</si>
</sst>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1.xml"/><Relationship Id="rId16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5.1.1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'plaster 5.1_1'!$H$9:$H$489</c:f>
              <c:numCache>
                <c:formatCode>General</c:formatCode>
                <c:ptCount val="4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4.8689999999999986E-6</c:v>
                </c:pt>
                <c:pt idx="8">
                  <c:v>8.1149999999999994E-6</c:v>
                </c:pt>
                <c:pt idx="9">
                  <c:v>1.2334800000000001E-5</c:v>
                </c:pt>
                <c:pt idx="10">
                  <c:v>1.4931600000000003E-5</c:v>
                </c:pt>
                <c:pt idx="11">
                  <c:v>1.6879200000000003E-5</c:v>
                </c:pt>
                <c:pt idx="12">
                  <c:v>1.9475999999999998E-5</c:v>
                </c:pt>
                <c:pt idx="13">
                  <c:v>2.3046600000000001E-5</c:v>
                </c:pt>
                <c:pt idx="14">
                  <c:v>2.5643400000000006E-5</c:v>
                </c:pt>
                <c:pt idx="15">
                  <c:v>2.7915600000000001E-5</c:v>
                </c:pt>
                <c:pt idx="16">
                  <c:v>3.0837000000000003E-5</c:v>
                </c:pt>
                <c:pt idx="17">
                  <c:v>3.4083000000000006E-5</c:v>
                </c:pt>
                <c:pt idx="18">
                  <c:v>3.6030599999999993E-5</c:v>
                </c:pt>
                <c:pt idx="19">
                  <c:v>3.8952000000000002E-5</c:v>
                </c:pt>
                <c:pt idx="20">
                  <c:v>4.1873399999999998E-5</c:v>
                </c:pt>
                <c:pt idx="21">
                  <c:v>4.4145599999999993E-5</c:v>
                </c:pt>
                <c:pt idx="22">
                  <c:v>4.6417800000000001E-5</c:v>
                </c:pt>
                <c:pt idx="23">
                  <c:v>4.9663799999999997E-5</c:v>
                </c:pt>
                <c:pt idx="24">
                  <c:v>5.2909799999999993E-5</c:v>
                </c:pt>
                <c:pt idx="25">
                  <c:v>5.4857400000000001E-5</c:v>
                </c:pt>
                <c:pt idx="26">
                  <c:v>5.7129599999999989E-5</c:v>
                </c:pt>
                <c:pt idx="27">
                  <c:v>6.1024800000000012E-5</c:v>
                </c:pt>
                <c:pt idx="28">
                  <c:v>6.3621599999999994E-5</c:v>
                </c:pt>
                <c:pt idx="29">
                  <c:v>6.5893800000000003E-5</c:v>
                </c:pt>
                <c:pt idx="30">
                  <c:v>6.8815200000000012E-5</c:v>
                </c:pt>
                <c:pt idx="31">
                  <c:v>7.1736599999999993E-5</c:v>
                </c:pt>
                <c:pt idx="32">
                  <c:v>7.4008800000000002E-5</c:v>
                </c:pt>
                <c:pt idx="33">
                  <c:v>7.6605600000000004E-5</c:v>
                </c:pt>
                <c:pt idx="34">
                  <c:v>7.9202399999999979E-5</c:v>
                </c:pt>
                <c:pt idx="35">
                  <c:v>8.2123800000000001E-5</c:v>
                </c:pt>
                <c:pt idx="36">
                  <c:v>8.439600000000001E-5</c:v>
                </c:pt>
                <c:pt idx="37">
                  <c:v>8.7642000000000012E-5</c:v>
                </c:pt>
                <c:pt idx="38">
                  <c:v>9.1212599999999995E-5</c:v>
                </c:pt>
                <c:pt idx="39">
                  <c:v>9.3160199999999996E-5</c:v>
                </c:pt>
                <c:pt idx="40">
                  <c:v>9.5107799999999998E-5</c:v>
                </c:pt>
                <c:pt idx="41">
                  <c:v>9.83538E-5</c:v>
                </c:pt>
                <c:pt idx="42">
                  <c:v>1.0159980000000002E-4</c:v>
                </c:pt>
                <c:pt idx="43">
                  <c:v>1.035474E-4</c:v>
                </c:pt>
                <c:pt idx="44">
                  <c:v>1.0646880000000003E-4</c:v>
                </c:pt>
                <c:pt idx="45">
                  <c:v>1.0971480000000003E-4</c:v>
                </c:pt>
                <c:pt idx="46">
                  <c:v>1.1198700000000001E-4</c:v>
                </c:pt>
                <c:pt idx="47">
                  <c:v>1.1458380000000004E-4</c:v>
                </c:pt>
                <c:pt idx="48">
                  <c:v>1.1718060000000001E-4</c:v>
                </c:pt>
                <c:pt idx="49">
                  <c:v>1.204266E-4</c:v>
                </c:pt>
                <c:pt idx="50">
                  <c:v>1.226988E-4</c:v>
                </c:pt>
                <c:pt idx="51">
                  <c:v>1.2529560000000003E-4</c:v>
                </c:pt>
                <c:pt idx="52">
                  <c:v>1.2886620000000001E-4</c:v>
                </c:pt>
                <c:pt idx="53">
                  <c:v>1.3113840000000002E-4</c:v>
                </c:pt>
                <c:pt idx="54">
                  <c:v>1.3308600000000001E-4</c:v>
                </c:pt>
                <c:pt idx="55">
                  <c:v>1.3568280000000001E-4</c:v>
                </c:pt>
                <c:pt idx="56">
                  <c:v>1.3957800000000001E-4</c:v>
                </c:pt>
                <c:pt idx="57">
                  <c:v>1.4185019999999999E-4</c:v>
                </c:pt>
                <c:pt idx="58">
                  <c:v>1.4444700000000002E-4</c:v>
                </c:pt>
                <c:pt idx="59">
                  <c:v>1.4769300000000001E-4</c:v>
                </c:pt>
                <c:pt idx="60">
                  <c:v>1.5028980000000001E-4</c:v>
                </c:pt>
                <c:pt idx="61">
                  <c:v>1.5256200000000002E-4</c:v>
                </c:pt>
                <c:pt idx="62">
                  <c:v>1.551588E-4</c:v>
                </c:pt>
                <c:pt idx="63">
                  <c:v>1.5808019999999999E-4</c:v>
                </c:pt>
                <c:pt idx="64">
                  <c:v>1.603524E-4</c:v>
                </c:pt>
                <c:pt idx="65">
                  <c:v>1.6262460000000004E-4</c:v>
                </c:pt>
                <c:pt idx="66">
                  <c:v>1.6651980000000001E-4</c:v>
                </c:pt>
                <c:pt idx="67">
                  <c:v>1.6911659999999999E-4</c:v>
                </c:pt>
                <c:pt idx="68">
                  <c:v>1.7106420000000003E-4</c:v>
                </c:pt>
                <c:pt idx="69">
                  <c:v>1.7333640000000001E-4</c:v>
                </c:pt>
                <c:pt idx="70">
                  <c:v>1.7723160000000001E-4</c:v>
                </c:pt>
                <c:pt idx="71">
                  <c:v>1.7982840000000001E-4</c:v>
                </c:pt>
                <c:pt idx="72">
                  <c:v>1.8210060000000002E-4</c:v>
                </c:pt>
                <c:pt idx="73">
                  <c:v>1.8534660000000001E-4</c:v>
                </c:pt>
                <c:pt idx="74">
                  <c:v>1.8826800000000001E-4</c:v>
                </c:pt>
                <c:pt idx="75">
                  <c:v>1.9021560000000002E-4</c:v>
                </c:pt>
                <c:pt idx="76">
                  <c:v>1.9281240000000005E-4</c:v>
                </c:pt>
                <c:pt idx="77">
                  <c:v>1.9573379999999999E-4</c:v>
                </c:pt>
                <c:pt idx="78">
                  <c:v>1.9865520000000002E-4</c:v>
                </c:pt>
                <c:pt idx="79">
                  <c:v>2.006028E-4</c:v>
                </c:pt>
                <c:pt idx="80">
                  <c:v>2.0384880000000002E-4</c:v>
                </c:pt>
                <c:pt idx="81">
                  <c:v>2.0741939999999997E-4</c:v>
                </c:pt>
                <c:pt idx="82">
                  <c:v>2.0936699999999999E-4</c:v>
                </c:pt>
                <c:pt idx="83">
                  <c:v>2.1163920000000003E-4</c:v>
                </c:pt>
                <c:pt idx="84">
                  <c:v>2.1488520000000001E-4</c:v>
                </c:pt>
                <c:pt idx="85">
                  <c:v>2.1780660000000004E-4</c:v>
                </c:pt>
                <c:pt idx="86">
                  <c:v>2.2007880000000002E-4</c:v>
                </c:pt>
                <c:pt idx="87">
                  <c:v>2.2267560000000005E-4</c:v>
                </c:pt>
                <c:pt idx="88">
                  <c:v>2.2592160000000004E-4</c:v>
                </c:pt>
                <c:pt idx="89">
                  <c:v>2.2819380000000002E-4</c:v>
                </c:pt>
                <c:pt idx="90">
                  <c:v>2.3079059999999999E-4</c:v>
                </c:pt>
                <c:pt idx="91">
                  <c:v>2.3371200000000004E-4</c:v>
                </c:pt>
                <c:pt idx="92">
                  <c:v>2.3663340000000001E-4</c:v>
                </c:pt>
                <c:pt idx="93">
                  <c:v>2.3890560000000002E-4</c:v>
                </c:pt>
                <c:pt idx="94">
                  <c:v>2.4182699999999996E-4</c:v>
                </c:pt>
                <c:pt idx="95">
                  <c:v>2.4507299999999995E-4</c:v>
                </c:pt>
                <c:pt idx="96">
                  <c:v>2.4734520000000007E-4</c:v>
                </c:pt>
                <c:pt idx="97">
                  <c:v>2.4929280000000003E-4</c:v>
                </c:pt>
                <c:pt idx="98">
                  <c:v>2.5253880000000002E-4</c:v>
                </c:pt>
                <c:pt idx="99">
                  <c:v>2.5578480000000006E-4</c:v>
                </c:pt>
                <c:pt idx="100">
                  <c:v>2.5805699999999996E-4</c:v>
                </c:pt>
                <c:pt idx="101">
                  <c:v>2.6065380000000001E-4</c:v>
                </c:pt>
                <c:pt idx="102">
                  <c:v>2.6422440000000005E-4</c:v>
                </c:pt>
                <c:pt idx="103">
                  <c:v>2.6649660000000001E-4</c:v>
                </c:pt>
                <c:pt idx="104">
                  <c:v>2.6876880000000001E-4</c:v>
                </c:pt>
                <c:pt idx="105">
                  <c:v>2.7136560000000002E-4</c:v>
                </c:pt>
                <c:pt idx="106">
                  <c:v>2.7461160000000001E-4</c:v>
                </c:pt>
                <c:pt idx="107">
                  <c:v>2.7688380000000001E-4</c:v>
                </c:pt>
                <c:pt idx="108">
                  <c:v>2.7915600000000002E-4</c:v>
                </c:pt>
                <c:pt idx="109">
                  <c:v>2.827266E-4</c:v>
                </c:pt>
                <c:pt idx="110">
                  <c:v>2.8564800000000005E-4</c:v>
                </c:pt>
                <c:pt idx="111">
                  <c:v>2.8759560000000002E-4</c:v>
                </c:pt>
                <c:pt idx="112">
                  <c:v>2.9019240000000002E-4</c:v>
                </c:pt>
                <c:pt idx="113">
                  <c:v>2.9408759999999999E-4</c:v>
                </c:pt>
                <c:pt idx="114">
                  <c:v>2.9635980000000006E-4</c:v>
                </c:pt>
                <c:pt idx="115">
                  <c:v>2.9830740000000007E-4</c:v>
                </c:pt>
                <c:pt idx="116">
                  <c:v>3.0155340000000001E-4</c:v>
                </c:pt>
                <c:pt idx="117">
                  <c:v>3.0447480000000005E-4</c:v>
                </c:pt>
                <c:pt idx="118">
                  <c:v>3.0642240000000002E-4</c:v>
                </c:pt>
                <c:pt idx="119">
                  <c:v>3.0934380000000001E-4</c:v>
                </c:pt>
                <c:pt idx="120">
                  <c:v>3.1194060000000001E-4</c:v>
                </c:pt>
                <c:pt idx="121">
                  <c:v>3.1453740000000002E-4</c:v>
                </c:pt>
                <c:pt idx="122">
                  <c:v>3.1680960000000002E-4</c:v>
                </c:pt>
                <c:pt idx="123">
                  <c:v>3.2038019999999995E-4</c:v>
                </c:pt>
                <c:pt idx="124">
                  <c:v>3.233016E-4</c:v>
                </c:pt>
                <c:pt idx="125">
                  <c:v>3.2557380000000001E-4</c:v>
                </c:pt>
                <c:pt idx="126">
                  <c:v>3.2784600000000002E-4</c:v>
                </c:pt>
                <c:pt idx="127">
                  <c:v>3.314166E-4</c:v>
                </c:pt>
                <c:pt idx="128">
                  <c:v>3.3401340000000006E-4</c:v>
                </c:pt>
                <c:pt idx="129">
                  <c:v>3.3628560000000001E-4</c:v>
                </c:pt>
                <c:pt idx="130">
                  <c:v>3.3920700000000001E-4</c:v>
                </c:pt>
                <c:pt idx="131">
                  <c:v>3.4245300000000005E-4</c:v>
                </c:pt>
                <c:pt idx="132">
                  <c:v>3.447252E-4</c:v>
                </c:pt>
                <c:pt idx="133">
                  <c:v>3.4699740000000007E-4</c:v>
                </c:pt>
                <c:pt idx="134">
                  <c:v>3.4991880000000001E-4</c:v>
                </c:pt>
                <c:pt idx="135">
                  <c:v>3.528402E-4</c:v>
                </c:pt>
                <c:pt idx="136">
                  <c:v>3.5511240000000001E-4</c:v>
                </c:pt>
                <c:pt idx="137">
                  <c:v>3.5803380000000001E-4</c:v>
                </c:pt>
                <c:pt idx="138">
                  <c:v>3.612798E-4</c:v>
                </c:pt>
                <c:pt idx="139">
                  <c:v>3.6355200000000006E-4</c:v>
                </c:pt>
                <c:pt idx="140">
                  <c:v>3.6582420000000007E-4</c:v>
                </c:pt>
                <c:pt idx="141">
                  <c:v>3.6874560000000001E-4</c:v>
                </c:pt>
                <c:pt idx="142">
                  <c:v>3.719916E-4</c:v>
                </c:pt>
                <c:pt idx="143">
                  <c:v>3.7426380000000001E-4</c:v>
                </c:pt>
                <c:pt idx="144">
                  <c:v>3.7686060000000006E-4</c:v>
                </c:pt>
                <c:pt idx="145">
                  <c:v>3.8043120000000004E-4</c:v>
                </c:pt>
                <c:pt idx="146">
                  <c:v>3.8270340000000005E-4</c:v>
                </c:pt>
                <c:pt idx="147">
                  <c:v>3.8497560000000001E-4</c:v>
                </c:pt>
                <c:pt idx="148">
                  <c:v>3.8789700000000006E-4</c:v>
                </c:pt>
                <c:pt idx="149">
                  <c:v>3.9049380000000001E-4</c:v>
                </c:pt>
                <c:pt idx="150">
                  <c:v>3.9309060000000001E-4</c:v>
                </c:pt>
                <c:pt idx="151">
                  <c:v>3.9536279999999996E-4</c:v>
                </c:pt>
                <c:pt idx="152">
                  <c:v>3.9893340000000005E-4</c:v>
                </c:pt>
                <c:pt idx="153">
                  <c:v>4.015302E-4</c:v>
                </c:pt>
                <c:pt idx="154">
                  <c:v>4.0380240000000001E-4</c:v>
                </c:pt>
                <c:pt idx="155">
                  <c:v>4.0672380000000006E-4</c:v>
                </c:pt>
                <c:pt idx="156">
                  <c:v>4.0996979999999999E-4</c:v>
                </c:pt>
                <c:pt idx="157">
                  <c:v>4.12242E-4</c:v>
                </c:pt>
                <c:pt idx="158">
                  <c:v>4.1483879999999995E-4</c:v>
                </c:pt>
                <c:pt idx="159">
                  <c:v>4.1808479999999999E-4</c:v>
                </c:pt>
                <c:pt idx="160">
                  <c:v>4.2068159999999999E-4</c:v>
                </c:pt>
                <c:pt idx="161">
                  <c:v>4.2295380000000006E-4</c:v>
                </c:pt>
                <c:pt idx="162">
                  <c:v>4.2555059999999995E-4</c:v>
                </c:pt>
                <c:pt idx="163">
                  <c:v>4.2879659999999999E-4</c:v>
                </c:pt>
                <c:pt idx="164">
                  <c:v>4.310688E-4</c:v>
                </c:pt>
                <c:pt idx="165">
                  <c:v>4.3334100000000006E-4</c:v>
                </c:pt>
                <c:pt idx="166">
                  <c:v>4.36587E-4</c:v>
                </c:pt>
                <c:pt idx="167">
                  <c:v>4.3983300000000004E-4</c:v>
                </c:pt>
                <c:pt idx="168">
                  <c:v>4.4178059999999995E-4</c:v>
                </c:pt>
                <c:pt idx="169">
                  <c:v>4.4437739999999995E-4</c:v>
                </c:pt>
                <c:pt idx="170">
                  <c:v>4.4794800000000004E-4</c:v>
                </c:pt>
                <c:pt idx="171">
                  <c:v>4.5054480000000004E-4</c:v>
                </c:pt>
                <c:pt idx="172">
                  <c:v>4.52817E-4</c:v>
                </c:pt>
                <c:pt idx="173">
                  <c:v>4.5541380000000011E-4</c:v>
                </c:pt>
                <c:pt idx="174">
                  <c:v>4.5865980000000004E-4</c:v>
                </c:pt>
                <c:pt idx="175">
                  <c:v>4.6093200000000005E-4</c:v>
                </c:pt>
                <c:pt idx="176">
                  <c:v>4.635288E-4</c:v>
                </c:pt>
                <c:pt idx="177">
                  <c:v>4.6645019999999999E-4</c:v>
                </c:pt>
                <c:pt idx="178">
                  <c:v>4.6937160000000004E-4</c:v>
                </c:pt>
                <c:pt idx="179">
                  <c:v>4.7131920000000001E-4</c:v>
                </c:pt>
                <c:pt idx="180">
                  <c:v>4.7424060000000006E-4</c:v>
                </c:pt>
                <c:pt idx="181">
                  <c:v>4.7748660000000004E-4</c:v>
                </c:pt>
                <c:pt idx="182">
                  <c:v>4.797588E-4</c:v>
                </c:pt>
                <c:pt idx="183">
                  <c:v>4.8203100000000001E-4</c:v>
                </c:pt>
                <c:pt idx="184">
                  <c:v>4.8495240000000006E-4</c:v>
                </c:pt>
                <c:pt idx="185">
                  <c:v>4.8852300000000004E-4</c:v>
                </c:pt>
                <c:pt idx="186">
                  <c:v>4.9047060000000011E-4</c:v>
                </c:pt>
                <c:pt idx="187">
                  <c:v>4.9371660000000004E-4</c:v>
                </c:pt>
                <c:pt idx="188">
                  <c:v>4.9696260000000009E-4</c:v>
                </c:pt>
                <c:pt idx="189">
                  <c:v>4.9923479999999993E-4</c:v>
                </c:pt>
                <c:pt idx="190">
                  <c:v>5.015070000000001E-4</c:v>
                </c:pt>
                <c:pt idx="191">
                  <c:v>5.0410380000000005E-4</c:v>
                </c:pt>
                <c:pt idx="192">
                  <c:v>5.0702519999999999E-4</c:v>
                </c:pt>
                <c:pt idx="193">
                  <c:v>5.0929739999999995E-4</c:v>
                </c:pt>
                <c:pt idx="194">
                  <c:v>5.118942E-4</c:v>
                </c:pt>
                <c:pt idx="195">
                  <c:v>5.1546480000000004E-4</c:v>
                </c:pt>
                <c:pt idx="196">
                  <c:v>5.180616000000001E-4</c:v>
                </c:pt>
                <c:pt idx="197">
                  <c:v>5.2000920000000006E-4</c:v>
                </c:pt>
                <c:pt idx="198">
                  <c:v>5.2293059999999989E-4</c:v>
                </c:pt>
                <c:pt idx="199">
                  <c:v>5.2617659999999993E-4</c:v>
                </c:pt>
                <c:pt idx="200">
                  <c:v>5.284488000000001E-4</c:v>
                </c:pt>
                <c:pt idx="201">
                  <c:v>5.3104560000000005E-4</c:v>
                </c:pt>
                <c:pt idx="202">
                  <c:v>5.3429160000000009E-4</c:v>
                </c:pt>
                <c:pt idx="203">
                  <c:v>5.3688839999999993E-4</c:v>
                </c:pt>
                <c:pt idx="204">
                  <c:v>5.391606E-4</c:v>
                </c:pt>
                <c:pt idx="205">
                  <c:v>5.4208200000000005E-4</c:v>
                </c:pt>
                <c:pt idx="206">
                  <c:v>5.4532800000000009E-4</c:v>
                </c:pt>
                <c:pt idx="207">
                  <c:v>5.4727560000000005E-4</c:v>
                </c:pt>
                <c:pt idx="208">
                  <c:v>5.495478E-4</c:v>
                </c:pt>
                <c:pt idx="209">
                  <c:v>5.5344300000000014E-4</c:v>
                </c:pt>
                <c:pt idx="210">
                  <c:v>5.5603979999999998E-4</c:v>
                </c:pt>
                <c:pt idx="211">
                  <c:v>5.5798740000000005E-4</c:v>
                </c:pt>
                <c:pt idx="212">
                  <c:v>5.605842E-4</c:v>
                </c:pt>
                <c:pt idx="213">
                  <c:v>5.6415480000000014E-4</c:v>
                </c:pt>
                <c:pt idx="214">
                  <c:v>5.664270000000001E-4</c:v>
                </c:pt>
                <c:pt idx="215">
                  <c:v>5.6902380000000005E-4</c:v>
                </c:pt>
                <c:pt idx="216">
                  <c:v>5.7226979999999998E-4</c:v>
                </c:pt>
                <c:pt idx="217">
                  <c:v>5.7486660000000004E-4</c:v>
                </c:pt>
                <c:pt idx="218">
                  <c:v>5.771388000000001E-4</c:v>
                </c:pt>
                <c:pt idx="219">
                  <c:v>5.7973560000000005E-4</c:v>
                </c:pt>
                <c:pt idx="220">
                  <c:v>5.8298160000000009E-4</c:v>
                </c:pt>
                <c:pt idx="221">
                  <c:v>5.8525380000000004E-4</c:v>
                </c:pt>
                <c:pt idx="222">
                  <c:v>5.8752599999999989E-4</c:v>
                </c:pt>
                <c:pt idx="223">
                  <c:v>5.9077200000000004E-4</c:v>
                </c:pt>
                <c:pt idx="224">
                  <c:v>5.9401799999999998E-4</c:v>
                </c:pt>
                <c:pt idx="225">
                  <c:v>5.9596560000000005E-4</c:v>
                </c:pt>
                <c:pt idx="226">
                  <c:v>5.982378E-4</c:v>
                </c:pt>
                <c:pt idx="227">
                  <c:v>6.0180840000000004E-4</c:v>
                </c:pt>
                <c:pt idx="228">
                  <c:v>6.0472979999999998E-4</c:v>
                </c:pt>
                <c:pt idx="229">
                  <c:v>6.0700199999999993E-4</c:v>
                </c:pt>
                <c:pt idx="230">
                  <c:v>6.0992340000000009E-4</c:v>
                </c:pt>
                <c:pt idx="231">
                  <c:v>6.1316939999999992E-4</c:v>
                </c:pt>
                <c:pt idx="232">
                  <c:v>6.1511700000000009E-4</c:v>
                </c:pt>
                <c:pt idx="233">
                  <c:v>6.1771379999999993E-4</c:v>
                </c:pt>
                <c:pt idx="234">
                  <c:v>6.2063519999999998E-4</c:v>
                </c:pt>
                <c:pt idx="235">
                  <c:v>6.2355660000000003E-4</c:v>
                </c:pt>
                <c:pt idx="236">
                  <c:v>6.2550419999999999E-4</c:v>
                </c:pt>
                <c:pt idx="237">
                  <c:v>6.2842560000000004E-4</c:v>
                </c:pt>
                <c:pt idx="238">
                  <c:v>6.3199620000000008E-4</c:v>
                </c:pt>
                <c:pt idx="239">
                  <c:v>6.3394380000000004E-4</c:v>
                </c:pt>
                <c:pt idx="240">
                  <c:v>6.362160000000001E-4</c:v>
                </c:pt>
                <c:pt idx="241">
                  <c:v>6.3946199999999993E-4</c:v>
                </c:pt>
                <c:pt idx="242">
                  <c:v>6.4270800000000008E-4</c:v>
                </c:pt>
                <c:pt idx="243">
                  <c:v>6.4465560000000004E-4</c:v>
                </c:pt>
                <c:pt idx="244">
                  <c:v>6.4757700000000009E-4</c:v>
                </c:pt>
                <c:pt idx="245">
                  <c:v>6.5082300000000003E-4</c:v>
                </c:pt>
                <c:pt idx="246">
                  <c:v>6.5309519999999987E-4</c:v>
                </c:pt>
                <c:pt idx="247">
                  <c:v>6.5536740000000004E-4</c:v>
                </c:pt>
                <c:pt idx="248">
                  <c:v>6.5828880000000009E-4</c:v>
                </c:pt>
                <c:pt idx="249">
                  <c:v>6.6153480000000014E-4</c:v>
                </c:pt>
                <c:pt idx="250">
                  <c:v>6.6348239999999999E-4</c:v>
                </c:pt>
                <c:pt idx="251">
                  <c:v>6.6607919999999994E-4</c:v>
                </c:pt>
                <c:pt idx="252">
                  <c:v>6.6997439999999997E-4</c:v>
                </c:pt>
                <c:pt idx="253">
                  <c:v>6.7224660000000003E-4</c:v>
                </c:pt>
                <c:pt idx="254">
                  <c:v>6.7419419999999999E-4</c:v>
                </c:pt>
                <c:pt idx="255">
                  <c:v>6.7711560000000004E-4</c:v>
                </c:pt>
                <c:pt idx="256">
                  <c:v>6.8036160000000008E-4</c:v>
                </c:pt>
                <c:pt idx="257">
                  <c:v>6.8263380000000004E-4</c:v>
                </c:pt>
                <c:pt idx="258">
                  <c:v>6.8523059999999998E-4</c:v>
                </c:pt>
                <c:pt idx="259">
                  <c:v>6.8847660000000014E-4</c:v>
                </c:pt>
                <c:pt idx="260">
                  <c:v>6.9139800000000008E-4</c:v>
                </c:pt>
                <c:pt idx="261">
                  <c:v>6.9334560000000004E-4</c:v>
                </c:pt>
                <c:pt idx="262">
                  <c:v>6.9626699999999998E-4</c:v>
                </c:pt>
                <c:pt idx="263">
                  <c:v>6.9951299999999991E-4</c:v>
                </c:pt>
                <c:pt idx="264">
                  <c:v>7.0178520000000009E-4</c:v>
                </c:pt>
                <c:pt idx="265">
                  <c:v>7.0405740000000015E-4</c:v>
                </c:pt>
                <c:pt idx="266">
                  <c:v>7.0762800000000008E-4</c:v>
                </c:pt>
                <c:pt idx="267">
                  <c:v>7.1022480000000002E-4</c:v>
                </c:pt>
                <c:pt idx="268">
                  <c:v>7.1217239999999998E-4</c:v>
                </c:pt>
                <c:pt idx="269">
                  <c:v>7.1476920000000015E-4</c:v>
                </c:pt>
                <c:pt idx="270">
                  <c:v>7.1833979999999997E-4</c:v>
                </c:pt>
                <c:pt idx="271">
                  <c:v>7.2093660000000003E-4</c:v>
                </c:pt>
                <c:pt idx="272">
                  <c:v>7.2320879999999998E-4</c:v>
                </c:pt>
                <c:pt idx="273">
                  <c:v>7.2613020000000003E-4</c:v>
                </c:pt>
                <c:pt idx="274">
                  <c:v>7.2905159999999997E-4</c:v>
                </c:pt>
                <c:pt idx="275">
                  <c:v>7.3132379999999992E-4</c:v>
                </c:pt>
                <c:pt idx="276">
                  <c:v>7.3392060000000009E-4</c:v>
                </c:pt>
                <c:pt idx="277">
                  <c:v>7.3684200000000003E-4</c:v>
                </c:pt>
                <c:pt idx="278">
                  <c:v>7.3943879999999998E-4</c:v>
                </c:pt>
                <c:pt idx="279">
                  <c:v>7.4171100000000004E-4</c:v>
                </c:pt>
                <c:pt idx="280">
                  <c:v>7.4495700000000008E-4</c:v>
                </c:pt>
                <c:pt idx="281">
                  <c:v>7.4820300000000002E-4</c:v>
                </c:pt>
                <c:pt idx="282">
                  <c:v>7.5015060000000009E-4</c:v>
                </c:pt>
                <c:pt idx="283">
                  <c:v>7.5242280000000004E-4</c:v>
                </c:pt>
                <c:pt idx="284">
                  <c:v>7.5599339999999997E-4</c:v>
                </c:pt>
                <c:pt idx="285">
                  <c:v>7.5891480000000002E-4</c:v>
                </c:pt>
                <c:pt idx="286">
                  <c:v>7.6118700000000008E-4</c:v>
                </c:pt>
                <c:pt idx="287">
                  <c:v>7.6378379999999992E-4</c:v>
                </c:pt>
                <c:pt idx="288">
                  <c:v>7.6702980000000007E-4</c:v>
                </c:pt>
                <c:pt idx="289">
                  <c:v>7.6930200000000003E-4</c:v>
                </c:pt>
                <c:pt idx="290">
                  <c:v>7.7157419999999998E-4</c:v>
                </c:pt>
                <c:pt idx="291">
                  <c:v>7.7449560000000003E-4</c:v>
                </c:pt>
                <c:pt idx="292">
                  <c:v>7.7774160000000008E-4</c:v>
                </c:pt>
                <c:pt idx="293">
                  <c:v>7.7968920000000004E-4</c:v>
                </c:pt>
                <c:pt idx="294">
                  <c:v>7.8261060000000009E-4</c:v>
                </c:pt>
                <c:pt idx="295">
                  <c:v>7.8618120000000001E-4</c:v>
                </c:pt>
                <c:pt idx="296">
                  <c:v>7.8812880000000008E-4</c:v>
                </c:pt>
                <c:pt idx="297">
                  <c:v>7.9040099999999993E-4</c:v>
                </c:pt>
                <c:pt idx="298">
                  <c:v>7.9364700000000008E-4</c:v>
                </c:pt>
                <c:pt idx="299">
                  <c:v>7.9689299999999991E-4</c:v>
                </c:pt>
                <c:pt idx="300">
                  <c:v>7.9884060000000008E-4</c:v>
                </c:pt>
                <c:pt idx="301">
                  <c:v>8.0176200000000013E-4</c:v>
                </c:pt>
                <c:pt idx="302">
                  <c:v>8.0468339999999986E-4</c:v>
                </c:pt>
                <c:pt idx="303">
                  <c:v>8.0728019999999991E-4</c:v>
                </c:pt>
                <c:pt idx="304">
                  <c:v>8.0987699999999997E-4</c:v>
                </c:pt>
                <c:pt idx="305">
                  <c:v>8.1247379999999992E-4</c:v>
                </c:pt>
                <c:pt idx="306">
                  <c:v>8.1571979999999996E-4</c:v>
                </c:pt>
                <c:pt idx="307">
                  <c:v>8.1799200000000013E-4</c:v>
                </c:pt>
                <c:pt idx="308">
                  <c:v>8.2026420000000009E-4</c:v>
                </c:pt>
                <c:pt idx="309">
                  <c:v>8.2415939999999979E-4</c:v>
                </c:pt>
                <c:pt idx="310">
                  <c:v>8.2643160000000007E-4</c:v>
                </c:pt>
                <c:pt idx="311">
                  <c:v>8.2837920000000003E-4</c:v>
                </c:pt>
                <c:pt idx="312">
                  <c:v>8.3097599999999976E-4</c:v>
                </c:pt>
                <c:pt idx="313">
                  <c:v>8.3454660000000002E-4</c:v>
                </c:pt>
                <c:pt idx="314">
                  <c:v>8.3714339999999986E-4</c:v>
                </c:pt>
                <c:pt idx="315">
                  <c:v>8.3941560000000003E-4</c:v>
                </c:pt>
                <c:pt idx="316">
                  <c:v>8.4266159999999996E-4</c:v>
                </c:pt>
                <c:pt idx="317">
                  <c:v>8.455829999999999E-4</c:v>
                </c:pt>
                <c:pt idx="318">
                  <c:v>8.4753059999999997E-4</c:v>
                </c:pt>
                <c:pt idx="319">
                  <c:v>8.5012739999999992E-4</c:v>
                </c:pt>
                <c:pt idx="320">
                  <c:v>8.5337339999999985E-4</c:v>
                </c:pt>
                <c:pt idx="321">
                  <c:v>8.5597020000000002E-4</c:v>
                </c:pt>
                <c:pt idx="322">
                  <c:v>8.5791779999999987E-4</c:v>
                </c:pt>
                <c:pt idx="323">
                  <c:v>8.6148840000000002E-4</c:v>
                </c:pt>
                <c:pt idx="324">
                  <c:v>8.6440979999999996E-4</c:v>
                </c:pt>
                <c:pt idx="325">
                  <c:v>8.6668199999999991E-4</c:v>
                </c:pt>
                <c:pt idx="326">
                  <c:v>8.6862959999999987E-4</c:v>
                </c:pt>
                <c:pt idx="327">
                  <c:v>8.7252480000000001E-4</c:v>
                </c:pt>
                <c:pt idx="328">
                  <c:v>8.7512159999999996E-4</c:v>
                </c:pt>
                <c:pt idx="329">
                  <c:v>8.7739379999999991E-4</c:v>
                </c:pt>
                <c:pt idx="330">
                  <c:v>8.8031520000000007E-4</c:v>
                </c:pt>
                <c:pt idx="331">
                  <c:v>8.832365999999999E-4</c:v>
                </c:pt>
                <c:pt idx="332">
                  <c:v>8.8550880000000008E-4</c:v>
                </c:pt>
                <c:pt idx="333">
                  <c:v>8.8810559999999992E-4</c:v>
                </c:pt>
                <c:pt idx="334">
                  <c:v>8.9102699999999986E-4</c:v>
                </c:pt>
                <c:pt idx="335">
                  <c:v>8.9362379999999991E-4</c:v>
                </c:pt>
                <c:pt idx="336">
                  <c:v>8.9589599999999998E-4</c:v>
                </c:pt>
                <c:pt idx="337">
                  <c:v>8.9914200000000002E-4</c:v>
                </c:pt>
                <c:pt idx="338">
                  <c:v>9.0271259999999995E-4</c:v>
                </c:pt>
                <c:pt idx="339">
                  <c:v>9.046601999999998E-4</c:v>
                </c:pt>
                <c:pt idx="340">
                  <c:v>9.0660779999999987E-4</c:v>
                </c:pt>
                <c:pt idx="341">
                  <c:v>9.0985379999999991E-4</c:v>
                </c:pt>
                <c:pt idx="342">
                  <c:v>9.1309979999999995E-4</c:v>
                </c:pt>
                <c:pt idx="343">
                  <c:v>9.1504739999999992E-4</c:v>
                </c:pt>
                <c:pt idx="344">
                  <c:v>9.1796880000000007E-4</c:v>
                </c:pt>
                <c:pt idx="345">
                  <c:v>9.212147999999999E-4</c:v>
                </c:pt>
                <c:pt idx="346">
                  <c:v>9.2348699999999985E-4</c:v>
                </c:pt>
                <c:pt idx="347">
                  <c:v>9.2575919999999992E-4</c:v>
                </c:pt>
                <c:pt idx="348">
                  <c:v>9.2868059999999986E-4</c:v>
                </c:pt>
                <c:pt idx="349">
                  <c:v>9.319265999999999E-4</c:v>
                </c:pt>
                <c:pt idx="350">
                  <c:v>9.3419879999999986E-4</c:v>
                </c:pt>
                <c:pt idx="351">
                  <c:v>9.3679559999999991E-4</c:v>
                </c:pt>
                <c:pt idx="352">
                  <c:v>9.4036619999999984E-4</c:v>
                </c:pt>
                <c:pt idx="353">
                  <c:v>9.4263840000000001E-4</c:v>
                </c:pt>
                <c:pt idx="354">
                  <c:v>9.4458599999999997E-4</c:v>
                </c:pt>
                <c:pt idx="355">
                  <c:v>9.4718279999999981E-4</c:v>
                </c:pt>
                <c:pt idx="356">
                  <c:v>9.5107800000000006E-4</c:v>
                </c:pt>
                <c:pt idx="357">
                  <c:v>9.533501999999999E-4</c:v>
                </c:pt>
                <c:pt idx="358">
                  <c:v>9.5594699999999996E-4</c:v>
                </c:pt>
                <c:pt idx="359">
                  <c:v>9.59193E-4</c:v>
                </c:pt>
                <c:pt idx="360">
                  <c:v>9.6178979999999984E-4</c:v>
                </c:pt>
                <c:pt idx="361">
                  <c:v>9.6406200000000001E-4</c:v>
                </c:pt>
                <c:pt idx="362">
                  <c:v>9.6665879999999985E-4</c:v>
                </c:pt>
                <c:pt idx="363">
                  <c:v>9.6925560000000002E-4</c:v>
                </c:pt>
                <c:pt idx="364">
                  <c:v>9.7185240000000007E-4</c:v>
                </c:pt>
                <c:pt idx="365">
                  <c:v>9.7412459999999981E-4</c:v>
                </c:pt>
                <c:pt idx="366">
                  <c:v>9.7801979999999995E-4</c:v>
                </c:pt>
                <c:pt idx="367">
                  <c:v>9.806165999999999E-4</c:v>
                </c:pt>
                <c:pt idx="368">
                  <c:v>9.8256419999999986E-4</c:v>
                </c:pt>
                <c:pt idx="369">
                  <c:v>9.8516100000000002E-4</c:v>
                </c:pt>
                <c:pt idx="370">
                  <c:v>9.8873160000000006E-4</c:v>
                </c:pt>
                <c:pt idx="371">
                  <c:v>9.9165299999999989E-4</c:v>
                </c:pt>
                <c:pt idx="372">
                  <c:v>9.9360059999999985E-4</c:v>
                </c:pt>
                <c:pt idx="373">
                  <c:v>9.9684660000000022E-4</c:v>
                </c:pt>
                <c:pt idx="374">
                  <c:v>9.9976799999999984E-4</c:v>
                </c:pt>
                <c:pt idx="375">
                  <c:v>1.0017156E-3</c:v>
                </c:pt>
                <c:pt idx="376">
                  <c:v>1.0043124E-3</c:v>
                </c:pt>
                <c:pt idx="377">
                  <c:v>1.0072337999999998E-3</c:v>
                </c:pt>
                <c:pt idx="378">
                  <c:v>1.0101552000000001E-3</c:v>
                </c:pt>
                <c:pt idx="379">
                  <c:v>1.0124273999999999E-3</c:v>
                </c:pt>
                <c:pt idx="380">
                  <c:v>1.0153488E-3</c:v>
                </c:pt>
                <c:pt idx="381">
                  <c:v>1.0189193999999998E-3</c:v>
                </c:pt>
                <c:pt idx="382">
                  <c:v>1.020867E-3</c:v>
                </c:pt>
                <c:pt idx="383">
                  <c:v>1.0231392E-3</c:v>
                </c:pt>
                <c:pt idx="384">
                  <c:v>1.0263851999999997E-3</c:v>
                </c:pt>
                <c:pt idx="385">
                  <c:v>1.0293066000000002E-3</c:v>
                </c:pt>
                <c:pt idx="386">
                  <c:v>1.0315787999999998E-3</c:v>
                </c:pt>
                <c:pt idx="387">
                  <c:v>1.0341756E-3</c:v>
                </c:pt>
                <c:pt idx="388">
                  <c:v>1.0374215999999999E-3</c:v>
                </c:pt>
                <c:pt idx="389">
                  <c:v>1.0400183999999997E-3</c:v>
                </c:pt>
                <c:pt idx="390">
                  <c:v>1.0422906000000002E-3</c:v>
                </c:pt>
                <c:pt idx="391">
                  <c:v>1.0452119999999998E-3</c:v>
                </c:pt>
                <c:pt idx="392">
                  <c:v>1.0481333999999998E-3</c:v>
                </c:pt>
                <c:pt idx="393">
                  <c:v>1.0504056000000001E-3</c:v>
                </c:pt>
                <c:pt idx="394">
                  <c:v>1.0533269999999997E-3</c:v>
                </c:pt>
                <c:pt idx="395">
                  <c:v>1.0565730000000001E-3</c:v>
                </c:pt>
                <c:pt idx="396">
                  <c:v>1.0585205999999998E-3</c:v>
                </c:pt>
                <c:pt idx="397">
                  <c:v>1.0607927999999999E-3</c:v>
                </c:pt>
                <c:pt idx="398">
                  <c:v>1.0640388000000001E-3</c:v>
                </c:pt>
                <c:pt idx="399">
                  <c:v>1.0672848E-3</c:v>
                </c:pt>
                <c:pt idx="400">
                  <c:v>1.0695570000000001E-3</c:v>
                </c:pt>
                <c:pt idx="401">
                  <c:v>1.0721537999999998E-3</c:v>
                </c:pt>
                <c:pt idx="402">
                  <c:v>1.0757244E-3</c:v>
                </c:pt>
                <c:pt idx="403">
                  <c:v>1.0779965999999999E-3</c:v>
                </c:pt>
                <c:pt idx="404">
                  <c:v>1.0802688E-3</c:v>
                </c:pt>
                <c:pt idx="405">
                  <c:v>1.0828655999999999E-3</c:v>
                </c:pt>
                <c:pt idx="406">
                  <c:v>1.0861115999999998E-3</c:v>
                </c:pt>
                <c:pt idx="407">
                  <c:v>1.0883838000000001E-3</c:v>
                </c:pt>
                <c:pt idx="408">
                  <c:v>1.0906560000000002E-3</c:v>
                </c:pt>
                <c:pt idx="409">
                  <c:v>1.0942265999999998E-3</c:v>
                </c:pt>
                <c:pt idx="410">
                  <c:v>1.0968234000000002E-3</c:v>
                </c:pt>
                <c:pt idx="411">
                  <c:v>1.0990955999999998E-3</c:v>
                </c:pt>
                <c:pt idx="412">
                  <c:v>1.1016924E-3</c:v>
                </c:pt>
                <c:pt idx="413">
                  <c:v>1.1055875999999999E-3</c:v>
                </c:pt>
                <c:pt idx="414">
                  <c:v>1.1078598000000002E-3</c:v>
                </c:pt>
                <c:pt idx="415">
                  <c:v>1.1101319999999998E-3</c:v>
                </c:pt>
                <c:pt idx="416">
                  <c:v>1.1133779999999999E-3</c:v>
                </c:pt>
                <c:pt idx="417">
                  <c:v>1.1159748000000001E-3</c:v>
                </c:pt>
                <c:pt idx="418">
                  <c:v>1.1182469999999999E-3</c:v>
                </c:pt>
                <c:pt idx="419">
                  <c:v>1.1208438000000001E-3</c:v>
                </c:pt>
                <c:pt idx="420">
                  <c:v>1.1237651999999997E-3</c:v>
                </c:pt>
                <c:pt idx="421">
                  <c:v>1.1263619999999999E-3</c:v>
                </c:pt>
                <c:pt idx="422">
                  <c:v>1.1283096000000001E-3</c:v>
                </c:pt>
                <c:pt idx="423">
                  <c:v>1.1318801999999999E-3</c:v>
                </c:pt>
                <c:pt idx="424">
                  <c:v>1.145357919327731E-3</c:v>
                </c:pt>
              </c:numCache>
            </c:numRef>
          </c:xVal>
          <c:yVal>
            <c:numRef>
              <c:f>'plaster 5.1_1'!$G$9:$G$489</c:f>
              <c:numCache>
                <c:formatCode>General</c:formatCode>
                <c:ptCount val="4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2.562516869902727E-2</c:v>
                </c:pt>
                <c:pt idx="8">
                  <c:v>5.1250337398054548E-2</c:v>
                </c:pt>
                <c:pt idx="9">
                  <c:v>3.8437753048540912E-2</c:v>
                </c:pt>
                <c:pt idx="10">
                  <c:v>2.562516869902727E-2</c:v>
                </c:pt>
                <c:pt idx="11">
                  <c:v>2.562516869902727E-2</c:v>
                </c:pt>
                <c:pt idx="12">
                  <c:v>6.4062921747568169E-2</c:v>
                </c:pt>
                <c:pt idx="13">
                  <c:v>2.562516869902727E-2</c:v>
                </c:pt>
                <c:pt idx="14">
                  <c:v>7.6875506097081811E-2</c:v>
                </c:pt>
                <c:pt idx="15">
                  <c:v>5.1250337398054548E-2</c:v>
                </c:pt>
                <c:pt idx="16">
                  <c:v>6.4062921747568169E-2</c:v>
                </c:pt>
                <c:pt idx="17">
                  <c:v>6.4062921747568169E-2</c:v>
                </c:pt>
                <c:pt idx="18">
                  <c:v>0.10250067479610908</c:v>
                </c:pt>
                <c:pt idx="19">
                  <c:v>7.6875506097081811E-2</c:v>
                </c:pt>
                <c:pt idx="20">
                  <c:v>8.9688090446595439E-2</c:v>
                </c:pt>
                <c:pt idx="21">
                  <c:v>7.6875506097081811E-2</c:v>
                </c:pt>
                <c:pt idx="22">
                  <c:v>8.9688090446595439E-2</c:v>
                </c:pt>
                <c:pt idx="23">
                  <c:v>0.10250067479610908</c:v>
                </c:pt>
                <c:pt idx="24">
                  <c:v>0.10250067479610908</c:v>
                </c:pt>
                <c:pt idx="25">
                  <c:v>0.10250067479610908</c:v>
                </c:pt>
                <c:pt idx="26">
                  <c:v>0.11531325914562271</c:v>
                </c:pt>
                <c:pt idx="27">
                  <c:v>0.10250067479610908</c:v>
                </c:pt>
                <c:pt idx="28">
                  <c:v>0.10250067479610908</c:v>
                </c:pt>
                <c:pt idx="29">
                  <c:v>0.10250067479610908</c:v>
                </c:pt>
                <c:pt idx="30">
                  <c:v>0.11531325914562271</c:v>
                </c:pt>
                <c:pt idx="31">
                  <c:v>0.12812584349513634</c:v>
                </c:pt>
                <c:pt idx="32">
                  <c:v>0.15375101219416362</c:v>
                </c:pt>
                <c:pt idx="33">
                  <c:v>0.11531325914562271</c:v>
                </c:pt>
                <c:pt idx="34">
                  <c:v>0.10250067479610908</c:v>
                </c:pt>
                <c:pt idx="35">
                  <c:v>0.12812584349513634</c:v>
                </c:pt>
                <c:pt idx="36">
                  <c:v>0.14093842784464997</c:v>
                </c:pt>
                <c:pt idx="37">
                  <c:v>0.16656359654367722</c:v>
                </c:pt>
                <c:pt idx="38">
                  <c:v>0.15375101219416362</c:v>
                </c:pt>
                <c:pt idx="39">
                  <c:v>0.14093842784464997</c:v>
                </c:pt>
                <c:pt idx="40">
                  <c:v>0.16656359654367722</c:v>
                </c:pt>
                <c:pt idx="41">
                  <c:v>0.14093842784464997</c:v>
                </c:pt>
                <c:pt idx="42">
                  <c:v>0.16656359654367722</c:v>
                </c:pt>
                <c:pt idx="43">
                  <c:v>0.17937618089319088</c:v>
                </c:pt>
                <c:pt idx="44">
                  <c:v>0.16656359654367722</c:v>
                </c:pt>
                <c:pt idx="45">
                  <c:v>0.17937618089319088</c:v>
                </c:pt>
                <c:pt idx="46">
                  <c:v>0.20500134959221816</c:v>
                </c:pt>
                <c:pt idx="47">
                  <c:v>0.19218876524270456</c:v>
                </c:pt>
                <c:pt idx="48">
                  <c:v>0.17937618089319088</c:v>
                </c:pt>
                <c:pt idx="49">
                  <c:v>0.20500134959221816</c:v>
                </c:pt>
                <c:pt idx="50">
                  <c:v>0.20500134959221816</c:v>
                </c:pt>
                <c:pt idx="51">
                  <c:v>0.20500134959221816</c:v>
                </c:pt>
                <c:pt idx="52">
                  <c:v>0.21781393394173174</c:v>
                </c:pt>
                <c:pt idx="53">
                  <c:v>0.23062651829124542</c:v>
                </c:pt>
                <c:pt idx="54">
                  <c:v>0.21781393394173174</c:v>
                </c:pt>
                <c:pt idx="55">
                  <c:v>0.23062651829124542</c:v>
                </c:pt>
                <c:pt idx="56">
                  <c:v>0.21781393394173174</c:v>
                </c:pt>
                <c:pt idx="57">
                  <c:v>0.20500134959221816</c:v>
                </c:pt>
                <c:pt idx="58">
                  <c:v>0.2434391026407591</c:v>
                </c:pt>
                <c:pt idx="59">
                  <c:v>0.2434391026407591</c:v>
                </c:pt>
                <c:pt idx="60">
                  <c:v>0.26906427133978639</c:v>
                </c:pt>
                <c:pt idx="61">
                  <c:v>0.23062651829124542</c:v>
                </c:pt>
                <c:pt idx="62">
                  <c:v>0.26906427133978639</c:v>
                </c:pt>
                <c:pt idx="63">
                  <c:v>0.25625168699027268</c:v>
                </c:pt>
                <c:pt idx="64">
                  <c:v>0.25625168699027268</c:v>
                </c:pt>
                <c:pt idx="65">
                  <c:v>0.25625168699027268</c:v>
                </c:pt>
                <c:pt idx="66">
                  <c:v>0.29468944003881359</c:v>
                </c:pt>
                <c:pt idx="67">
                  <c:v>0.29468944003881359</c:v>
                </c:pt>
                <c:pt idx="68">
                  <c:v>0.28187685568929999</c:v>
                </c:pt>
                <c:pt idx="69">
                  <c:v>0.3203146087378409</c:v>
                </c:pt>
                <c:pt idx="70">
                  <c:v>0.29468944003881359</c:v>
                </c:pt>
                <c:pt idx="71">
                  <c:v>0.3203146087378409</c:v>
                </c:pt>
                <c:pt idx="72">
                  <c:v>0.3075020243883273</c:v>
                </c:pt>
                <c:pt idx="73">
                  <c:v>0.3075020243883273</c:v>
                </c:pt>
                <c:pt idx="74">
                  <c:v>0.3203146087378409</c:v>
                </c:pt>
                <c:pt idx="75">
                  <c:v>0.3075020243883273</c:v>
                </c:pt>
                <c:pt idx="76">
                  <c:v>0.3459397774368681</c:v>
                </c:pt>
                <c:pt idx="77">
                  <c:v>0.33312719308735456</c:v>
                </c:pt>
                <c:pt idx="78">
                  <c:v>0.3203146087378409</c:v>
                </c:pt>
                <c:pt idx="79">
                  <c:v>0.33312719308735456</c:v>
                </c:pt>
                <c:pt idx="80">
                  <c:v>0.35875236178638176</c:v>
                </c:pt>
                <c:pt idx="81">
                  <c:v>0.38437753048540912</c:v>
                </c:pt>
                <c:pt idx="82">
                  <c:v>0.35875236178638176</c:v>
                </c:pt>
                <c:pt idx="83">
                  <c:v>0.3459397774368681</c:v>
                </c:pt>
                <c:pt idx="84">
                  <c:v>0.37156494613589547</c:v>
                </c:pt>
                <c:pt idx="85">
                  <c:v>0.38437753048540912</c:v>
                </c:pt>
                <c:pt idx="86">
                  <c:v>0.37156494613589547</c:v>
                </c:pt>
                <c:pt idx="87">
                  <c:v>0.38437753048540912</c:v>
                </c:pt>
                <c:pt idx="88">
                  <c:v>0.42281528353394993</c:v>
                </c:pt>
                <c:pt idx="89">
                  <c:v>0.42281528353394993</c:v>
                </c:pt>
                <c:pt idx="90">
                  <c:v>0.41000269918443638</c:v>
                </c:pt>
                <c:pt idx="91">
                  <c:v>0.42281528353394993</c:v>
                </c:pt>
                <c:pt idx="92">
                  <c:v>0.41000269918443638</c:v>
                </c:pt>
                <c:pt idx="93">
                  <c:v>0.43562786788346358</c:v>
                </c:pt>
                <c:pt idx="94">
                  <c:v>0.44844045223297724</c:v>
                </c:pt>
                <c:pt idx="95">
                  <c:v>0.42281528353394993</c:v>
                </c:pt>
                <c:pt idx="96">
                  <c:v>0.46125303658249084</c:v>
                </c:pt>
                <c:pt idx="97">
                  <c:v>0.43562786788346358</c:v>
                </c:pt>
                <c:pt idx="98">
                  <c:v>0.47406562093200449</c:v>
                </c:pt>
                <c:pt idx="99">
                  <c:v>0.47406562093200449</c:v>
                </c:pt>
                <c:pt idx="100">
                  <c:v>0.48687820528151821</c:v>
                </c:pt>
                <c:pt idx="101">
                  <c:v>0.46125303658249084</c:v>
                </c:pt>
                <c:pt idx="102">
                  <c:v>0.48687820528151821</c:v>
                </c:pt>
                <c:pt idx="103">
                  <c:v>0.49969078963103175</c:v>
                </c:pt>
                <c:pt idx="104">
                  <c:v>0.49969078963103175</c:v>
                </c:pt>
                <c:pt idx="105">
                  <c:v>0.53812854267957266</c:v>
                </c:pt>
                <c:pt idx="106">
                  <c:v>0.52531595833005895</c:v>
                </c:pt>
                <c:pt idx="107">
                  <c:v>0.52531595833005895</c:v>
                </c:pt>
                <c:pt idx="108">
                  <c:v>0.52531595833005895</c:v>
                </c:pt>
                <c:pt idx="109">
                  <c:v>0.52531595833005895</c:v>
                </c:pt>
                <c:pt idx="110">
                  <c:v>0.53812854267957266</c:v>
                </c:pt>
                <c:pt idx="111">
                  <c:v>0.55094112702908626</c:v>
                </c:pt>
                <c:pt idx="112">
                  <c:v>0.57656629572811346</c:v>
                </c:pt>
                <c:pt idx="113">
                  <c:v>0.57656629572811346</c:v>
                </c:pt>
                <c:pt idx="114">
                  <c:v>0.58937888007762718</c:v>
                </c:pt>
                <c:pt idx="115">
                  <c:v>0.58937888007762718</c:v>
                </c:pt>
                <c:pt idx="116">
                  <c:v>0.61500404877665449</c:v>
                </c:pt>
                <c:pt idx="117">
                  <c:v>0.61500404877665449</c:v>
                </c:pt>
                <c:pt idx="118">
                  <c:v>0.60219146442714078</c:v>
                </c:pt>
                <c:pt idx="119">
                  <c:v>0.62781663312616809</c:v>
                </c:pt>
                <c:pt idx="120">
                  <c:v>0.6406292174756818</c:v>
                </c:pt>
                <c:pt idx="121">
                  <c:v>0.65344180182519529</c:v>
                </c:pt>
                <c:pt idx="122">
                  <c:v>0.6406292174756818</c:v>
                </c:pt>
                <c:pt idx="123">
                  <c:v>0.6790669705242226</c:v>
                </c:pt>
                <c:pt idx="124">
                  <c:v>0.6790669705242226</c:v>
                </c:pt>
                <c:pt idx="125">
                  <c:v>0.66625438617470889</c:v>
                </c:pt>
                <c:pt idx="126">
                  <c:v>0.71750472357276351</c:v>
                </c:pt>
                <c:pt idx="127">
                  <c:v>0.70469213922325002</c:v>
                </c:pt>
                <c:pt idx="128">
                  <c:v>0.6790669705242226</c:v>
                </c:pt>
                <c:pt idx="129">
                  <c:v>0.70469213922325002</c:v>
                </c:pt>
                <c:pt idx="130">
                  <c:v>0.74312989227179072</c:v>
                </c:pt>
                <c:pt idx="131">
                  <c:v>0.74312989227179072</c:v>
                </c:pt>
                <c:pt idx="132">
                  <c:v>0.75594247662130443</c:v>
                </c:pt>
                <c:pt idx="133">
                  <c:v>0.75594247662130443</c:v>
                </c:pt>
                <c:pt idx="134">
                  <c:v>0.75594247662130443</c:v>
                </c:pt>
                <c:pt idx="135">
                  <c:v>0.79438022966984523</c:v>
                </c:pt>
                <c:pt idx="136">
                  <c:v>0.79438022966984523</c:v>
                </c:pt>
                <c:pt idx="137">
                  <c:v>0.80719281401935905</c:v>
                </c:pt>
                <c:pt idx="138">
                  <c:v>0.83281798271838625</c:v>
                </c:pt>
                <c:pt idx="139">
                  <c:v>0.84563056706789985</c:v>
                </c:pt>
                <c:pt idx="140">
                  <c:v>0.83281798271838625</c:v>
                </c:pt>
                <c:pt idx="141">
                  <c:v>0.85844315141741345</c:v>
                </c:pt>
                <c:pt idx="142">
                  <c:v>0.88406832011644076</c:v>
                </c:pt>
                <c:pt idx="143">
                  <c:v>0.84563056706789985</c:v>
                </c:pt>
                <c:pt idx="144">
                  <c:v>0.88406832011644076</c:v>
                </c:pt>
                <c:pt idx="145">
                  <c:v>0.90969348881546808</c:v>
                </c:pt>
                <c:pt idx="146">
                  <c:v>0.90969348881546808</c:v>
                </c:pt>
                <c:pt idx="147">
                  <c:v>0.93531865751449539</c:v>
                </c:pt>
                <c:pt idx="148">
                  <c:v>0.93531865751449539</c:v>
                </c:pt>
                <c:pt idx="149">
                  <c:v>0.96094382621352259</c:v>
                </c:pt>
                <c:pt idx="150">
                  <c:v>0.94813124186400877</c:v>
                </c:pt>
                <c:pt idx="151">
                  <c:v>0.97375641056303641</c:v>
                </c:pt>
                <c:pt idx="152">
                  <c:v>0.97375641056303641</c:v>
                </c:pt>
                <c:pt idx="153">
                  <c:v>0.9993815792620635</c:v>
                </c:pt>
                <c:pt idx="154">
                  <c:v>0.9865689949125499</c:v>
                </c:pt>
                <c:pt idx="155">
                  <c:v>0.9865689949125499</c:v>
                </c:pt>
                <c:pt idx="156">
                  <c:v>1.0378193323106044</c:v>
                </c:pt>
                <c:pt idx="157">
                  <c:v>1.0378193323106044</c:v>
                </c:pt>
                <c:pt idx="158">
                  <c:v>1.0634445010096316</c:v>
                </c:pt>
                <c:pt idx="159">
                  <c:v>1.0250067479610907</c:v>
                </c:pt>
                <c:pt idx="160">
                  <c:v>1.0634445010096316</c:v>
                </c:pt>
                <c:pt idx="161">
                  <c:v>1.0890696697086593</c:v>
                </c:pt>
                <c:pt idx="162">
                  <c:v>1.0762570853591455</c:v>
                </c:pt>
                <c:pt idx="163">
                  <c:v>1.1018822540581725</c:v>
                </c:pt>
                <c:pt idx="164">
                  <c:v>1.1146948384076865</c:v>
                </c:pt>
                <c:pt idx="165">
                  <c:v>1.1275074227572</c:v>
                </c:pt>
                <c:pt idx="166">
                  <c:v>1.1659451758057409</c:v>
                </c:pt>
                <c:pt idx="167">
                  <c:v>1.1531325914562272</c:v>
                </c:pt>
                <c:pt idx="168">
                  <c:v>1.1659451758057409</c:v>
                </c:pt>
                <c:pt idx="169">
                  <c:v>1.1915703445047681</c:v>
                </c:pt>
                <c:pt idx="170">
                  <c:v>1.1787577601552544</c:v>
                </c:pt>
                <c:pt idx="171">
                  <c:v>1.204382928854282</c:v>
                </c:pt>
                <c:pt idx="172">
                  <c:v>1.2428206819028227</c:v>
                </c:pt>
                <c:pt idx="173">
                  <c:v>1.217195513203795</c:v>
                </c:pt>
                <c:pt idx="174">
                  <c:v>1.2556332662523364</c:v>
                </c:pt>
                <c:pt idx="175">
                  <c:v>1.2556332662523364</c:v>
                </c:pt>
                <c:pt idx="176">
                  <c:v>1.2684458506018501</c:v>
                </c:pt>
                <c:pt idx="177">
                  <c:v>1.2812584349513636</c:v>
                </c:pt>
                <c:pt idx="178">
                  <c:v>1.2812584349513636</c:v>
                </c:pt>
                <c:pt idx="179">
                  <c:v>1.2684458506018501</c:v>
                </c:pt>
                <c:pt idx="180">
                  <c:v>1.2940710193008773</c:v>
                </c:pt>
                <c:pt idx="181">
                  <c:v>1.3196961879999045</c:v>
                </c:pt>
                <c:pt idx="182">
                  <c:v>1.3325087723494182</c:v>
                </c:pt>
                <c:pt idx="183">
                  <c:v>1.3325087723494182</c:v>
                </c:pt>
                <c:pt idx="184">
                  <c:v>1.3453213566989317</c:v>
                </c:pt>
                <c:pt idx="185">
                  <c:v>1.3453213566989317</c:v>
                </c:pt>
                <c:pt idx="186">
                  <c:v>1.3837591097474724</c:v>
                </c:pt>
                <c:pt idx="187">
                  <c:v>1.3581339410484452</c:v>
                </c:pt>
                <c:pt idx="188">
                  <c:v>1.3965716940969861</c:v>
                </c:pt>
                <c:pt idx="189">
                  <c:v>1.435009447145527</c:v>
                </c:pt>
                <c:pt idx="190">
                  <c:v>1.3965716940969861</c:v>
                </c:pt>
                <c:pt idx="191">
                  <c:v>1.4478220314950407</c:v>
                </c:pt>
                <c:pt idx="192">
                  <c:v>1.435009447145527</c:v>
                </c:pt>
                <c:pt idx="193">
                  <c:v>1.4606346158445545</c:v>
                </c:pt>
                <c:pt idx="194">
                  <c:v>1.4606346158445545</c:v>
                </c:pt>
                <c:pt idx="195">
                  <c:v>1.4862597845435819</c:v>
                </c:pt>
                <c:pt idx="196">
                  <c:v>1.4734472001940679</c:v>
                </c:pt>
                <c:pt idx="197">
                  <c:v>1.5246975375921228</c:v>
                </c:pt>
                <c:pt idx="198">
                  <c:v>1.5118849532426089</c:v>
                </c:pt>
                <c:pt idx="199">
                  <c:v>1.5246975375921228</c:v>
                </c:pt>
                <c:pt idx="200">
                  <c:v>1.5375101219416365</c:v>
                </c:pt>
                <c:pt idx="201">
                  <c:v>1.5375101219416365</c:v>
                </c:pt>
                <c:pt idx="202">
                  <c:v>1.5759478749901774</c:v>
                </c:pt>
                <c:pt idx="203">
                  <c:v>1.5759478749901774</c:v>
                </c:pt>
                <c:pt idx="204">
                  <c:v>1.5759478749901774</c:v>
                </c:pt>
                <c:pt idx="205">
                  <c:v>1.5631352906406635</c:v>
                </c:pt>
                <c:pt idx="206">
                  <c:v>1.6400107967377455</c:v>
                </c:pt>
                <c:pt idx="207">
                  <c:v>1.6143856280387181</c:v>
                </c:pt>
                <c:pt idx="208">
                  <c:v>1.6400107967377455</c:v>
                </c:pt>
                <c:pt idx="209">
                  <c:v>1.6528233810872588</c:v>
                </c:pt>
                <c:pt idx="210">
                  <c:v>1.6528233810872588</c:v>
                </c:pt>
                <c:pt idx="211">
                  <c:v>1.6912611341357997</c:v>
                </c:pt>
                <c:pt idx="212">
                  <c:v>1.7040737184853136</c:v>
                </c:pt>
                <c:pt idx="213">
                  <c:v>1.7040737184853136</c:v>
                </c:pt>
                <c:pt idx="214">
                  <c:v>1.7168863028348269</c:v>
                </c:pt>
                <c:pt idx="215">
                  <c:v>1.7040737184853136</c:v>
                </c:pt>
                <c:pt idx="216">
                  <c:v>1.7296988871843408</c:v>
                </c:pt>
                <c:pt idx="217">
                  <c:v>1.7168863028348269</c:v>
                </c:pt>
                <c:pt idx="218">
                  <c:v>1.7553240558833676</c:v>
                </c:pt>
                <c:pt idx="219">
                  <c:v>1.793761808931909</c:v>
                </c:pt>
                <c:pt idx="220">
                  <c:v>1.793761808931909</c:v>
                </c:pt>
                <c:pt idx="221">
                  <c:v>1.7809492245823952</c:v>
                </c:pt>
                <c:pt idx="222">
                  <c:v>1.793761808931909</c:v>
                </c:pt>
                <c:pt idx="223">
                  <c:v>1.8450121463299634</c:v>
                </c:pt>
                <c:pt idx="224">
                  <c:v>1.8578247306794775</c:v>
                </c:pt>
                <c:pt idx="225">
                  <c:v>1.8578247306794775</c:v>
                </c:pt>
                <c:pt idx="226">
                  <c:v>1.8578247306794775</c:v>
                </c:pt>
                <c:pt idx="227">
                  <c:v>1.8578247306794775</c:v>
                </c:pt>
                <c:pt idx="228">
                  <c:v>1.896262483728018</c:v>
                </c:pt>
                <c:pt idx="229">
                  <c:v>1.9090750680775319</c:v>
                </c:pt>
                <c:pt idx="230">
                  <c:v>1.896262483728018</c:v>
                </c:pt>
                <c:pt idx="231">
                  <c:v>1.9090750680775319</c:v>
                </c:pt>
                <c:pt idx="232">
                  <c:v>1.9347002367765589</c:v>
                </c:pt>
                <c:pt idx="233">
                  <c:v>1.9347002367765589</c:v>
                </c:pt>
                <c:pt idx="234">
                  <c:v>1.9475128211260728</c:v>
                </c:pt>
                <c:pt idx="235">
                  <c:v>1.9731379898250998</c:v>
                </c:pt>
                <c:pt idx="236">
                  <c:v>1.9731379898250998</c:v>
                </c:pt>
                <c:pt idx="237">
                  <c:v>1.998763158524127</c:v>
                </c:pt>
                <c:pt idx="238">
                  <c:v>1.9859505741746135</c:v>
                </c:pt>
                <c:pt idx="239">
                  <c:v>2.0372009115726684</c:v>
                </c:pt>
                <c:pt idx="240">
                  <c:v>2.0500134959221814</c:v>
                </c:pt>
                <c:pt idx="241">
                  <c:v>2.0243883272231544</c:v>
                </c:pt>
                <c:pt idx="242">
                  <c:v>2.0628260802716949</c:v>
                </c:pt>
                <c:pt idx="243">
                  <c:v>2.0756386646212084</c:v>
                </c:pt>
                <c:pt idx="244">
                  <c:v>2.1012638333202367</c:v>
                </c:pt>
                <c:pt idx="245">
                  <c:v>2.0884512489707228</c:v>
                </c:pt>
                <c:pt idx="246">
                  <c:v>2.1140764176697497</c:v>
                </c:pt>
                <c:pt idx="247">
                  <c:v>2.1012638333202367</c:v>
                </c:pt>
                <c:pt idx="248">
                  <c:v>2.1397015863687772</c:v>
                </c:pt>
                <c:pt idx="249">
                  <c:v>2.1268890020192632</c:v>
                </c:pt>
                <c:pt idx="250">
                  <c:v>2.1525141707182907</c:v>
                </c:pt>
                <c:pt idx="251">
                  <c:v>2.1781393394173185</c:v>
                </c:pt>
                <c:pt idx="252">
                  <c:v>2.1909519237668316</c:v>
                </c:pt>
                <c:pt idx="253">
                  <c:v>2.2037645081163451</c:v>
                </c:pt>
                <c:pt idx="254">
                  <c:v>2.2037645081163451</c:v>
                </c:pt>
                <c:pt idx="255">
                  <c:v>2.2037645081163451</c:v>
                </c:pt>
                <c:pt idx="256">
                  <c:v>2.216577092465859</c:v>
                </c:pt>
                <c:pt idx="257">
                  <c:v>2.2550148455143999</c:v>
                </c:pt>
                <c:pt idx="258">
                  <c:v>2.2422022611648864</c:v>
                </c:pt>
                <c:pt idx="259">
                  <c:v>2.2678274298639138</c:v>
                </c:pt>
                <c:pt idx="260">
                  <c:v>2.2806400142134269</c:v>
                </c:pt>
                <c:pt idx="261">
                  <c:v>2.2934525985629408</c:v>
                </c:pt>
                <c:pt idx="262">
                  <c:v>2.3190777672619678</c:v>
                </c:pt>
                <c:pt idx="263">
                  <c:v>2.3190777672619678</c:v>
                </c:pt>
                <c:pt idx="264">
                  <c:v>2.3318903516114817</c:v>
                </c:pt>
                <c:pt idx="265">
                  <c:v>2.3318903516114817</c:v>
                </c:pt>
                <c:pt idx="266">
                  <c:v>2.3703281046600222</c:v>
                </c:pt>
                <c:pt idx="267">
                  <c:v>2.3703281046600222</c:v>
                </c:pt>
                <c:pt idx="268">
                  <c:v>2.3703281046600222</c:v>
                </c:pt>
                <c:pt idx="269">
                  <c:v>2.3959532733590496</c:v>
                </c:pt>
                <c:pt idx="270">
                  <c:v>2.421578442058077</c:v>
                </c:pt>
                <c:pt idx="271">
                  <c:v>2.3959532733590496</c:v>
                </c:pt>
                <c:pt idx="272">
                  <c:v>2.3959532733590496</c:v>
                </c:pt>
                <c:pt idx="273">
                  <c:v>2.447203610757104</c:v>
                </c:pt>
                <c:pt idx="274">
                  <c:v>2.447203610757104</c:v>
                </c:pt>
                <c:pt idx="275">
                  <c:v>2.4728287794561319</c:v>
                </c:pt>
                <c:pt idx="276">
                  <c:v>2.4856413638056454</c:v>
                </c:pt>
                <c:pt idx="277">
                  <c:v>2.4984539481551589</c:v>
                </c:pt>
                <c:pt idx="278">
                  <c:v>2.5240791168541863</c:v>
                </c:pt>
                <c:pt idx="279">
                  <c:v>2.5240791168541863</c:v>
                </c:pt>
                <c:pt idx="280">
                  <c:v>2.5240791168541863</c:v>
                </c:pt>
                <c:pt idx="281">
                  <c:v>2.5497042855532137</c:v>
                </c:pt>
                <c:pt idx="282">
                  <c:v>2.5753294542522407</c:v>
                </c:pt>
                <c:pt idx="283">
                  <c:v>2.5497042855532137</c:v>
                </c:pt>
                <c:pt idx="284">
                  <c:v>2.5753294542522407</c:v>
                </c:pt>
                <c:pt idx="285">
                  <c:v>2.5625168699027272</c:v>
                </c:pt>
                <c:pt idx="286">
                  <c:v>2.6137672073007816</c:v>
                </c:pt>
                <c:pt idx="287">
                  <c:v>2.639392375999809</c:v>
                </c:pt>
                <c:pt idx="288">
                  <c:v>2.6522049603493225</c:v>
                </c:pt>
                <c:pt idx="289">
                  <c:v>2.6265797916502951</c:v>
                </c:pt>
                <c:pt idx="290">
                  <c:v>2.6522049603493225</c:v>
                </c:pt>
                <c:pt idx="291">
                  <c:v>2.6906427133978634</c:v>
                </c:pt>
                <c:pt idx="292">
                  <c:v>2.6778301290483499</c:v>
                </c:pt>
                <c:pt idx="293">
                  <c:v>2.6778301290483499</c:v>
                </c:pt>
                <c:pt idx="294">
                  <c:v>2.7162678820968904</c:v>
                </c:pt>
                <c:pt idx="295">
                  <c:v>2.7290804664464043</c:v>
                </c:pt>
                <c:pt idx="296">
                  <c:v>2.7290804664464043</c:v>
                </c:pt>
                <c:pt idx="297">
                  <c:v>2.7418930507959174</c:v>
                </c:pt>
                <c:pt idx="298">
                  <c:v>2.7418930507959174</c:v>
                </c:pt>
                <c:pt idx="299">
                  <c:v>2.7675182194949448</c:v>
                </c:pt>
                <c:pt idx="300">
                  <c:v>2.7803308038444592</c:v>
                </c:pt>
                <c:pt idx="301">
                  <c:v>2.7931433881939722</c:v>
                </c:pt>
                <c:pt idx="302">
                  <c:v>2.8059559725434857</c:v>
                </c:pt>
                <c:pt idx="303">
                  <c:v>2.8187685568930001</c:v>
                </c:pt>
                <c:pt idx="304">
                  <c:v>2.8443937255920275</c:v>
                </c:pt>
                <c:pt idx="305">
                  <c:v>2.8572063099415406</c:v>
                </c:pt>
                <c:pt idx="306">
                  <c:v>2.8700188942910541</c:v>
                </c:pt>
                <c:pt idx="307">
                  <c:v>2.8700188942910541</c:v>
                </c:pt>
                <c:pt idx="308">
                  <c:v>2.9084566473395954</c:v>
                </c:pt>
                <c:pt idx="309">
                  <c:v>2.8956440629900815</c:v>
                </c:pt>
                <c:pt idx="310">
                  <c:v>2.9212692316891089</c:v>
                </c:pt>
                <c:pt idx="311">
                  <c:v>2.9212692316891089</c:v>
                </c:pt>
                <c:pt idx="312">
                  <c:v>2.9084566473395954</c:v>
                </c:pt>
                <c:pt idx="313">
                  <c:v>2.9725195690871637</c:v>
                </c:pt>
                <c:pt idx="314">
                  <c:v>2.9597069847376498</c:v>
                </c:pt>
                <c:pt idx="315">
                  <c:v>2.9853321534366768</c:v>
                </c:pt>
                <c:pt idx="316">
                  <c:v>2.9981447377861907</c:v>
                </c:pt>
                <c:pt idx="317">
                  <c:v>3.0237699064852177</c:v>
                </c:pt>
                <c:pt idx="318">
                  <c:v>2.9981447377861907</c:v>
                </c:pt>
                <c:pt idx="319">
                  <c:v>3.0109573221357047</c:v>
                </c:pt>
                <c:pt idx="320">
                  <c:v>3.0493950751842456</c:v>
                </c:pt>
                <c:pt idx="321">
                  <c:v>3.0365824908347321</c:v>
                </c:pt>
                <c:pt idx="322">
                  <c:v>3.0365824908347321</c:v>
                </c:pt>
                <c:pt idx="323">
                  <c:v>3.0622076595337586</c:v>
                </c:pt>
                <c:pt idx="324">
                  <c:v>3.087832828232786</c:v>
                </c:pt>
                <c:pt idx="325">
                  <c:v>3.087832828232786</c:v>
                </c:pt>
                <c:pt idx="326">
                  <c:v>3.1134579969318139</c:v>
                </c:pt>
                <c:pt idx="327">
                  <c:v>3.126270581281327</c:v>
                </c:pt>
                <c:pt idx="328">
                  <c:v>3.126270581281327</c:v>
                </c:pt>
                <c:pt idx="329">
                  <c:v>3.1647083343298679</c:v>
                </c:pt>
                <c:pt idx="330">
                  <c:v>3.1647083343298679</c:v>
                </c:pt>
                <c:pt idx="331">
                  <c:v>3.1647083343298679</c:v>
                </c:pt>
                <c:pt idx="332">
                  <c:v>3.1903335030288957</c:v>
                </c:pt>
                <c:pt idx="333">
                  <c:v>3.1903335030288957</c:v>
                </c:pt>
                <c:pt idx="334">
                  <c:v>3.2031460873784092</c:v>
                </c:pt>
                <c:pt idx="335">
                  <c:v>3.2415838404269497</c:v>
                </c:pt>
                <c:pt idx="336">
                  <c:v>3.2287712560774362</c:v>
                </c:pt>
                <c:pt idx="337">
                  <c:v>3.2672090091259771</c:v>
                </c:pt>
                <c:pt idx="338">
                  <c:v>3.2672090091259771</c:v>
                </c:pt>
                <c:pt idx="339">
                  <c:v>3.2672090091259771</c:v>
                </c:pt>
                <c:pt idx="340">
                  <c:v>3.2928341778250041</c:v>
                </c:pt>
                <c:pt idx="341">
                  <c:v>3.3056467621745176</c:v>
                </c:pt>
                <c:pt idx="342">
                  <c:v>3.3056467621745176</c:v>
                </c:pt>
                <c:pt idx="343">
                  <c:v>3.3184593465240315</c:v>
                </c:pt>
                <c:pt idx="344">
                  <c:v>3.3440845152230589</c:v>
                </c:pt>
                <c:pt idx="345">
                  <c:v>3.3697096839220859</c:v>
                </c:pt>
                <c:pt idx="346">
                  <c:v>3.3440845152230589</c:v>
                </c:pt>
                <c:pt idx="347">
                  <c:v>3.3568970995725724</c:v>
                </c:pt>
                <c:pt idx="348">
                  <c:v>3.3568970995725724</c:v>
                </c:pt>
                <c:pt idx="349">
                  <c:v>3.4081474369706273</c:v>
                </c:pt>
                <c:pt idx="350">
                  <c:v>3.4209600213201408</c:v>
                </c:pt>
                <c:pt idx="351">
                  <c:v>3.4209600213201408</c:v>
                </c:pt>
                <c:pt idx="352">
                  <c:v>3.4465851900191677</c:v>
                </c:pt>
                <c:pt idx="353">
                  <c:v>3.4593977743686817</c:v>
                </c:pt>
                <c:pt idx="354">
                  <c:v>3.4465851900191677</c:v>
                </c:pt>
                <c:pt idx="355">
                  <c:v>3.4465851900191677</c:v>
                </c:pt>
                <c:pt idx="356">
                  <c:v>3.5106481117667352</c:v>
                </c:pt>
                <c:pt idx="357">
                  <c:v>3.5106481117667352</c:v>
                </c:pt>
                <c:pt idx="358">
                  <c:v>3.5234606961162496</c:v>
                </c:pt>
                <c:pt idx="359">
                  <c:v>3.4850229430677087</c:v>
                </c:pt>
                <c:pt idx="360">
                  <c:v>3.5362732804657631</c:v>
                </c:pt>
                <c:pt idx="361">
                  <c:v>3.5362732804657631</c:v>
                </c:pt>
                <c:pt idx="362">
                  <c:v>3.5618984491647905</c:v>
                </c:pt>
                <c:pt idx="363">
                  <c:v>3.574711033514304</c:v>
                </c:pt>
                <c:pt idx="364">
                  <c:v>3.5875236178638179</c:v>
                </c:pt>
                <c:pt idx="365">
                  <c:v>3.6003362022133314</c:v>
                </c:pt>
                <c:pt idx="366">
                  <c:v>3.6003362022133314</c:v>
                </c:pt>
                <c:pt idx="367">
                  <c:v>3.6003362022133314</c:v>
                </c:pt>
                <c:pt idx="368">
                  <c:v>3.6387739552618723</c:v>
                </c:pt>
                <c:pt idx="369">
                  <c:v>3.6515865396113858</c:v>
                </c:pt>
                <c:pt idx="370">
                  <c:v>3.6643991239608997</c:v>
                </c:pt>
                <c:pt idx="371">
                  <c:v>3.6900242926599267</c:v>
                </c:pt>
                <c:pt idx="372">
                  <c:v>3.6772117083104132</c:v>
                </c:pt>
                <c:pt idx="373">
                  <c:v>3.7028368770094406</c:v>
                </c:pt>
                <c:pt idx="374">
                  <c:v>3.7540872144074959</c:v>
                </c:pt>
                <c:pt idx="375">
                  <c:v>3.7284620457084676</c:v>
                </c:pt>
                <c:pt idx="376">
                  <c:v>3.7412746300579816</c:v>
                </c:pt>
                <c:pt idx="377">
                  <c:v>3.7412746300579816</c:v>
                </c:pt>
                <c:pt idx="378">
                  <c:v>3.7797123831065229</c:v>
                </c:pt>
                <c:pt idx="379">
                  <c:v>3.7540872144074959</c:v>
                </c:pt>
                <c:pt idx="380">
                  <c:v>3.792524967456036</c:v>
                </c:pt>
                <c:pt idx="381">
                  <c:v>3.8053375518055494</c:v>
                </c:pt>
                <c:pt idx="382">
                  <c:v>3.8181501361550638</c:v>
                </c:pt>
                <c:pt idx="383">
                  <c:v>3.8181501361550638</c:v>
                </c:pt>
                <c:pt idx="384">
                  <c:v>3.8437753048540904</c:v>
                </c:pt>
                <c:pt idx="385">
                  <c:v>3.8565878892036047</c:v>
                </c:pt>
                <c:pt idx="386">
                  <c:v>3.8694004735531178</c:v>
                </c:pt>
                <c:pt idx="387">
                  <c:v>3.8822130579026322</c:v>
                </c:pt>
                <c:pt idx="388">
                  <c:v>3.8694004735531178</c:v>
                </c:pt>
                <c:pt idx="389">
                  <c:v>3.9334633953006861</c:v>
                </c:pt>
                <c:pt idx="390">
                  <c:v>3.9078382266016587</c:v>
                </c:pt>
                <c:pt idx="391">
                  <c:v>3.9206508109511731</c:v>
                </c:pt>
                <c:pt idx="392">
                  <c:v>3.9334633953006861</c:v>
                </c:pt>
                <c:pt idx="393">
                  <c:v>3.9462759796501996</c:v>
                </c:pt>
                <c:pt idx="394">
                  <c:v>3.971901148349227</c:v>
                </c:pt>
                <c:pt idx="395">
                  <c:v>3.9847137326987405</c:v>
                </c:pt>
                <c:pt idx="396">
                  <c:v>3.971901148349227</c:v>
                </c:pt>
                <c:pt idx="397">
                  <c:v>3.997526317048254</c:v>
                </c:pt>
                <c:pt idx="398">
                  <c:v>4.0103389013977671</c:v>
                </c:pt>
                <c:pt idx="399">
                  <c:v>4.0487766544463089</c:v>
                </c:pt>
                <c:pt idx="400">
                  <c:v>4.0487766544463089</c:v>
                </c:pt>
                <c:pt idx="401">
                  <c:v>4.0615892387958219</c:v>
                </c:pt>
                <c:pt idx="402">
                  <c:v>4.0615892387958219</c:v>
                </c:pt>
                <c:pt idx="403">
                  <c:v>4.0744018231453358</c:v>
                </c:pt>
                <c:pt idx="404">
                  <c:v>4.0872144074948489</c:v>
                </c:pt>
                <c:pt idx="405">
                  <c:v>4.1128395761938759</c:v>
                </c:pt>
                <c:pt idx="406">
                  <c:v>4.1128395761938759</c:v>
                </c:pt>
                <c:pt idx="407">
                  <c:v>4.1384647448929037</c:v>
                </c:pt>
                <c:pt idx="408">
                  <c:v>4.1640899135919307</c:v>
                </c:pt>
                <c:pt idx="409">
                  <c:v>4.1512773292424168</c:v>
                </c:pt>
                <c:pt idx="410">
                  <c:v>4.1769024979414446</c:v>
                </c:pt>
                <c:pt idx="411">
                  <c:v>4.1897150822909577</c:v>
                </c:pt>
                <c:pt idx="412">
                  <c:v>4.1897150822909577</c:v>
                </c:pt>
                <c:pt idx="413">
                  <c:v>4.2025276666404716</c:v>
                </c:pt>
                <c:pt idx="414">
                  <c:v>4.2281528353394986</c:v>
                </c:pt>
                <c:pt idx="415">
                  <c:v>4.2281528353394986</c:v>
                </c:pt>
                <c:pt idx="416">
                  <c:v>4.2537780040385265</c:v>
                </c:pt>
                <c:pt idx="417">
                  <c:v>4.2537780040385265</c:v>
                </c:pt>
                <c:pt idx="418">
                  <c:v>4.2409654196890134</c:v>
                </c:pt>
                <c:pt idx="419">
                  <c:v>4.2794031727375543</c:v>
                </c:pt>
                <c:pt idx="420">
                  <c:v>4.2665905883880395</c:v>
                </c:pt>
                <c:pt idx="421">
                  <c:v>4.2922157570870665</c:v>
                </c:pt>
                <c:pt idx="422">
                  <c:v>4.3178409257860944</c:v>
                </c:pt>
                <c:pt idx="423">
                  <c:v>4.3178409257860944</c:v>
                </c:pt>
                <c:pt idx="424">
                  <c:v>0</c:v>
                </c:pt>
                <c:pt idx="427">
                  <c:v>4.3178409257860944</c:v>
                </c:pt>
                <c:pt idx="429">
                  <c:v>2.5907045554716563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0E-744F-9CBD-08B8BF8002ED}"/>
            </c:ext>
          </c:extLst>
        </c:ser>
        <c:ser>
          <c:idx val="0"/>
          <c:order val="1"/>
          <c:tx>
            <c:v>5.1.9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5.1_9'!$H$9:$H$377</c:f>
              <c:numCache>
                <c:formatCode>General</c:formatCode>
                <c:ptCount val="369"/>
                <c:pt idx="0">
                  <c:v>0</c:v>
                </c:pt>
                <c:pt idx="1">
                  <c:v>1.0521600000000001E-5</c:v>
                </c:pt>
                <c:pt idx="2">
                  <c:v>8.8776000000000012E-6</c:v>
                </c:pt>
                <c:pt idx="3">
                  <c:v>7.8912000000000016E-6</c:v>
                </c:pt>
                <c:pt idx="4">
                  <c:v>7.8912000000000016E-6</c:v>
                </c:pt>
                <c:pt idx="5">
                  <c:v>8.2200000000000009E-6</c:v>
                </c:pt>
                <c:pt idx="6">
                  <c:v>1.08504E-5</c:v>
                </c:pt>
                <c:pt idx="7">
                  <c:v>1.5782400000000003E-5</c:v>
                </c:pt>
                <c:pt idx="8">
                  <c:v>1.9399200000000002E-5</c:v>
                </c:pt>
                <c:pt idx="9">
                  <c:v>2.2687200000000002E-5</c:v>
                </c:pt>
                <c:pt idx="10">
                  <c:v>2.4988800000000004E-5</c:v>
                </c:pt>
                <c:pt idx="11">
                  <c:v>2.7290399999999999E-5</c:v>
                </c:pt>
                <c:pt idx="12">
                  <c:v>3.0907200000000008E-5</c:v>
                </c:pt>
                <c:pt idx="13">
                  <c:v>3.3866400000000005E-5</c:v>
                </c:pt>
                <c:pt idx="14">
                  <c:v>3.6168000000000003E-5</c:v>
                </c:pt>
                <c:pt idx="15">
                  <c:v>3.8798400000000004E-5</c:v>
                </c:pt>
                <c:pt idx="16">
                  <c:v>4.2086400000000004E-5</c:v>
                </c:pt>
                <c:pt idx="17">
                  <c:v>4.4716799999999998E-5</c:v>
                </c:pt>
                <c:pt idx="18">
                  <c:v>4.7018400000000004E-5</c:v>
                </c:pt>
                <c:pt idx="19">
                  <c:v>5.0306399999999997E-5</c:v>
                </c:pt>
                <c:pt idx="20">
                  <c:v>5.32656E-5</c:v>
                </c:pt>
                <c:pt idx="21">
                  <c:v>5.523840000000001E-5</c:v>
                </c:pt>
                <c:pt idx="22">
                  <c:v>5.8197600000000007E-5</c:v>
                </c:pt>
                <c:pt idx="23">
                  <c:v>6.1156799999999997E-5</c:v>
                </c:pt>
                <c:pt idx="24">
                  <c:v>6.3787200000000005E-5</c:v>
                </c:pt>
                <c:pt idx="25">
                  <c:v>6.5760000000000007E-5</c:v>
                </c:pt>
                <c:pt idx="26">
                  <c:v>6.9048000000000007E-5</c:v>
                </c:pt>
                <c:pt idx="27">
                  <c:v>7.2336000000000007E-5</c:v>
                </c:pt>
                <c:pt idx="28">
                  <c:v>7.4637600000000012E-5</c:v>
                </c:pt>
                <c:pt idx="29">
                  <c:v>7.6939200000000004E-5</c:v>
                </c:pt>
                <c:pt idx="30">
                  <c:v>8.0227200000000003E-5</c:v>
                </c:pt>
                <c:pt idx="31">
                  <c:v>8.31864E-5</c:v>
                </c:pt>
                <c:pt idx="32">
                  <c:v>8.5488000000000005E-5</c:v>
                </c:pt>
                <c:pt idx="33">
                  <c:v>8.8447200000000003E-5</c:v>
                </c:pt>
                <c:pt idx="34">
                  <c:v>9.1735200000000002E-5</c:v>
                </c:pt>
                <c:pt idx="35">
                  <c:v>9.3708000000000018E-5</c:v>
                </c:pt>
                <c:pt idx="36">
                  <c:v>9.6338400000000013E-5</c:v>
                </c:pt>
                <c:pt idx="37">
                  <c:v>9.9626400000000012E-5</c:v>
                </c:pt>
                <c:pt idx="38">
                  <c:v>1.0225679999999999E-4</c:v>
                </c:pt>
                <c:pt idx="39">
                  <c:v>1.0455840000000003E-4</c:v>
                </c:pt>
                <c:pt idx="40">
                  <c:v>1.0718879999999999E-4</c:v>
                </c:pt>
                <c:pt idx="41">
                  <c:v>1.1080559999999999E-4</c:v>
                </c:pt>
                <c:pt idx="42">
                  <c:v>1.1310720000000001E-4</c:v>
                </c:pt>
                <c:pt idx="43">
                  <c:v>1.1508000000000003E-4</c:v>
                </c:pt>
                <c:pt idx="44">
                  <c:v>1.1836799999999999E-4</c:v>
                </c:pt>
                <c:pt idx="45">
                  <c:v>1.2165599999999999E-4</c:v>
                </c:pt>
                <c:pt idx="46">
                  <c:v>1.2395759999999999E-4</c:v>
                </c:pt>
                <c:pt idx="47">
                  <c:v>1.2658800000000002E-4</c:v>
                </c:pt>
                <c:pt idx="48">
                  <c:v>1.2987600000000001E-4</c:v>
                </c:pt>
                <c:pt idx="49">
                  <c:v>1.3250640000000004E-4</c:v>
                </c:pt>
                <c:pt idx="50">
                  <c:v>1.3480800000000001E-4</c:v>
                </c:pt>
                <c:pt idx="51">
                  <c:v>1.3743839999999998E-4</c:v>
                </c:pt>
                <c:pt idx="52">
                  <c:v>1.4072640000000001E-4</c:v>
                </c:pt>
                <c:pt idx="53">
                  <c:v>1.4302800000000001E-4</c:v>
                </c:pt>
                <c:pt idx="54">
                  <c:v>1.4532960000000002E-4</c:v>
                </c:pt>
                <c:pt idx="55">
                  <c:v>1.4894640000000001E-4</c:v>
                </c:pt>
                <c:pt idx="56">
                  <c:v>1.5157680000000003E-4</c:v>
                </c:pt>
                <c:pt idx="57">
                  <c:v>1.5387840000000001E-4</c:v>
                </c:pt>
                <c:pt idx="58">
                  <c:v>1.5650880000000003E-4</c:v>
                </c:pt>
                <c:pt idx="59">
                  <c:v>1.6012560000000002E-4</c:v>
                </c:pt>
                <c:pt idx="60">
                  <c:v>1.6242720000000002E-4</c:v>
                </c:pt>
                <c:pt idx="61">
                  <c:v>1.647288E-4</c:v>
                </c:pt>
                <c:pt idx="62">
                  <c:v>1.680168E-4</c:v>
                </c:pt>
                <c:pt idx="63">
                  <c:v>1.7097600000000001E-4</c:v>
                </c:pt>
                <c:pt idx="64">
                  <c:v>1.7327760000000002E-4</c:v>
                </c:pt>
                <c:pt idx="65">
                  <c:v>1.7590800000000001E-4</c:v>
                </c:pt>
                <c:pt idx="66">
                  <c:v>1.7919600000000001E-4</c:v>
                </c:pt>
                <c:pt idx="67">
                  <c:v>1.8149760000000002E-4</c:v>
                </c:pt>
                <c:pt idx="68">
                  <c:v>1.8379919999999999E-4</c:v>
                </c:pt>
                <c:pt idx="69">
                  <c:v>1.8741600000000004E-4</c:v>
                </c:pt>
                <c:pt idx="70">
                  <c:v>1.9037520000000002E-4</c:v>
                </c:pt>
                <c:pt idx="71">
                  <c:v>1.9234800000000004E-4</c:v>
                </c:pt>
                <c:pt idx="72">
                  <c:v>1.9464960000000001E-4</c:v>
                </c:pt>
                <c:pt idx="73">
                  <c:v>1.9826640000000003E-4</c:v>
                </c:pt>
                <c:pt idx="74">
                  <c:v>2.0089680000000002E-4</c:v>
                </c:pt>
                <c:pt idx="75">
                  <c:v>2.0319840000000006E-4</c:v>
                </c:pt>
                <c:pt idx="76">
                  <c:v>2.0615760000000004E-4</c:v>
                </c:pt>
                <c:pt idx="77">
                  <c:v>2.0944560000000007E-4</c:v>
                </c:pt>
                <c:pt idx="78">
                  <c:v>2.1174719999999999E-4</c:v>
                </c:pt>
                <c:pt idx="79">
                  <c:v>2.1404880000000005E-4</c:v>
                </c:pt>
                <c:pt idx="80">
                  <c:v>2.1766560000000004E-4</c:v>
                </c:pt>
                <c:pt idx="81">
                  <c:v>2.2029600000000006E-4</c:v>
                </c:pt>
                <c:pt idx="82">
                  <c:v>2.2226879999999997E-4</c:v>
                </c:pt>
                <c:pt idx="83">
                  <c:v>2.2522800000000003E-4</c:v>
                </c:pt>
                <c:pt idx="84">
                  <c:v>2.2851600000000003E-4</c:v>
                </c:pt>
                <c:pt idx="85">
                  <c:v>2.3048879999999999E-4</c:v>
                </c:pt>
                <c:pt idx="86">
                  <c:v>2.3279040000000003E-4</c:v>
                </c:pt>
                <c:pt idx="87">
                  <c:v>2.3607840000000003E-4</c:v>
                </c:pt>
                <c:pt idx="88">
                  <c:v>2.3936640000000003E-4</c:v>
                </c:pt>
                <c:pt idx="89">
                  <c:v>2.41668E-4</c:v>
                </c:pt>
                <c:pt idx="90">
                  <c:v>2.4429840000000003E-4</c:v>
                </c:pt>
                <c:pt idx="91">
                  <c:v>2.4758640000000003E-4</c:v>
                </c:pt>
                <c:pt idx="92">
                  <c:v>2.5021679999999999E-4</c:v>
                </c:pt>
                <c:pt idx="93">
                  <c:v>2.5251840000000005E-4</c:v>
                </c:pt>
                <c:pt idx="94">
                  <c:v>2.5547760000000004E-4</c:v>
                </c:pt>
                <c:pt idx="95">
                  <c:v>2.5843680000000002E-4</c:v>
                </c:pt>
                <c:pt idx="96">
                  <c:v>2.6073840000000002E-4</c:v>
                </c:pt>
                <c:pt idx="97">
                  <c:v>2.6336880000000005E-4</c:v>
                </c:pt>
                <c:pt idx="98">
                  <c:v>2.6731440000000002E-4</c:v>
                </c:pt>
                <c:pt idx="99">
                  <c:v>2.6928720000000001E-4</c:v>
                </c:pt>
                <c:pt idx="100">
                  <c:v>2.7126E-4</c:v>
                </c:pt>
                <c:pt idx="101">
                  <c:v>2.74548E-4</c:v>
                </c:pt>
                <c:pt idx="102">
                  <c:v>2.77836E-4</c:v>
                </c:pt>
                <c:pt idx="103">
                  <c:v>2.8013760000000001E-4</c:v>
                </c:pt>
                <c:pt idx="104">
                  <c:v>2.8276800000000003E-4</c:v>
                </c:pt>
                <c:pt idx="105">
                  <c:v>2.8605600000000003E-4</c:v>
                </c:pt>
                <c:pt idx="106">
                  <c:v>2.8868640000000005E-4</c:v>
                </c:pt>
                <c:pt idx="107">
                  <c:v>2.90988E-4</c:v>
                </c:pt>
                <c:pt idx="108">
                  <c:v>2.9361840000000002E-4</c:v>
                </c:pt>
                <c:pt idx="109">
                  <c:v>2.9690640000000002E-4</c:v>
                </c:pt>
                <c:pt idx="110">
                  <c:v>2.9920800000000003E-4</c:v>
                </c:pt>
                <c:pt idx="111">
                  <c:v>3.0150960000000003E-4</c:v>
                </c:pt>
                <c:pt idx="112">
                  <c:v>3.0512639999999999E-4</c:v>
                </c:pt>
                <c:pt idx="113">
                  <c:v>3.0808560000000003E-4</c:v>
                </c:pt>
                <c:pt idx="114">
                  <c:v>3.1005840000000002E-4</c:v>
                </c:pt>
                <c:pt idx="115">
                  <c:v>3.1268879999999999E-4</c:v>
                </c:pt>
                <c:pt idx="116">
                  <c:v>3.163056E-4</c:v>
                </c:pt>
                <c:pt idx="117">
                  <c:v>3.1860720000000001E-4</c:v>
                </c:pt>
                <c:pt idx="118">
                  <c:v>3.2123759999999998E-4</c:v>
                </c:pt>
                <c:pt idx="119">
                  <c:v>3.23868E-4</c:v>
                </c:pt>
                <c:pt idx="120">
                  <c:v>3.27156E-4</c:v>
                </c:pt>
                <c:pt idx="121">
                  <c:v>3.294576E-4</c:v>
                </c:pt>
                <c:pt idx="122">
                  <c:v>3.3208800000000008E-4</c:v>
                </c:pt>
                <c:pt idx="123">
                  <c:v>3.3504720000000006E-4</c:v>
                </c:pt>
                <c:pt idx="124">
                  <c:v>3.3767759999999997E-4</c:v>
                </c:pt>
                <c:pt idx="125">
                  <c:v>3.3997920000000003E-4</c:v>
                </c:pt>
                <c:pt idx="126">
                  <c:v>3.4359599999999999E-4</c:v>
                </c:pt>
                <c:pt idx="127">
                  <c:v>3.4655520000000003E-4</c:v>
                </c:pt>
                <c:pt idx="128">
                  <c:v>3.4852800000000002E-4</c:v>
                </c:pt>
                <c:pt idx="129">
                  <c:v>3.5082960000000003E-4</c:v>
                </c:pt>
                <c:pt idx="130">
                  <c:v>3.5444640000000004E-4</c:v>
                </c:pt>
                <c:pt idx="131">
                  <c:v>3.5707680000000001E-4</c:v>
                </c:pt>
                <c:pt idx="132">
                  <c:v>3.5937839999999996E-4</c:v>
                </c:pt>
                <c:pt idx="133">
                  <c:v>3.6200880000000009E-4</c:v>
                </c:pt>
                <c:pt idx="134">
                  <c:v>3.6562560000000005E-4</c:v>
                </c:pt>
                <c:pt idx="135">
                  <c:v>3.679272E-4</c:v>
                </c:pt>
                <c:pt idx="136">
                  <c:v>3.7022880000000001E-4</c:v>
                </c:pt>
                <c:pt idx="137">
                  <c:v>3.731880000000001E-4</c:v>
                </c:pt>
                <c:pt idx="138">
                  <c:v>3.7614720000000003E-4</c:v>
                </c:pt>
                <c:pt idx="139">
                  <c:v>3.7844879999999998E-4</c:v>
                </c:pt>
                <c:pt idx="140">
                  <c:v>3.8140800000000007E-4</c:v>
                </c:pt>
                <c:pt idx="141">
                  <c:v>3.8502480000000003E-4</c:v>
                </c:pt>
                <c:pt idx="142">
                  <c:v>3.8699759999999997E-4</c:v>
                </c:pt>
                <c:pt idx="143">
                  <c:v>3.8897040000000001E-4</c:v>
                </c:pt>
                <c:pt idx="144">
                  <c:v>3.9225840000000001E-4</c:v>
                </c:pt>
                <c:pt idx="145">
                  <c:v>3.9587520000000003E-4</c:v>
                </c:pt>
                <c:pt idx="146">
                  <c:v>3.9784800000000002E-4</c:v>
                </c:pt>
                <c:pt idx="147">
                  <c:v>4.0080720000000005E-4</c:v>
                </c:pt>
                <c:pt idx="148">
                  <c:v>4.0376640000000004E-4</c:v>
                </c:pt>
                <c:pt idx="149">
                  <c:v>4.0606800000000004E-4</c:v>
                </c:pt>
                <c:pt idx="150">
                  <c:v>4.0869840000000001E-4</c:v>
                </c:pt>
                <c:pt idx="151">
                  <c:v>4.116576000000001E-4</c:v>
                </c:pt>
                <c:pt idx="152">
                  <c:v>4.1428800000000007E-4</c:v>
                </c:pt>
                <c:pt idx="153">
                  <c:v>4.1658960000000002E-4</c:v>
                </c:pt>
                <c:pt idx="154">
                  <c:v>4.195488E-4</c:v>
                </c:pt>
                <c:pt idx="155">
                  <c:v>4.2349439999999998E-4</c:v>
                </c:pt>
                <c:pt idx="156">
                  <c:v>4.2579600000000004E-4</c:v>
                </c:pt>
                <c:pt idx="157">
                  <c:v>4.2776880000000003E-4</c:v>
                </c:pt>
                <c:pt idx="158">
                  <c:v>4.3072800000000007E-4</c:v>
                </c:pt>
                <c:pt idx="159">
                  <c:v>4.3434480000000003E-4</c:v>
                </c:pt>
                <c:pt idx="160">
                  <c:v>4.3631760000000002E-4</c:v>
                </c:pt>
                <c:pt idx="161">
                  <c:v>4.3894800000000009E-4</c:v>
                </c:pt>
                <c:pt idx="162">
                  <c:v>4.4223600000000004E-4</c:v>
                </c:pt>
                <c:pt idx="163">
                  <c:v>4.4486640000000006E-4</c:v>
                </c:pt>
                <c:pt idx="164">
                  <c:v>4.4716800000000012E-4</c:v>
                </c:pt>
                <c:pt idx="165">
                  <c:v>4.4979840000000009E-4</c:v>
                </c:pt>
                <c:pt idx="166">
                  <c:v>4.5308640000000003E-4</c:v>
                </c:pt>
                <c:pt idx="167">
                  <c:v>4.5538800000000004E-4</c:v>
                </c:pt>
                <c:pt idx="168">
                  <c:v>4.5768959999999999E-4</c:v>
                </c:pt>
                <c:pt idx="169">
                  <c:v>4.6130640000000006E-4</c:v>
                </c:pt>
                <c:pt idx="170">
                  <c:v>4.6426559999999999E-4</c:v>
                </c:pt>
                <c:pt idx="171">
                  <c:v>4.6623840000000003E-4</c:v>
                </c:pt>
                <c:pt idx="172">
                  <c:v>4.6854000000000004E-4</c:v>
                </c:pt>
                <c:pt idx="173">
                  <c:v>4.7248560000000002E-4</c:v>
                </c:pt>
                <c:pt idx="174">
                  <c:v>4.7511600000000004E-4</c:v>
                </c:pt>
                <c:pt idx="175">
                  <c:v>4.7741760000000004E-4</c:v>
                </c:pt>
                <c:pt idx="176">
                  <c:v>4.8037680000000008E-4</c:v>
                </c:pt>
                <c:pt idx="177">
                  <c:v>4.8333600000000001E-4</c:v>
                </c:pt>
                <c:pt idx="178">
                  <c:v>4.8563760000000001E-4</c:v>
                </c:pt>
                <c:pt idx="179">
                  <c:v>4.8826800000000004E-4</c:v>
                </c:pt>
                <c:pt idx="180">
                  <c:v>4.9089840000000006E-4</c:v>
                </c:pt>
                <c:pt idx="181">
                  <c:v>4.9385759999999999E-4</c:v>
                </c:pt>
                <c:pt idx="182">
                  <c:v>4.9583039999999997E-4</c:v>
                </c:pt>
                <c:pt idx="183">
                  <c:v>4.9911840000000003E-4</c:v>
                </c:pt>
                <c:pt idx="184">
                  <c:v>5.027352000000001E-4</c:v>
                </c:pt>
                <c:pt idx="185">
                  <c:v>5.0470799999999998E-4</c:v>
                </c:pt>
                <c:pt idx="186">
                  <c:v>5.0700959999999998E-4</c:v>
                </c:pt>
                <c:pt idx="187">
                  <c:v>5.1029760000000004E-4</c:v>
                </c:pt>
                <c:pt idx="188">
                  <c:v>5.1358560000000009E-4</c:v>
                </c:pt>
                <c:pt idx="189">
                  <c:v>5.1555839999999997E-4</c:v>
                </c:pt>
                <c:pt idx="190">
                  <c:v>5.1851760000000001E-4</c:v>
                </c:pt>
                <c:pt idx="191">
                  <c:v>5.2180560000000006E-4</c:v>
                </c:pt>
                <c:pt idx="192">
                  <c:v>5.2410719999999996E-4</c:v>
                </c:pt>
                <c:pt idx="193">
                  <c:v>5.2640879999999997E-4</c:v>
                </c:pt>
                <c:pt idx="194">
                  <c:v>5.29368E-4</c:v>
                </c:pt>
                <c:pt idx="195">
                  <c:v>5.3232720000000004E-4</c:v>
                </c:pt>
                <c:pt idx="196">
                  <c:v>5.3462880000000005E-4</c:v>
                </c:pt>
                <c:pt idx="197">
                  <c:v>5.3758800000000008E-4</c:v>
                </c:pt>
                <c:pt idx="198">
                  <c:v>5.4120480000000005E-4</c:v>
                </c:pt>
                <c:pt idx="199">
                  <c:v>5.4350640000000005E-4</c:v>
                </c:pt>
                <c:pt idx="200">
                  <c:v>5.4547920000000004E-4</c:v>
                </c:pt>
                <c:pt idx="201">
                  <c:v>5.4843840000000008E-4</c:v>
                </c:pt>
                <c:pt idx="202">
                  <c:v>5.5205520000000015E-4</c:v>
                </c:pt>
                <c:pt idx="203">
                  <c:v>5.5402800000000014E-4</c:v>
                </c:pt>
                <c:pt idx="204">
                  <c:v>5.5665840000000005E-4</c:v>
                </c:pt>
                <c:pt idx="205">
                  <c:v>5.599464000000001E-4</c:v>
                </c:pt>
                <c:pt idx="206">
                  <c:v>5.6257680000000002E-4</c:v>
                </c:pt>
                <c:pt idx="207">
                  <c:v>5.6487840000000013E-4</c:v>
                </c:pt>
                <c:pt idx="208">
                  <c:v>5.6783760000000006E-4</c:v>
                </c:pt>
                <c:pt idx="209">
                  <c:v>5.707968000000001E-4</c:v>
                </c:pt>
                <c:pt idx="210">
                  <c:v>5.730984000000001E-4</c:v>
                </c:pt>
                <c:pt idx="211">
                  <c:v>5.7572880000000002E-4</c:v>
                </c:pt>
                <c:pt idx="212">
                  <c:v>5.7934559999999998E-4</c:v>
                </c:pt>
                <c:pt idx="213">
                  <c:v>5.81976E-4</c:v>
                </c:pt>
                <c:pt idx="214">
                  <c:v>5.839488000000001E-4</c:v>
                </c:pt>
                <c:pt idx="215">
                  <c:v>5.8657920000000012E-4</c:v>
                </c:pt>
                <c:pt idx="216">
                  <c:v>5.9019599999999997E-4</c:v>
                </c:pt>
                <c:pt idx="217">
                  <c:v>5.9249759999999998E-4</c:v>
                </c:pt>
                <c:pt idx="218">
                  <c:v>5.95128E-4</c:v>
                </c:pt>
                <c:pt idx="219">
                  <c:v>5.9841600000000005E-4</c:v>
                </c:pt>
                <c:pt idx="220">
                  <c:v>6.0137519999999998E-4</c:v>
                </c:pt>
                <c:pt idx="221">
                  <c:v>6.0334799999999997E-4</c:v>
                </c:pt>
                <c:pt idx="222">
                  <c:v>6.0597839999999999E-4</c:v>
                </c:pt>
                <c:pt idx="223">
                  <c:v>6.0926640000000005E-4</c:v>
                </c:pt>
                <c:pt idx="224">
                  <c:v>6.1156800000000016E-4</c:v>
                </c:pt>
                <c:pt idx="225">
                  <c:v>6.1386960000000016E-4</c:v>
                </c:pt>
                <c:pt idx="226">
                  <c:v>6.1715760000000011E-4</c:v>
                </c:pt>
                <c:pt idx="227">
                  <c:v>6.2044560000000016E-4</c:v>
                </c:pt>
                <c:pt idx="228">
                  <c:v>6.2241840000000004E-4</c:v>
                </c:pt>
                <c:pt idx="229">
                  <c:v>6.2472000000000016E-4</c:v>
                </c:pt>
                <c:pt idx="230">
                  <c:v>6.2899440000000004E-4</c:v>
                </c:pt>
                <c:pt idx="231">
                  <c:v>6.3129600000000016E-4</c:v>
                </c:pt>
                <c:pt idx="232">
                  <c:v>6.3359760000000016E-4</c:v>
                </c:pt>
                <c:pt idx="233">
                  <c:v>6.3655680000000009E-4</c:v>
                </c:pt>
                <c:pt idx="234">
                  <c:v>6.3951600000000002E-4</c:v>
                </c:pt>
                <c:pt idx="235">
                  <c:v>6.4181760000000003E-4</c:v>
                </c:pt>
                <c:pt idx="236">
                  <c:v>6.4444800000000016E-4</c:v>
                </c:pt>
                <c:pt idx="237">
                  <c:v>6.4707840000000007E-4</c:v>
                </c:pt>
                <c:pt idx="238">
                  <c:v>6.500376E-4</c:v>
                </c:pt>
                <c:pt idx="239">
                  <c:v>6.523392E-4</c:v>
                </c:pt>
                <c:pt idx="240">
                  <c:v>6.5529840000000004E-4</c:v>
                </c:pt>
                <c:pt idx="241">
                  <c:v>6.589152E-4</c:v>
                </c:pt>
                <c:pt idx="242">
                  <c:v>6.6088799999999999E-4</c:v>
                </c:pt>
                <c:pt idx="243">
                  <c:v>6.6351840000000001E-4</c:v>
                </c:pt>
                <c:pt idx="244">
                  <c:v>6.6647759999999994E-4</c:v>
                </c:pt>
                <c:pt idx="245">
                  <c:v>6.697656E-4</c:v>
                </c:pt>
                <c:pt idx="246">
                  <c:v>6.7173840000000009E-4</c:v>
                </c:pt>
                <c:pt idx="247">
                  <c:v>6.7436880000000001E-4</c:v>
                </c:pt>
                <c:pt idx="248">
                  <c:v>6.7798560000000008E-4</c:v>
                </c:pt>
                <c:pt idx="249">
                  <c:v>6.8061599999999999E-4</c:v>
                </c:pt>
                <c:pt idx="250">
                  <c:v>6.8258880000000009E-4</c:v>
                </c:pt>
                <c:pt idx="251">
                  <c:v>6.8554800000000002E-4</c:v>
                </c:pt>
                <c:pt idx="252">
                  <c:v>6.8883599999999996E-4</c:v>
                </c:pt>
                <c:pt idx="253">
                  <c:v>6.9080880000000006E-4</c:v>
                </c:pt>
                <c:pt idx="254">
                  <c:v>6.9343920000000008E-4</c:v>
                </c:pt>
                <c:pt idx="255">
                  <c:v>6.9705600000000004E-4</c:v>
                </c:pt>
                <c:pt idx="256">
                  <c:v>6.9968640000000006E-4</c:v>
                </c:pt>
                <c:pt idx="257">
                  <c:v>7.0165920000000005E-4</c:v>
                </c:pt>
                <c:pt idx="258">
                  <c:v>7.0461840000000009E-4</c:v>
                </c:pt>
                <c:pt idx="259">
                  <c:v>7.0823520000000005E-4</c:v>
                </c:pt>
                <c:pt idx="260">
                  <c:v>7.1020800000000004E-4</c:v>
                </c:pt>
                <c:pt idx="261">
                  <c:v>7.1283840000000006E-4</c:v>
                </c:pt>
                <c:pt idx="262">
                  <c:v>7.1612640000000001E-4</c:v>
                </c:pt>
                <c:pt idx="263">
                  <c:v>7.1908560000000015E-4</c:v>
                </c:pt>
                <c:pt idx="264">
                  <c:v>7.2105840000000004E-4</c:v>
                </c:pt>
                <c:pt idx="265">
                  <c:v>7.2401760000000018E-4</c:v>
                </c:pt>
                <c:pt idx="266">
                  <c:v>7.2664800000000009E-4</c:v>
                </c:pt>
                <c:pt idx="267">
                  <c:v>7.2927840000000001E-4</c:v>
                </c:pt>
                <c:pt idx="268">
                  <c:v>7.3158000000000001E-4</c:v>
                </c:pt>
                <c:pt idx="269">
                  <c:v>7.3486800000000007E-4</c:v>
                </c:pt>
                <c:pt idx="270">
                  <c:v>7.3815600000000001E-4</c:v>
                </c:pt>
                <c:pt idx="271">
                  <c:v>7.4045760000000002E-4</c:v>
                </c:pt>
                <c:pt idx="272">
                  <c:v>7.4275920000000002E-4</c:v>
                </c:pt>
                <c:pt idx="273">
                  <c:v>7.463760000000002E-4</c:v>
                </c:pt>
                <c:pt idx="274">
                  <c:v>7.4900640000000001E-4</c:v>
                </c:pt>
                <c:pt idx="275">
                  <c:v>7.5130800000000001E-4</c:v>
                </c:pt>
                <c:pt idx="276">
                  <c:v>7.5459600000000006E-4</c:v>
                </c:pt>
                <c:pt idx="277">
                  <c:v>7.575552000000001E-4</c:v>
                </c:pt>
                <c:pt idx="278">
                  <c:v>7.595280000000002E-4</c:v>
                </c:pt>
                <c:pt idx="279">
                  <c:v>7.621584E-4</c:v>
                </c:pt>
                <c:pt idx="280">
                  <c:v>7.6511759999999993E-4</c:v>
                </c:pt>
                <c:pt idx="281">
                  <c:v>7.6774800000000006E-4</c:v>
                </c:pt>
                <c:pt idx="282">
                  <c:v>7.7004960000000007E-4</c:v>
                </c:pt>
                <c:pt idx="283">
                  <c:v>7.7300880000000011E-4</c:v>
                </c:pt>
                <c:pt idx="284">
                  <c:v>7.7662560000000007E-4</c:v>
                </c:pt>
                <c:pt idx="285">
                  <c:v>7.7892720000000007E-4</c:v>
                </c:pt>
                <c:pt idx="286">
                  <c:v>7.8122880000000008E-4</c:v>
                </c:pt>
                <c:pt idx="287">
                  <c:v>7.8451680000000002E-4</c:v>
                </c:pt>
                <c:pt idx="288">
                  <c:v>7.8747599999999995E-4</c:v>
                </c:pt>
                <c:pt idx="289">
                  <c:v>7.8977760000000017E-4</c:v>
                </c:pt>
                <c:pt idx="290">
                  <c:v>7.9240799999999998E-4</c:v>
                </c:pt>
                <c:pt idx="291">
                  <c:v>7.9569600000000003E-4</c:v>
                </c:pt>
                <c:pt idx="292">
                  <c:v>7.9832640000000005E-4</c:v>
                </c:pt>
                <c:pt idx="293">
                  <c:v>8.0062800000000006E-4</c:v>
                </c:pt>
                <c:pt idx="294">
                  <c:v>8.035872000000001E-4</c:v>
                </c:pt>
                <c:pt idx="295">
                  <c:v>8.0654640000000003E-4</c:v>
                </c:pt>
                <c:pt idx="296">
                  <c:v>8.0884800000000003E-4</c:v>
                </c:pt>
                <c:pt idx="297">
                  <c:v>8.1147840000000005E-4</c:v>
                </c:pt>
                <c:pt idx="298">
                  <c:v>8.1476640000000011E-4</c:v>
                </c:pt>
                <c:pt idx="299">
                  <c:v>8.1739680000000002E-4</c:v>
                </c:pt>
                <c:pt idx="300">
                  <c:v>8.1969840000000003E-4</c:v>
                </c:pt>
                <c:pt idx="301">
                  <c:v>8.2232880000000005E-4</c:v>
                </c:pt>
                <c:pt idx="302">
                  <c:v>8.2594560000000001E-4</c:v>
                </c:pt>
                <c:pt idx="303">
                  <c:v>8.2824720000000001E-4</c:v>
                </c:pt>
                <c:pt idx="304">
                  <c:v>8.3087760000000004E-4</c:v>
                </c:pt>
                <c:pt idx="305">
                  <c:v>8.3449440000000021E-4</c:v>
                </c:pt>
                <c:pt idx="306">
                  <c:v>8.3679600000000022E-4</c:v>
                </c:pt>
                <c:pt idx="307">
                  <c:v>8.3909760000000001E-4</c:v>
                </c:pt>
                <c:pt idx="308">
                  <c:v>8.4172800000000014E-4</c:v>
                </c:pt>
                <c:pt idx="309">
                  <c:v>8.4468720000000007E-4</c:v>
                </c:pt>
                <c:pt idx="310">
                  <c:v>8.4731759999999987E-4</c:v>
                </c:pt>
                <c:pt idx="311">
                  <c:v>8.4929039999999997E-4</c:v>
                </c:pt>
                <c:pt idx="312">
                  <c:v>8.5290720000000015E-4</c:v>
                </c:pt>
                <c:pt idx="313">
                  <c:v>8.5586640000000008E-4</c:v>
                </c:pt>
                <c:pt idx="314">
                  <c:v>8.5816800000000008E-4</c:v>
                </c:pt>
                <c:pt idx="315">
                  <c:v>8.6079839999999999E-4</c:v>
                </c:pt>
                <c:pt idx="316">
                  <c:v>8.6408640000000005E-4</c:v>
                </c:pt>
                <c:pt idx="317">
                  <c:v>8.6671680000000007E-4</c:v>
                </c:pt>
                <c:pt idx="318">
                  <c:v>8.6901840000000008E-4</c:v>
                </c:pt>
                <c:pt idx="319">
                  <c:v>8.7230640000000013E-4</c:v>
                </c:pt>
                <c:pt idx="320">
                  <c:v>8.7493680000000004E-4</c:v>
                </c:pt>
                <c:pt idx="321">
                  <c:v>8.7723840000000005E-4</c:v>
                </c:pt>
                <c:pt idx="322">
                  <c:v>8.7986880000000007E-4</c:v>
                </c:pt>
                <c:pt idx="323">
                  <c:v>8.8315680000000012E-4</c:v>
                </c:pt>
                <c:pt idx="324">
                  <c:v>8.8578720000000004E-4</c:v>
                </c:pt>
                <c:pt idx="325">
                  <c:v>8.8808880000000004E-4</c:v>
                </c:pt>
                <c:pt idx="326">
                  <c:v>8.9137680000000009E-4</c:v>
                </c:pt>
                <c:pt idx="327">
                  <c:v>8.9433600000000024E-4</c:v>
                </c:pt>
                <c:pt idx="328">
                  <c:v>8.9663760000000025E-4</c:v>
                </c:pt>
                <c:pt idx="329">
                  <c:v>8.9893920000000003E-4</c:v>
                </c:pt>
                <c:pt idx="330">
                  <c:v>9.0222719999999987E-4</c:v>
                </c:pt>
                <c:pt idx="331">
                  <c:v>9.0518640000000002E-4</c:v>
                </c:pt>
                <c:pt idx="332">
                  <c:v>9.0748800000000024E-4</c:v>
                </c:pt>
                <c:pt idx="333">
                  <c:v>9.1044720000000017E-4</c:v>
                </c:pt>
                <c:pt idx="334">
                  <c:v>9.1373520000000001E-4</c:v>
                </c:pt>
                <c:pt idx="335">
                  <c:v>9.1570800000000021E-4</c:v>
                </c:pt>
                <c:pt idx="336">
                  <c:v>9.1833840000000002E-4</c:v>
                </c:pt>
                <c:pt idx="337">
                  <c:v>9.2162640000000007E-4</c:v>
                </c:pt>
                <c:pt idx="338">
                  <c:v>9.242568000000002E-4</c:v>
                </c:pt>
                <c:pt idx="339">
                  <c:v>9.2637068085106393E-4</c:v>
                </c:pt>
              </c:numCache>
            </c:numRef>
          </c:xVal>
          <c:yVal>
            <c:numRef>
              <c:f>'plaster 5.1_9'!$G$9:$G$377</c:f>
              <c:numCache>
                <c:formatCode>General</c:formatCode>
                <c:ptCount val="369"/>
                <c:pt idx="0">
                  <c:v>0</c:v>
                </c:pt>
                <c:pt idx="1">
                  <c:v>4.9949384623581436E-2</c:v>
                </c:pt>
                <c:pt idx="2">
                  <c:v>2.4974692311790718E-2</c:v>
                </c:pt>
                <c:pt idx="3">
                  <c:v>3.7462038467686073E-2</c:v>
                </c:pt>
                <c:pt idx="4">
                  <c:v>2.4974692311790718E-2</c:v>
                </c:pt>
                <c:pt idx="5">
                  <c:v>1.2487346155895359E-2</c:v>
                </c:pt>
                <c:pt idx="6">
                  <c:v>1.2487346155895359E-2</c:v>
                </c:pt>
                <c:pt idx="7">
                  <c:v>4.9949384623581436E-2</c:v>
                </c:pt>
                <c:pt idx="8">
                  <c:v>4.9949384623581436E-2</c:v>
                </c:pt>
                <c:pt idx="9">
                  <c:v>4.9949384623581436E-2</c:v>
                </c:pt>
                <c:pt idx="10">
                  <c:v>6.2436730779476791E-2</c:v>
                </c:pt>
                <c:pt idx="11">
                  <c:v>4.9949384623581436E-2</c:v>
                </c:pt>
                <c:pt idx="12">
                  <c:v>6.2436730779476791E-2</c:v>
                </c:pt>
                <c:pt idx="13">
                  <c:v>6.2436730779476791E-2</c:v>
                </c:pt>
                <c:pt idx="14">
                  <c:v>6.2436730779476791E-2</c:v>
                </c:pt>
                <c:pt idx="15">
                  <c:v>8.7411423091267509E-2</c:v>
                </c:pt>
                <c:pt idx="16">
                  <c:v>8.7411423091267509E-2</c:v>
                </c:pt>
                <c:pt idx="17">
                  <c:v>7.4924076935372147E-2</c:v>
                </c:pt>
                <c:pt idx="18">
                  <c:v>9.9898769247162872E-2</c:v>
                </c:pt>
                <c:pt idx="19">
                  <c:v>0.11238611540305822</c:v>
                </c:pt>
                <c:pt idx="20">
                  <c:v>0.12487346155895358</c:v>
                </c:pt>
                <c:pt idx="21">
                  <c:v>0.11238611540305822</c:v>
                </c:pt>
                <c:pt idx="22">
                  <c:v>0.12487346155895358</c:v>
                </c:pt>
                <c:pt idx="23">
                  <c:v>0.14984815387074429</c:v>
                </c:pt>
                <c:pt idx="24">
                  <c:v>0.11238611540305822</c:v>
                </c:pt>
                <c:pt idx="25">
                  <c:v>0.16233550002663963</c:v>
                </c:pt>
                <c:pt idx="26">
                  <c:v>0.16233550002663963</c:v>
                </c:pt>
                <c:pt idx="27">
                  <c:v>0.17482284618253502</c:v>
                </c:pt>
                <c:pt idx="28">
                  <c:v>0.17482284618253502</c:v>
                </c:pt>
                <c:pt idx="29">
                  <c:v>0.16233550002663963</c:v>
                </c:pt>
                <c:pt idx="30">
                  <c:v>0.17482284618253502</c:v>
                </c:pt>
                <c:pt idx="31">
                  <c:v>0.21228488465022105</c:v>
                </c:pt>
                <c:pt idx="32">
                  <c:v>0.19979753849432574</c:v>
                </c:pt>
                <c:pt idx="33">
                  <c:v>0.19979753849432574</c:v>
                </c:pt>
                <c:pt idx="34">
                  <c:v>0.17482284618253502</c:v>
                </c:pt>
                <c:pt idx="35">
                  <c:v>0.18731019233843041</c:v>
                </c:pt>
                <c:pt idx="36">
                  <c:v>0.22477223080611644</c:v>
                </c:pt>
                <c:pt idx="37">
                  <c:v>0.19979753849432574</c:v>
                </c:pt>
                <c:pt idx="38">
                  <c:v>0.23725957696201186</c:v>
                </c:pt>
                <c:pt idx="39">
                  <c:v>0.21228488465022105</c:v>
                </c:pt>
                <c:pt idx="40">
                  <c:v>0.21228488465022105</c:v>
                </c:pt>
                <c:pt idx="41">
                  <c:v>0.24974692311790717</c:v>
                </c:pt>
                <c:pt idx="42">
                  <c:v>0.24974692311790717</c:v>
                </c:pt>
                <c:pt idx="43">
                  <c:v>0.2622342692738025</c:v>
                </c:pt>
                <c:pt idx="44">
                  <c:v>0.2622342692738025</c:v>
                </c:pt>
                <c:pt idx="45">
                  <c:v>0.27472161542969786</c:v>
                </c:pt>
                <c:pt idx="46">
                  <c:v>0.29969630774148859</c:v>
                </c:pt>
                <c:pt idx="47">
                  <c:v>0.28720896158559323</c:v>
                </c:pt>
                <c:pt idx="48">
                  <c:v>0.29969630774148859</c:v>
                </c:pt>
                <c:pt idx="49">
                  <c:v>0.32467100005327926</c:v>
                </c:pt>
                <c:pt idx="50">
                  <c:v>0.31218365389738395</c:v>
                </c:pt>
                <c:pt idx="51">
                  <c:v>0.33715834620917462</c:v>
                </c:pt>
                <c:pt idx="52">
                  <c:v>0.32467100005327926</c:v>
                </c:pt>
                <c:pt idx="53">
                  <c:v>0.32467100005327926</c:v>
                </c:pt>
                <c:pt idx="54">
                  <c:v>0.34964569236507004</c:v>
                </c:pt>
                <c:pt idx="55">
                  <c:v>0.34964569236507004</c:v>
                </c:pt>
                <c:pt idx="56">
                  <c:v>0.36213303852096534</c:v>
                </c:pt>
                <c:pt idx="57">
                  <c:v>0.36213303852096534</c:v>
                </c:pt>
                <c:pt idx="58">
                  <c:v>0.34964569236507004</c:v>
                </c:pt>
                <c:pt idx="59">
                  <c:v>0.39959507698865149</c:v>
                </c:pt>
                <c:pt idx="60">
                  <c:v>0.38710773083275607</c:v>
                </c:pt>
                <c:pt idx="61">
                  <c:v>0.39959507698865149</c:v>
                </c:pt>
                <c:pt idx="62">
                  <c:v>0.4245697693004421</c:v>
                </c:pt>
                <c:pt idx="63">
                  <c:v>0.4245697693004421</c:v>
                </c:pt>
                <c:pt idx="64">
                  <c:v>0.43705711545633752</c:v>
                </c:pt>
                <c:pt idx="65">
                  <c:v>0.44954446161223288</c:v>
                </c:pt>
                <c:pt idx="66">
                  <c:v>0.44954446161223288</c:v>
                </c:pt>
                <c:pt idx="67">
                  <c:v>0.46203180776812824</c:v>
                </c:pt>
                <c:pt idx="68">
                  <c:v>0.49949384623581433</c:v>
                </c:pt>
                <c:pt idx="69">
                  <c:v>0.47451915392402372</c:v>
                </c:pt>
                <c:pt idx="70">
                  <c:v>0.51198119239170981</c:v>
                </c:pt>
                <c:pt idx="71">
                  <c:v>0.48700650007991897</c:v>
                </c:pt>
                <c:pt idx="72">
                  <c:v>0.524468538547605</c:v>
                </c:pt>
                <c:pt idx="73">
                  <c:v>0.53695588470350042</c:v>
                </c:pt>
                <c:pt idx="74">
                  <c:v>0.54944323085939573</c:v>
                </c:pt>
                <c:pt idx="75">
                  <c:v>0.53695588470350042</c:v>
                </c:pt>
                <c:pt idx="76">
                  <c:v>0.54944323085939573</c:v>
                </c:pt>
                <c:pt idx="77">
                  <c:v>0.57441792317118645</c:v>
                </c:pt>
                <c:pt idx="78">
                  <c:v>0.56193057701529103</c:v>
                </c:pt>
                <c:pt idx="79">
                  <c:v>0.54944323085939573</c:v>
                </c:pt>
                <c:pt idx="80">
                  <c:v>0.58690526932708198</c:v>
                </c:pt>
                <c:pt idx="81">
                  <c:v>0.59939261548297718</c:v>
                </c:pt>
                <c:pt idx="82">
                  <c:v>0.59939261548297718</c:v>
                </c:pt>
                <c:pt idx="83">
                  <c:v>0.63685465395066332</c:v>
                </c:pt>
                <c:pt idx="84">
                  <c:v>0.63685465395066332</c:v>
                </c:pt>
                <c:pt idx="85">
                  <c:v>0.63685465395066332</c:v>
                </c:pt>
                <c:pt idx="86">
                  <c:v>0.6243673077947679</c:v>
                </c:pt>
                <c:pt idx="87">
                  <c:v>0.66182934626245393</c:v>
                </c:pt>
                <c:pt idx="88">
                  <c:v>0.67431669241834924</c:v>
                </c:pt>
                <c:pt idx="89">
                  <c:v>0.68680403857424477</c:v>
                </c:pt>
                <c:pt idx="90">
                  <c:v>0.66182934626245393</c:v>
                </c:pt>
                <c:pt idx="91">
                  <c:v>0.67431669241834924</c:v>
                </c:pt>
                <c:pt idx="92">
                  <c:v>0.68680403857424477</c:v>
                </c:pt>
                <c:pt idx="93">
                  <c:v>0.68680403857424477</c:v>
                </c:pt>
                <c:pt idx="94">
                  <c:v>0.69929138473014008</c:v>
                </c:pt>
                <c:pt idx="95">
                  <c:v>0.71177873088603538</c:v>
                </c:pt>
                <c:pt idx="96">
                  <c:v>0.74924076935372164</c:v>
                </c:pt>
                <c:pt idx="97">
                  <c:v>0.74924076935372164</c:v>
                </c:pt>
                <c:pt idx="98">
                  <c:v>0.76172811550961683</c:v>
                </c:pt>
                <c:pt idx="99">
                  <c:v>0.77421546166551214</c:v>
                </c:pt>
                <c:pt idx="100">
                  <c:v>0.77421546166551214</c:v>
                </c:pt>
                <c:pt idx="101">
                  <c:v>0.77421546166551214</c:v>
                </c:pt>
                <c:pt idx="102">
                  <c:v>0.79919015397730298</c:v>
                </c:pt>
                <c:pt idx="103">
                  <c:v>0.81167750013319828</c:v>
                </c:pt>
                <c:pt idx="104">
                  <c:v>0.78670280782140767</c:v>
                </c:pt>
                <c:pt idx="105">
                  <c:v>0.81167750013319828</c:v>
                </c:pt>
                <c:pt idx="106">
                  <c:v>0.82416484628909359</c:v>
                </c:pt>
                <c:pt idx="107">
                  <c:v>0.8491395386008842</c:v>
                </c:pt>
                <c:pt idx="108">
                  <c:v>0.86162688475677973</c:v>
                </c:pt>
                <c:pt idx="109">
                  <c:v>0.86162688475677973</c:v>
                </c:pt>
                <c:pt idx="110">
                  <c:v>0.88660157706857046</c:v>
                </c:pt>
                <c:pt idx="111">
                  <c:v>0.86162688475677973</c:v>
                </c:pt>
                <c:pt idx="112">
                  <c:v>0.88660157706857046</c:v>
                </c:pt>
                <c:pt idx="113">
                  <c:v>0.91157626938036118</c:v>
                </c:pt>
                <c:pt idx="114">
                  <c:v>0.91157626938036118</c:v>
                </c:pt>
                <c:pt idx="115">
                  <c:v>0.91157626938036118</c:v>
                </c:pt>
                <c:pt idx="116">
                  <c:v>0.92406361553625649</c:v>
                </c:pt>
                <c:pt idx="117">
                  <c:v>0.93655096169215191</c:v>
                </c:pt>
                <c:pt idx="118">
                  <c:v>0.96152565400394252</c:v>
                </c:pt>
                <c:pt idx="119">
                  <c:v>0.93655096169215191</c:v>
                </c:pt>
                <c:pt idx="120">
                  <c:v>0.98650034631573325</c:v>
                </c:pt>
                <c:pt idx="121">
                  <c:v>0.96152565400394252</c:v>
                </c:pt>
                <c:pt idx="122">
                  <c:v>0.99898769247162866</c:v>
                </c:pt>
                <c:pt idx="123">
                  <c:v>0.99898769247162866</c:v>
                </c:pt>
                <c:pt idx="124">
                  <c:v>1.0114750386275237</c:v>
                </c:pt>
                <c:pt idx="125">
                  <c:v>1.0114750386275237</c:v>
                </c:pt>
                <c:pt idx="126">
                  <c:v>1.0114750386275237</c:v>
                </c:pt>
                <c:pt idx="127">
                  <c:v>1.0364497309393146</c:v>
                </c:pt>
                <c:pt idx="128">
                  <c:v>1.0614244232511056</c:v>
                </c:pt>
                <c:pt idx="129">
                  <c:v>1.0614244232511056</c:v>
                </c:pt>
                <c:pt idx="130">
                  <c:v>1.0739117694070008</c:v>
                </c:pt>
                <c:pt idx="131">
                  <c:v>1.0988864617187915</c:v>
                </c:pt>
                <c:pt idx="132">
                  <c:v>1.1238611540305821</c:v>
                </c:pt>
                <c:pt idx="133">
                  <c:v>1.1113738078746869</c:v>
                </c:pt>
                <c:pt idx="134">
                  <c:v>1.0988864617187915</c:v>
                </c:pt>
                <c:pt idx="135">
                  <c:v>1.1113738078746869</c:v>
                </c:pt>
                <c:pt idx="136">
                  <c:v>1.1238611540305821</c:v>
                </c:pt>
                <c:pt idx="137">
                  <c:v>1.1363485001864775</c:v>
                </c:pt>
                <c:pt idx="138">
                  <c:v>1.1488358463423729</c:v>
                </c:pt>
                <c:pt idx="139">
                  <c:v>1.1613231924982681</c:v>
                </c:pt>
                <c:pt idx="140">
                  <c:v>1.1488358463423729</c:v>
                </c:pt>
                <c:pt idx="141">
                  <c:v>1.1862978848100589</c:v>
                </c:pt>
                <c:pt idx="142">
                  <c:v>1.2112725771218498</c:v>
                </c:pt>
                <c:pt idx="143">
                  <c:v>1.2112725771218498</c:v>
                </c:pt>
                <c:pt idx="144">
                  <c:v>1.2237599232777452</c:v>
                </c:pt>
                <c:pt idx="145">
                  <c:v>1.2237599232777452</c:v>
                </c:pt>
                <c:pt idx="146">
                  <c:v>1.2362472694336406</c:v>
                </c:pt>
                <c:pt idx="147">
                  <c:v>1.2487346155895358</c:v>
                </c:pt>
                <c:pt idx="148">
                  <c:v>1.2487346155895358</c:v>
                </c:pt>
                <c:pt idx="149">
                  <c:v>1.2487346155895358</c:v>
                </c:pt>
                <c:pt idx="150">
                  <c:v>1.2737093079013266</c:v>
                </c:pt>
                <c:pt idx="151">
                  <c:v>1.2861966540572218</c:v>
                </c:pt>
                <c:pt idx="152">
                  <c:v>1.3111713463690127</c:v>
                </c:pt>
                <c:pt idx="153">
                  <c:v>1.3111713463690127</c:v>
                </c:pt>
                <c:pt idx="154">
                  <c:v>1.3111713463690127</c:v>
                </c:pt>
                <c:pt idx="155">
                  <c:v>1.3111713463690127</c:v>
                </c:pt>
                <c:pt idx="156">
                  <c:v>1.3486333848366985</c:v>
                </c:pt>
                <c:pt idx="157">
                  <c:v>1.3486333848366985</c:v>
                </c:pt>
                <c:pt idx="158">
                  <c:v>1.3736080771484895</c:v>
                </c:pt>
                <c:pt idx="159">
                  <c:v>1.3736080771484895</c:v>
                </c:pt>
                <c:pt idx="160">
                  <c:v>1.3985827694602802</c:v>
                </c:pt>
                <c:pt idx="161">
                  <c:v>1.3985827694602802</c:v>
                </c:pt>
                <c:pt idx="162">
                  <c:v>1.3985827694602802</c:v>
                </c:pt>
                <c:pt idx="163">
                  <c:v>1.3985827694602802</c:v>
                </c:pt>
                <c:pt idx="164">
                  <c:v>1.4485321540838614</c:v>
                </c:pt>
                <c:pt idx="165">
                  <c:v>1.3985827694602802</c:v>
                </c:pt>
                <c:pt idx="166">
                  <c:v>1.4610195002397568</c:v>
                </c:pt>
                <c:pt idx="167">
                  <c:v>1.4360448079279662</c:v>
                </c:pt>
                <c:pt idx="168">
                  <c:v>1.4610195002397568</c:v>
                </c:pt>
                <c:pt idx="169">
                  <c:v>1.4610195002397568</c:v>
                </c:pt>
                <c:pt idx="170">
                  <c:v>1.4485321540838614</c:v>
                </c:pt>
                <c:pt idx="171">
                  <c:v>1.4859941925515479</c:v>
                </c:pt>
                <c:pt idx="172">
                  <c:v>1.4984815387074433</c:v>
                </c:pt>
                <c:pt idx="173">
                  <c:v>1.5109688848633382</c:v>
                </c:pt>
                <c:pt idx="174">
                  <c:v>1.5234562310192337</c:v>
                </c:pt>
                <c:pt idx="175">
                  <c:v>1.5109688848633382</c:v>
                </c:pt>
                <c:pt idx="176">
                  <c:v>1.5234562310192337</c:v>
                </c:pt>
                <c:pt idx="177">
                  <c:v>1.5484309233310243</c:v>
                </c:pt>
                <c:pt idx="178">
                  <c:v>1.5734056156428153</c:v>
                </c:pt>
                <c:pt idx="179">
                  <c:v>1.5609182694869199</c:v>
                </c:pt>
                <c:pt idx="180">
                  <c:v>1.598380307954606</c:v>
                </c:pt>
                <c:pt idx="181">
                  <c:v>1.5858929617987103</c:v>
                </c:pt>
                <c:pt idx="182">
                  <c:v>1.5858929617987103</c:v>
                </c:pt>
                <c:pt idx="183">
                  <c:v>1.598380307954606</c:v>
                </c:pt>
                <c:pt idx="184">
                  <c:v>1.6233550002663966</c:v>
                </c:pt>
                <c:pt idx="185">
                  <c:v>1.6233550002663966</c:v>
                </c:pt>
                <c:pt idx="186">
                  <c:v>1.635842346422292</c:v>
                </c:pt>
                <c:pt idx="187">
                  <c:v>1.6733043848899778</c:v>
                </c:pt>
                <c:pt idx="188">
                  <c:v>1.6483296925781872</c:v>
                </c:pt>
                <c:pt idx="189">
                  <c:v>1.6608170387340824</c:v>
                </c:pt>
                <c:pt idx="190">
                  <c:v>1.6733043848899778</c:v>
                </c:pt>
                <c:pt idx="191">
                  <c:v>1.6982790772017684</c:v>
                </c:pt>
                <c:pt idx="192">
                  <c:v>1.7232537695135595</c:v>
                </c:pt>
                <c:pt idx="193">
                  <c:v>1.7107664233576636</c:v>
                </c:pt>
                <c:pt idx="194">
                  <c:v>1.7107664233576636</c:v>
                </c:pt>
                <c:pt idx="195">
                  <c:v>1.7232537695135595</c:v>
                </c:pt>
                <c:pt idx="196">
                  <c:v>1.7357411156694549</c:v>
                </c:pt>
                <c:pt idx="197">
                  <c:v>1.7482284618253501</c:v>
                </c:pt>
                <c:pt idx="198">
                  <c:v>1.7607158079812451</c:v>
                </c:pt>
                <c:pt idx="199">
                  <c:v>1.7981778464489315</c:v>
                </c:pt>
                <c:pt idx="200">
                  <c:v>1.7732031541371409</c:v>
                </c:pt>
                <c:pt idx="201">
                  <c:v>1.8231525387607224</c:v>
                </c:pt>
                <c:pt idx="202">
                  <c:v>1.8106651926048274</c:v>
                </c:pt>
                <c:pt idx="203">
                  <c:v>1.7856905002930361</c:v>
                </c:pt>
                <c:pt idx="204">
                  <c:v>1.8231525387607224</c:v>
                </c:pt>
                <c:pt idx="205">
                  <c:v>1.8106651926048274</c:v>
                </c:pt>
                <c:pt idx="206">
                  <c:v>1.848127231072513</c:v>
                </c:pt>
                <c:pt idx="207">
                  <c:v>1.8606145772284088</c:v>
                </c:pt>
                <c:pt idx="208">
                  <c:v>1.8356398849166176</c:v>
                </c:pt>
                <c:pt idx="209">
                  <c:v>1.8731019233843038</c:v>
                </c:pt>
                <c:pt idx="210">
                  <c:v>1.8980766156960949</c:v>
                </c:pt>
                <c:pt idx="211">
                  <c:v>1.8731019233843038</c:v>
                </c:pt>
                <c:pt idx="212">
                  <c:v>1.885589269540199</c:v>
                </c:pt>
                <c:pt idx="213">
                  <c:v>1.9105639618519898</c:v>
                </c:pt>
                <c:pt idx="214">
                  <c:v>1.9105639618519898</c:v>
                </c:pt>
                <c:pt idx="215">
                  <c:v>1.9355386541637805</c:v>
                </c:pt>
                <c:pt idx="216">
                  <c:v>1.9355386541637805</c:v>
                </c:pt>
                <c:pt idx="217">
                  <c:v>1.9480260003196759</c:v>
                </c:pt>
                <c:pt idx="218">
                  <c:v>1.9355386541637805</c:v>
                </c:pt>
                <c:pt idx="219">
                  <c:v>1.9854880387873624</c:v>
                </c:pt>
                <c:pt idx="220">
                  <c:v>2.0104627310991523</c:v>
                </c:pt>
                <c:pt idx="221">
                  <c:v>1.9979753849432573</c:v>
                </c:pt>
                <c:pt idx="222">
                  <c:v>1.9979753849432573</c:v>
                </c:pt>
                <c:pt idx="223">
                  <c:v>2.0354374234109436</c:v>
                </c:pt>
                <c:pt idx="224">
                  <c:v>2.0229500772550475</c:v>
                </c:pt>
                <c:pt idx="225">
                  <c:v>2.0229500772550475</c:v>
                </c:pt>
                <c:pt idx="226">
                  <c:v>2.0479247695668392</c:v>
                </c:pt>
                <c:pt idx="227">
                  <c:v>2.0229500772550475</c:v>
                </c:pt>
                <c:pt idx="228">
                  <c:v>2.0479247695668392</c:v>
                </c:pt>
                <c:pt idx="229">
                  <c:v>2.0728994618786292</c:v>
                </c:pt>
                <c:pt idx="230">
                  <c:v>2.0728994618786292</c:v>
                </c:pt>
                <c:pt idx="231">
                  <c:v>2.1103615003463152</c:v>
                </c:pt>
                <c:pt idx="232">
                  <c:v>2.09787415419042</c:v>
                </c:pt>
                <c:pt idx="233">
                  <c:v>2.09787415419042</c:v>
                </c:pt>
                <c:pt idx="234">
                  <c:v>2.135336192658106</c:v>
                </c:pt>
                <c:pt idx="235">
                  <c:v>2.1103615003463152</c:v>
                </c:pt>
                <c:pt idx="236">
                  <c:v>2.1478235388140017</c:v>
                </c:pt>
                <c:pt idx="237">
                  <c:v>2.1603108849698969</c:v>
                </c:pt>
                <c:pt idx="238">
                  <c:v>2.1727982311257925</c:v>
                </c:pt>
                <c:pt idx="239">
                  <c:v>2.1727982311257925</c:v>
                </c:pt>
                <c:pt idx="240">
                  <c:v>2.1603108849698969</c:v>
                </c:pt>
                <c:pt idx="241">
                  <c:v>2.1852855772816882</c:v>
                </c:pt>
                <c:pt idx="242">
                  <c:v>2.2102602695934785</c:v>
                </c:pt>
                <c:pt idx="243">
                  <c:v>2.1977729234375829</c:v>
                </c:pt>
                <c:pt idx="244">
                  <c:v>2.2352349619052689</c:v>
                </c:pt>
                <c:pt idx="245">
                  <c:v>2.2352349619052689</c:v>
                </c:pt>
                <c:pt idx="246">
                  <c:v>2.2352349619052689</c:v>
                </c:pt>
                <c:pt idx="247">
                  <c:v>2.272697000372955</c:v>
                </c:pt>
                <c:pt idx="248">
                  <c:v>2.2602096542170598</c:v>
                </c:pt>
                <c:pt idx="249">
                  <c:v>2.2976716926847458</c:v>
                </c:pt>
                <c:pt idx="250">
                  <c:v>2.2976716926847458</c:v>
                </c:pt>
                <c:pt idx="251">
                  <c:v>2.2976716926847458</c:v>
                </c:pt>
                <c:pt idx="252">
                  <c:v>2.310159038840641</c:v>
                </c:pt>
                <c:pt idx="253">
                  <c:v>2.3226463849965362</c:v>
                </c:pt>
                <c:pt idx="254">
                  <c:v>2.3226463849965362</c:v>
                </c:pt>
                <c:pt idx="255">
                  <c:v>2.3476210773083279</c:v>
                </c:pt>
                <c:pt idx="256">
                  <c:v>2.3476210773083279</c:v>
                </c:pt>
                <c:pt idx="257">
                  <c:v>2.3725957696201179</c:v>
                </c:pt>
                <c:pt idx="258">
                  <c:v>2.3725957696201179</c:v>
                </c:pt>
                <c:pt idx="259">
                  <c:v>2.3725957696201179</c:v>
                </c:pt>
                <c:pt idx="260">
                  <c:v>2.4100578080878043</c:v>
                </c:pt>
                <c:pt idx="261">
                  <c:v>2.4100578080878043</c:v>
                </c:pt>
                <c:pt idx="262">
                  <c:v>2.4100578080878043</c:v>
                </c:pt>
                <c:pt idx="263">
                  <c:v>2.4600071927113856</c:v>
                </c:pt>
                <c:pt idx="264">
                  <c:v>2.4600071927113856</c:v>
                </c:pt>
                <c:pt idx="265">
                  <c:v>2.4475198465554904</c:v>
                </c:pt>
                <c:pt idx="266">
                  <c:v>2.4849818850231769</c:v>
                </c:pt>
                <c:pt idx="267">
                  <c:v>2.4225451542436995</c:v>
                </c:pt>
                <c:pt idx="268">
                  <c:v>2.4724945388672812</c:v>
                </c:pt>
                <c:pt idx="269">
                  <c:v>2.4974692311790716</c:v>
                </c:pt>
                <c:pt idx="270">
                  <c:v>2.5224439234908629</c:v>
                </c:pt>
                <c:pt idx="271">
                  <c:v>2.5099565773349668</c:v>
                </c:pt>
                <c:pt idx="272">
                  <c:v>2.5099565773349668</c:v>
                </c:pt>
                <c:pt idx="273">
                  <c:v>2.5224439234908629</c:v>
                </c:pt>
                <c:pt idx="274">
                  <c:v>2.5349312696467576</c:v>
                </c:pt>
                <c:pt idx="275">
                  <c:v>2.5723933081144437</c:v>
                </c:pt>
                <c:pt idx="276">
                  <c:v>2.5599059619585485</c:v>
                </c:pt>
                <c:pt idx="277">
                  <c:v>2.5599059619585485</c:v>
                </c:pt>
                <c:pt idx="278">
                  <c:v>2.5848806542703393</c:v>
                </c:pt>
                <c:pt idx="279">
                  <c:v>2.5848806542703393</c:v>
                </c:pt>
                <c:pt idx="280">
                  <c:v>2.5973680004262341</c:v>
                </c:pt>
                <c:pt idx="281">
                  <c:v>2.5973680004262341</c:v>
                </c:pt>
                <c:pt idx="282">
                  <c:v>2.5973680004262341</c:v>
                </c:pt>
                <c:pt idx="283">
                  <c:v>2.6223426927380253</c:v>
                </c:pt>
                <c:pt idx="284">
                  <c:v>2.6098553465821297</c:v>
                </c:pt>
                <c:pt idx="285">
                  <c:v>2.6473173850498157</c:v>
                </c:pt>
                <c:pt idx="286">
                  <c:v>2.6348300388939201</c:v>
                </c:pt>
                <c:pt idx="287">
                  <c:v>2.6473173850498157</c:v>
                </c:pt>
                <c:pt idx="288">
                  <c:v>2.6598047312057114</c:v>
                </c:pt>
                <c:pt idx="289">
                  <c:v>2.6722920773616061</c:v>
                </c:pt>
                <c:pt idx="290">
                  <c:v>2.6722920773616061</c:v>
                </c:pt>
                <c:pt idx="291">
                  <c:v>2.7222414619851882</c:v>
                </c:pt>
                <c:pt idx="292">
                  <c:v>2.6847794235175022</c:v>
                </c:pt>
                <c:pt idx="293">
                  <c:v>2.697266769673397</c:v>
                </c:pt>
                <c:pt idx="294">
                  <c:v>2.709754115829293</c:v>
                </c:pt>
                <c:pt idx="295">
                  <c:v>2.734728808141083</c:v>
                </c:pt>
                <c:pt idx="296">
                  <c:v>2.7472161542969791</c:v>
                </c:pt>
                <c:pt idx="297">
                  <c:v>2.7222414619851882</c:v>
                </c:pt>
                <c:pt idx="298">
                  <c:v>2.7721908466087699</c:v>
                </c:pt>
                <c:pt idx="299">
                  <c:v>2.7846781927646647</c:v>
                </c:pt>
                <c:pt idx="300">
                  <c:v>2.7846781927646647</c:v>
                </c:pt>
                <c:pt idx="301">
                  <c:v>2.8096528850764555</c:v>
                </c:pt>
                <c:pt idx="302">
                  <c:v>2.8096528850764555</c:v>
                </c:pt>
                <c:pt idx="303">
                  <c:v>2.8346275773882468</c:v>
                </c:pt>
                <c:pt idx="304">
                  <c:v>2.8346275773882468</c:v>
                </c:pt>
                <c:pt idx="305">
                  <c:v>2.8346275773882468</c:v>
                </c:pt>
                <c:pt idx="306">
                  <c:v>2.8346275773882468</c:v>
                </c:pt>
                <c:pt idx="307">
                  <c:v>2.8720896158559324</c:v>
                </c:pt>
                <c:pt idx="308">
                  <c:v>2.8720896158559324</c:v>
                </c:pt>
                <c:pt idx="309">
                  <c:v>2.8596022697000372</c:v>
                </c:pt>
                <c:pt idx="310">
                  <c:v>2.8845769620118276</c:v>
                </c:pt>
                <c:pt idx="311">
                  <c:v>2.8970643081677228</c:v>
                </c:pt>
                <c:pt idx="312">
                  <c:v>2.9095516543236184</c:v>
                </c:pt>
                <c:pt idx="313">
                  <c:v>2.9345263466354097</c:v>
                </c:pt>
                <c:pt idx="314">
                  <c:v>2.9220390004795136</c:v>
                </c:pt>
                <c:pt idx="315">
                  <c:v>2.9220390004795136</c:v>
                </c:pt>
                <c:pt idx="316">
                  <c:v>2.9595010389471996</c:v>
                </c:pt>
                <c:pt idx="317">
                  <c:v>2.9345263466354097</c:v>
                </c:pt>
                <c:pt idx="318">
                  <c:v>2.9844757312589905</c:v>
                </c:pt>
                <c:pt idx="319">
                  <c:v>2.9719883851030957</c:v>
                </c:pt>
                <c:pt idx="320">
                  <c:v>2.9969630774148865</c:v>
                </c:pt>
                <c:pt idx="321">
                  <c:v>3.0094504235707813</c:v>
                </c:pt>
                <c:pt idx="322">
                  <c:v>3.0344251158825717</c:v>
                </c:pt>
                <c:pt idx="323">
                  <c:v>3.0219377697266765</c:v>
                </c:pt>
                <c:pt idx="324">
                  <c:v>3.0718871543502586</c:v>
                </c:pt>
                <c:pt idx="325">
                  <c:v>3.0344251158825717</c:v>
                </c:pt>
                <c:pt idx="326">
                  <c:v>3.0344251158825717</c:v>
                </c:pt>
                <c:pt idx="327">
                  <c:v>3.0843745005061534</c:v>
                </c:pt>
                <c:pt idx="328">
                  <c:v>3.0718871543502586</c:v>
                </c:pt>
                <c:pt idx="329">
                  <c:v>3.0968618466620486</c:v>
                </c:pt>
                <c:pt idx="330">
                  <c:v>3.1093491928179438</c:v>
                </c:pt>
                <c:pt idx="331">
                  <c:v>3.0968618466620486</c:v>
                </c:pt>
                <c:pt idx="332">
                  <c:v>3.134323885129735</c:v>
                </c:pt>
                <c:pt idx="333">
                  <c:v>3.1468112312856307</c:v>
                </c:pt>
                <c:pt idx="334">
                  <c:v>3.1468112312856307</c:v>
                </c:pt>
                <c:pt idx="335">
                  <c:v>3.1842732697533158</c:v>
                </c:pt>
                <c:pt idx="336">
                  <c:v>3.1592985774415254</c:v>
                </c:pt>
                <c:pt idx="337">
                  <c:v>3.1842732697533158</c:v>
                </c:pt>
                <c:pt idx="338">
                  <c:v>3.2342226543768979</c:v>
                </c:pt>
                <c:pt idx="339">
                  <c:v>0</c:v>
                </c:pt>
                <c:pt idx="342">
                  <c:v>3.2342226543768979</c:v>
                </c:pt>
                <c:pt idx="344">
                  <c:v>1.9405335926261387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0E-744F-9CBD-08B8BF8002ED}"/>
            </c:ext>
          </c:extLst>
        </c:ser>
        <c:ser>
          <c:idx val="2"/>
          <c:order val="2"/>
          <c:tx>
            <c:v>5.1.8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'plaster 5.1_8'!$H$9:$H$401</c:f>
              <c:numCache>
                <c:formatCode>General</c:formatCode>
                <c:ptCount val="393"/>
                <c:pt idx="0">
                  <c:v>0</c:v>
                </c:pt>
                <c:pt idx="1">
                  <c:v>1.1820599999999998E-5</c:v>
                </c:pt>
                <c:pt idx="2">
                  <c:v>9.6714000000000003E-6</c:v>
                </c:pt>
                <c:pt idx="3">
                  <c:v>8.9549999999999998E-6</c:v>
                </c:pt>
                <c:pt idx="4">
                  <c:v>8.9549999999999998E-6</c:v>
                </c:pt>
                <c:pt idx="5">
                  <c:v>9.3131999999999992E-6</c:v>
                </c:pt>
                <c:pt idx="6">
                  <c:v>1.1462400000000001E-5</c:v>
                </c:pt>
                <c:pt idx="7">
                  <c:v>1.7551799999999997E-5</c:v>
                </c:pt>
                <c:pt idx="8">
                  <c:v>2.0775599999999998E-5</c:v>
                </c:pt>
                <c:pt idx="9">
                  <c:v>2.4715799999999998E-5</c:v>
                </c:pt>
                <c:pt idx="10">
                  <c:v>2.7939599999999999E-5</c:v>
                </c:pt>
                <c:pt idx="11">
                  <c:v>3.0447000000000002E-5</c:v>
                </c:pt>
                <c:pt idx="12">
                  <c:v>3.3670800000000003E-5</c:v>
                </c:pt>
                <c:pt idx="13">
                  <c:v>3.7252799999999997E-5</c:v>
                </c:pt>
                <c:pt idx="14">
                  <c:v>3.9760199999999999E-5</c:v>
                </c:pt>
                <c:pt idx="15">
                  <c:v>4.2267600000000002E-5</c:v>
                </c:pt>
                <c:pt idx="16">
                  <c:v>4.5849600000000002E-5</c:v>
                </c:pt>
                <c:pt idx="17">
                  <c:v>4.8715199999999991E-5</c:v>
                </c:pt>
                <c:pt idx="18">
                  <c:v>5.1222599999999993E-5</c:v>
                </c:pt>
                <c:pt idx="19">
                  <c:v>5.4446399999999994E-5</c:v>
                </c:pt>
                <c:pt idx="20">
                  <c:v>5.8386600000000001E-5</c:v>
                </c:pt>
                <c:pt idx="21">
                  <c:v>6.0535799999999997E-5</c:v>
                </c:pt>
                <c:pt idx="22">
                  <c:v>6.30432E-5</c:v>
                </c:pt>
                <c:pt idx="23">
                  <c:v>6.6266999999999981E-5</c:v>
                </c:pt>
                <c:pt idx="24">
                  <c:v>7.0207199999999987E-5</c:v>
                </c:pt>
                <c:pt idx="25">
                  <c:v>7.2714599999999997E-5</c:v>
                </c:pt>
                <c:pt idx="26">
                  <c:v>7.5580199999999992E-5</c:v>
                </c:pt>
                <c:pt idx="27">
                  <c:v>7.8804E-5</c:v>
                </c:pt>
                <c:pt idx="28">
                  <c:v>8.1669599999999995E-5</c:v>
                </c:pt>
                <c:pt idx="29">
                  <c:v>8.4177000000000004E-5</c:v>
                </c:pt>
                <c:pt idx="30">
                  <c:v>8.7400799999999998E-5</c:v>
                </c:pt>
                <c:pt idx="31">
                  <c:v>9.0624599999999993E-5</c:v>
                </c:pt>
                <c:pt idx="32">
                  <c:v>9.2773799999999989E-5</c:v>
                </c:pt>
                <c:pt idx="33">
                  <c:v>9.5997599999999997E-5</c:v>
                </c:pt>
                <c:pt idx="34">
                  <c:v>1.00296E-4</c:v>
                </c:pt>
                <c:pt idx="35">
                  <c:v>1.0244519999999999E-4</c:v>
                </c:pt>
                <c:pt idx="36">
                  <c:v>1.049526E-4</c:v>
                </c:pt>
                <c:pt idx="37">
                  <c:v>1.0781819999999998E-4</c:v>
                </c:pt>
                <c:pt idx="38">
                  <c:v>1.1211660000000001E-4</c:v>
                </c:pt>
                <c:pt idx="39">
                  <c:v>1.1462399999999999E-4</c:v>
                </c:pt>
                <c:pt idx="40">
                  <c:v>1.167732E-4</c:v>
                </c:pt>
                <c:pt idx="41">
                  <c:v>1.203552E-4</c:v>
                </c:pt>
                <c:pt idx="42">
                  <c:v>1.2357899999999999E-4</c:v>
                </c:pt>
                <c:pt idx="43">
                  <c:v>1.260864E-4</c:v>
                </c:pt>
                <c:pt idx="44">
                  <c:v>1.2895199999999997E-4</c:v>
                </c:pt>
                <c:pt idx="45">
                  <c:v>1.3253399999999996E-4</c:v>
                </c:pt>
                <c:pt idx="46">
                  <c:v>1.3504139999999997E-4</c:v>
                </c:pt>
                <c:pt idx="47">
                  <c:v>1.3754879999999998E-4</c:v>
                </c:pt>
                <c:pt idx="48">
                  <c:v>1.4148899999999999E-4</c:v>
                </c:pt>
                <c:pt idx="49">
                  <c:v>1.4471279999999999E-4</c:v>
                </c:pt>
                <c:pt idx="50">
                  <c:v>1.4686199999999999E-4</c:v>
                </c:pt>
                <c:pt idx="51">
                  <c:v>1.4936939999999997E-4</c:v>
                </c:pt>
                <c:pt idx="52">
                  <c:v>1.5366779999999999E-4</c:v>
                </c:pt>
                <c:pt idx="53">
                  <c:v>1.5653339999999999E-4</c:v>
                </c:pt>
                <c:pt idx="54">
                  <c:v>1.590408E-4</c:v>
                </c:pt>
                <c:pt idx="55">
                  <c:v>1.6226459999999998E-4</c:v>
                </c:pt>
                <c:pt idx="56">
                  <c:v>1.6584659999999997E-4</c:v>
                </c:pt>
                <c:pt idx="57">
                  <c:v>1.679958E-4</c:v>
                </c:pt>
                <c:pt idx="58">
                  <c:v>1.7086140000000002E-4</c:v>
                </c:pt>
                <c:pt idx="59">
                  <c:v>1.7408519999999997E-4</c:v>
                </c:pt>
                <c:pt idx="60">
                  <c:v>1.7695079999999999E-4</c:v>
                </c:pt>
                <c:pt idx="61">
                  <c:v>1.794582E-4</c:v>
                </c:pt>
                <c:pt idx="62">
                  <c:v>1.830402E-4</c:v>
                </c:pt>
                <c:pt idx="63">
                  <c:v>1.8662219999999999E-4</c:v>
                </c:pt>
                <c:pt idx="64">
                  <c:v>1.8877139999999999E-4</c:v>
                </c:pt>
                <c:pt idx="65">
                  <c:v>1.912788E-4</c:v>
                </c:pt>
                <c:pt idx="66">
                  <c:v>1.95219E-4</c:v>
                </c:pt>
                <c:pt idx="67">
                  <c:v>1.9844279999999998E-4</c:v>
                </c:pt>
                <c:pt idx="68">
                  <c:v>2.0059200000000001E-4</c:v>
                </c:pt>
                <c:pt idx="69">
                  <c:v>2.0381579999999996E-4</c:v>
                </c:pt>
                <c:pt idx="70">
                  <c:v>2.0739779999999998E-4</c:v>
                </c:pt>
                <c:pt idx="71">
                  <c:v>2.0990519999999999E-4</c:v>
                </c:pt>
                <c:pt idx="72">
                  <c:v>2.124126E-4</c:v>
                </c:pt>
                <c:pt idx="73">
                  <c:v>2.1563639999999995E-4</c:v>
                </c:pt>
                <c:pt idx="74">
                  <c:v>2.1886019999999999E-4</c:v>
                </c:pt>
                <c:pt idx="75">
                  <c:v>2.213676E-4</c:v>
                </c:pt>
                <c:pt idx="76">
                  <c:v>2.2423320000000002E-4</c:v>
                </c:pt>
                <c:pt idx="77">
                  <c:v>2.2853159999999999E-4</c:v>
                </c:pt>
                <c:pt idx="78">
                  <c:v>2.3103899999999999E-4</c:v>
                </c:pt>
                <c:pt idx="79">
                  <c:v>2.3318820000000002E-4</c:v>
                </c:pt>
                <c:pt idx="80">
                  <c:v>2.3641200000000003E-4</c:v>
                </c:pt>
                <c:pt idx="81">
                  <c:v>2.4035220000000001E-4</c:v>
                </c:pt>
                <c:pt idx="82">
                  <c:v>2.4285959999999999E-4</c:v>
                </c:pt>
                <c:pt idx="83">
                  <c:v>2.4536700000000002E-4</c:v>
                </c:pt>
                <c:pt idx="84">
                  <c:v>2.4894899999999999E-4</c:v>
                </c:pt>
                <c:pt idx="85">
                  <c:v>2.5181459999999999E-4</c:v>
                </c:pt>
                <c:pt idx="86">
                  <c:v>2.5432199999999991E-4</c:v>
                </c:pt>
                <c:pt idx="87">
                  <c:v>2.5718760000000002E-4</c:v>
                </c:pt>
                <c:pt idx="88">
                  <c:v>2.6076960000000004E-4</c:v>
                </c:pt>
                <c:pt idx="89">
                  <c:v>2.6327699999999991E-4</c:v>
                </c:pt>
                <c:pt idx="90">
                  <c:v>2.6614260000000002E-4</c:v>
                </c:pt>
                <c:pt idx="91">
                  <c:v>2.7008279999999994E-4</c:v>
                </c:pt>
                <c:pt idx="92">
                  <c:v>2.7259020000000003E-4</c:v>
                </c:pt>
                <c:pt idx="93">
                  <c:v>2.7509759999999996E-4</c:v>
                </c:pt>
                <c:pt idx="94">
                  <c:v>2.7796320000000001E-4</c:v>
                </c:pt>
                <c:pt idx="95">
                  <c:v>2.8190340000000004E-4</c:v>
                </c:pt>
                <c:pt idx="96">
                  <c:v>2.8476899999999998E-4</c:v>
                </c:pt>
                <c:pt idx="97">
                  <c:v>2.8691820000000001E-4</c:v>
                </c:pt>
                <c:pt idx="98">
                  <c:v>2.9085839999999999E-4</c:v>
                </c:pt>
                <c:pt idx="99">
                  <c:v>2.9408220000000005E-4</c:v>
                </c:pt>
                <c:pt idx="100">
                  <c:v>2.9658959999999998E-4</c:v>
                </c:pt>
                <c:pt idx="101">
                  <c:v>2.9909700000000001E-4</c:v>
                </c:pt>
                <c:pt idx="102">
                  <c:v>3.0267900000000003E-4</c:v>
                </c:pt>
                <c:pt idx="103">
                  <c:v>3.0554459999999997E-4</c:v>
                </c:pt>
                <c:pt idx="104">
                  <c:v>3.0805200000000001E-4</c:v>
                </c:pt>
                <c:pt idx="105">
                  <c:v>3.1127580000000002E-4</c:v>
                </c:pt>
                <c:pt idx="106">
                  <c:v>3.1485780000000004E-4</c:v>
                </c:pt>
                <c:pt idx="107">
                  <c:v>3.1700699999999996E-4</c:v>
                </c:pt>
                <c:pt idx="108">
                  <c:v>3.198726E-4</c:v>
                </c:pt>
                <c:pt idx="109">
                  <c:v>3.2381279999999998E-4</c:v>
                </c:pt>
                <c:pt idx="110">
                  <c:v>3.2703659999999999E-4</c:v>
                </c:pt>
                <c:pt idx="111">
                  <c:v>3.2918580000000002E-4</c:v>
                </c:pt>
                <c:pt idx="112">
                  <c:v>3.3240959999999997E-4</c:v>
                </c:pt>
                <c:pt idx="113">
                  <c:v>3.3599159999999999E-4</c:v>
                </c:pt>
                <c:pt idx="114">
                  <c:v>3.3814080000000001E-4</c:v>
                </c:pt>
                <c:pt idx="115">
                  <c:v>3.406482E-4</c:v>
                </c:pt>
                <c:pt idx="116">
                  <c:v>3.4423019999999996E-4</c:v>
                </c:pt>
                <c:pt idx="117">
                  <c:v>3.4709580000000001E-4</c:v>
                </c:pt>
                <c:pt idx="118">
                  <c:v>3.4960319999999999E-4</c:v>
                </c:pt>
                <c:pt idx="119">
                  <c:v>3.5282699999999995E-4</c:v>
                </c:pt>
                <c:pt idx="120">
                  <c:v>3.5676719999999993E-4</c:v>
                </c:pt>
                <c:pt idx="121">
                  <c:v>3.5927460000000002E-4</c:v>
                </c:pt>
                <c:pt idx="122">
                  <c:v>3.6142380000000004E-4</c:v>
                </c:pt>
                <c:pt idx="123">
                  <c:v>3.6500580000000001E-4</c:v>
                </c:pt>
                <c:pt idx="124">
                  <c:v>3.6858780000000003E-4</c:v>
                </c:pt>
                <c:pt idx="125">
                  <c:v>3.7073699999999994E-4</c:v>
                </c:pt>
                <c:pt idx="126">
                  <c:v>3.7360259999999999E-4</c:v>
                </c:pt>
                <c:pt idx="127">
                  <c:v>3.7754279999999997E-4</c:v>
                </c:pt>
                <c:pt idx="128">
                  <c:v>3.8040839999999997E-4</c:v>
                </c:pt>
                <c:pt idx="129">
                  <c:v>3.8255759999999999E-4</c:v>
                </c:pt>
                <c:pt idx="130">
                  <c:v>3.857814E-4</c:v>
                </c:pt>
                <c:pt idx="131">
                  <c:v>3.8900519999999995E-4</c:v>
                </c:pt>
                <c:pt idx="132">
                  <c:v>3.9187079999999995E-4</c:v>
                </c:pt>
                <c:pt idx="133">
                  <c:v>3.9437820000000004E-4</c:v>
                </c:pt>
                <c:pt idx="134">
                  <c:v>3.9831840000000002E-4</c:v>
                </c:pt>
                <c:pt idx="135">
                  <c:v>4.0118400000000001E-4</c:v>
                </c:pt>
                <c:pt idx="136">
                  <c:v>4.0333319999999998E-4</c:v>
                </c:pt>
                <c:pt idx="137">
                  <c:v>4.0655699999999999E-4</c:v>
                </c:pt>
                <c:pt idx="138">
                  <c:v>4.1049720000000002E-4</c:v>
                </c:pt>
                <c:pt idx="139">
                  <c:v>4.130045999999999E-4</c:v>
                </c:pt>
                <c:pt idx="140">
                  <c:v>4.1551199999999999E-4</c:v>
                </c:pt>
                <c:pt idx="141">
                  <c:v>4.1909400000000001E-4</c:v>
                </c:pt>
                <c:pt idx="142">
                  <c:v>4.2231779999999996E-4</c:v>
                </c:pt>
                <c:pt idx="143">
                  <c:v>4.248252E-4</c:v>
                </c:pt>
                <c:pt idx="144">
                  <c:v>4.2769079999999999E-4</c:v>
                </c:pt>
                <c:pt idx="145">
                  <c:v>4.309146E-4</c:v>
                </c:pt>
                <c:pt idx="146">
                  <c:v>4.3342199999999993E-4</c:v>
                </c:pt>
                <c:pt idx="147">
                  <c:v>4.3592939999999991E-4</c:v>
                </c:pt>
                <c:pt idx="148">
                  <c:v>4.398696E-4</c:v>
                </c:pt>
                <c:pt idx="149">
                  <c:v>4.4309339999999995E-4</c:v>
                </c:pt>
                <c:pt idx="150">
                  <c:v>4.4524259999999998E-4</c:v>
                </c:pt>
                <c:pt idx="151">
                  <c:v>4.4810819999999997E-4</c:v>
                </c:pt>
                <c:pt idx="152">
                  <c:v>4.5204840000000006E-4</c:v>
                </c:pt>
                <c:pt idx="153">
                  <c:v>4.5491399999999995E-4</c:v>
                </c:pt>
                <c:pt idx="154">
                  <c:v>4.5742139999999993E-4</c:v>
                </c:pt>
                <c:pt idx="155">
                  <c:v>4.6064519999999988E-4</c:v>
                </c:pt>
                <c:pt idx="156">
                  <c:v>4.642271999999999E-4</c:v>
                </c:pt>
                <c:pt idx="157">
                  <c:v>4.667346E-4</c:v>
                </c:pt>
                <c:pt idx="158">
                  <c:v>4.6924200000000003E-4</c:v>
                </c:pt>
                <c:pt idx="159">
                  <c:v>4.7282400000000005E-4</c:v>
                </c:pt>
                <c:pt idx="160">
                  <c:v>4.7568959999999994E-4</c:v>
                </c:pt>
                <c:pt idx="161">
                  <c:v>4.7783879999999996E-4</c:v>
                </c:pt>
                <c:pt idx="162">
                  <c:v>4.8106260000000002E-4</c:v>
                </c:pt>
                <c:pt idx="163">
                  <c:v>4.850028E-4</c:v>
                </c:pt>
                <c:pt idx="164">
                  <c:v>4.8751019999999999E-4</c:v>
                </c:pt>
                <c:pt idx="165">
                  <c:v>4.9001759999999991E-4</c:v>
                </c:pt>
                <c:pt idx="166">
                  <c:v>4.9359959999999994E-4</c:v>
                </c:pt>
                <c:pt idx="167">
                  <c:v>4.968234E-4</c:v>
                </c:pt>
                <c:pt idx="168">
                  <c:v>4.9933080000000003E-4</c:v>
                </c:pt>
                <c:pt idx="169">
                  <c:v>5.0219639999999992E-4</c:v>
                </c:pt>
                <c:pt idx="170">
                  <c:v>5.0613660000000001E-4</c:v>
                </c:pt>
                <c:pt idx="171">
                  <c:v>5.0864399999999983E-4</c:v>
                </c:pt>
                <c:pt idx="172">
                  <c:v>5.1079320000000001E-4</c:v>
                </c:pt>
                <c:pt idx="173">
                  <c:v>5.1437520000000003E-4</c:v>
                </c:pt>
                <c:pt idx="174">
                  <c:v>5.1759899999999999E-4</c:v>
                </c:pt>
                <c:pt idx="175">
                  <c:v>5.1974819999999996E-4</c:v>
                </c:pt>
                <c:pt idx="176">
                  <c:v>5.2297199999999991E-4</c:v>
                </c:pt>
                <c:pt idx="177">
                  <c:v>5.269122E-4</c:v>
                </c:pt>
                <c:pt idx="178">
                  <c:v>5.2941959999999993E-4</c:v>
                </c:pt>
                <c:pt idx="179">
                  <c:v>5.3192699999999996E-4</c:v>
                </c:pt>
                <c:pt idx="180">
                  <c:v>5.3479259999999996E-4</c:v>
                </c:pt>
                <c:pt idx="181">
                  <c:v>5.3873280000000005E-4</c:v>
                </c:pt>
                <c:pt idx="182">
                  <c:v>5.4124019999999998E-4</c:v>
                </c:pt>
                <c:pt idx="183">
                  <c:v>5.4410579999999997E-4</c:v>
                </c:pt>
                <c:pt idx="184">
                  <c:v>5.4804599999999995E-4</c:v>
                </c:pt>
                <c:pt idx="185">
                  <c:v>5.5055339999999999E-4</c:v>
                </c:pt>
                <c:pt idx="186">
                  <c:v>5.5306080000000013E-4</c:v>
                </c:pt>
                <c:pt idx="187">
                  <c:v>5.5592640000000002E-4</c:v>
                </c:pt>
                <c:pt idx="188">
                  <c:v>5.5915019999999997E-4</c:v>
                </c:pt>
                <c:pt idx="189">
                  <c:v>5.616575999999999E-4</c:v>
                </c:pt>
                <c:pt idx="190">
                  <c:v>5.645232E-4</c:v>
                </c:pt>
                <c:pt idx="191">
                  <c:v>5.6810520000000002E-4</c:v>
                </c:pt>
                <c:pt idx="192">
                  <c:v>5.7168719999999994E-4</c:v>
                </c:pt>
                <c:pt idx="193">
                  <c:v>5.7383640000000001E-4</c:v>
                </c:pt>
                <c:pt idx="194">
                  <c:v>5.7670200000000001E-4</c:v>
                </c:pt>
                <c:pt idx="195">
                  <c:v>5.8028400000000003E-4</c:v>
                </c:pt>
                <c:pt idx="196">
                  <c:v>5.8314959999999992E-4</c:v>
                </c:pt>
                <c:pt idx="197">
                  <c:v>5.8565700000000006E-4</c:v>
                </c:pt>
                <c:pt idx="198">
                  <c:v>5.8923900000000008E-4</c:v>
                </c:pt>
                <c:pt idx="199">
                  <c:v>5.9246279999999993E-4</c:v>
                </c:pt>
                <c:pt idx="200">
                  <c:v>5.9497019999999996E-4</c:v>
                </c:pt>
                <c:pt idx="201">
                  <c:v>5.9747759999999989E-4</c:v>
                </c:pt>
                <c:pt idx="202">
                  <c:v>6.0105960000000002E-4</c:v>
                </c:pt>
                <c:pt idx="203">
                  <c:v>6.0392520000000002E-4</c:v>
                </c:pt>
                <c:pt idx="204">
                  <c:v>6.0643260000000005E-4</c:v>
                </c:pt>
                <c:pt idx="205">
                  <c:v>6.1001459999999997E-4</c:v>
                </c:pt>
                <c:pt idx="206">
                  <c:v>6.1323839999999992E-4</c:v>
                </c:pt>
                <c:pt idx="207">
                  <c:v>6.1574580000000006E-4</c:v>
                </c:pt>
                <c:pt idx="208">
                  <c:v>6.1825319999999999E-4</c:v>
                </c:pt>
                <c:pt idx="209">
                  <c:v>6.2183520000000001E-4</c:v>
                </c:pt>
                <c:pt idx="210">
                  <c:v>6.2505899999999986E-4</c:v>
                </c:pt>
                <c:pt idx="211">
                  <c:v>6.2756639999999989E-4</c:v>
                </c:pt>
                <c:pt idx="212">
                  <c:v>6.3079019999999996E-4</c:v>
                </c:pt>
                <c:pt idx="213">
                  <c:v>6.3437219999999998E-4</c:v>
                </c:pt>
                <c:pt idx="214">
                  <c:v>6.3687960000000001E-4</c:v>
                </c:pt>
                <c:pt idx="215">
                  <c:v>6.3938699999999994E-4</c:v>
                </c:pt>
                <c:pt idx="216">
                  <c:v>6.4296899999999996E-4</c:v>
                </c:pt>
                <c:pt idx="217">
                  <c:v>6.4583459999999985E-4</c:v>
                </c:pt>
                <c:pt idx="218">
                  <c:v>6.4834199999999989E-4</c:v>
                </c:pt>
                <c:pt idx="219">
                  <c:v>6.5120759999999999E-4</c:v>
                </c:pt>
                <c:pt idx="220">
                  <c:v>6.5514779999999997E-4</c:v>
                </c:pt>
                <c:pt idx="221">
                  <c:v>6.576552E-4</c:v>
                </c:pt>
                <c:pt idx="222">
                  <c:v>6.6016259999999982E-4</c:v>
                </c:pt>
                <c:pt idx="223">
                  <c:v>6.6338639999999989E-4</c:v>
                </c:pt>
                <c:pt idx="224">
                  <c:v>6.6696839999999991E-4</c:v>
                </c:pt>
                <c:pt idx="225">
                  <c:v>6.6947579999999994E-4</c:v>
                </c:pt>
                <c:pt idx="226">
                  <c:v>6.7234140000000005E-4</c:v>
                </c:pt>
                <c:pt idx="227">
                  <c:v>6.7628160000000003E-4</c:v>
                </c:pt>
                <c:pt idx="228">
                  <c:v>6.7878899999999995E-4</c:v>
                </c:pt>
                <c:pt idx="229">
                  <c:v>6.8129639999999999E-4</c:v>
                </c:pt>
                <c:pt idx="230">
                  <c:v>6.8452019999999984E-4</c:v>
                </c:pt>
                <c:pt idx="231">
                  <c:v>6.8774400000000012E-4</c:v>
                </c:pt>
                <c:pt idx="232">
                  <c:v>6.9025140000000004E-4</c:v>
                </c:pt>
                <c:pt idx="233">
                  <c:v>6.9311699999999993E-4</c:v>
                </c:pt>
                <c:pt idx="234">
                  <c:v>6.9669899999999995E-4</c:v>
                </c:pt>
                <c:pt idx="235">
                  <c:v>6.9956459999999995E-4</c:v>
                </c:pt>
                <c:pt idx="236">
                  <c:v>7.0171380000000002E-4</c:v>
                </c:pt>
                <c:pt idx="237">
                  <c:v>7.0493760000000009E-4</c:v>
                </c:pt>
                <c:pt idx="238">
                  <c:v>7.085196E-4</c:v>
                </c:pt>
                <c:pt idx="239">
                  <c:v>7.1138519999999999E-4</c:v>
                </c:pt>
                <c:pt idx="240">
                  <c:v>7.1425079999999999E-4</c:v>
                </c:pt>
                <c:pt idx="241">
                  <c:v>7.1783280000000001E-4</c:v>
                </c:pt>
                <c:pt idx="242">
                  <c:v>7.206983999999999E-4</c:v>
                </c:pt>
                <c:pt idx="243">
                  <c:v>7.2284760000000008E-4</c:v>
                </c:pt>
                <c:pt idx="244">
                  <c:v>7.2571319999999997E-4</c:v>
                </c:pt>
                <c:pt idx="245">
                  <c:v>7.2929519999999999E-4</c:v>
                </c:pt>
                <c:pt idx="246">
                  <c:v>7.3216079999999998E-4</c:v>
                </c:pt>
                <c:pt idx="247">
                  <c:v>7.3466819999999991E-4</c:v>
                </c:pt>
                <c:pt idx="248">
                  <c:v>7.3825020000000004E-4</c:v>
                </c:pt>
                <c:pt idx="249">
                  <c:v>7.4183219999999985E-4</c:v>
                </c:pt>
                <c:pt idx="250">
                  <c:v>7.4398139999999992E-4</c:v>
                </c:pt>
                <c:pt idx="251">
                  <c:v>7.4648879999999996E-4</c:v>
                </c:pt>
                <c:pt idx="252">
                  <c:v>7.5042899999999994E-4</c:v>
                </c:pt>
                <c:pt idx="253">
                  <c:v>7.5329460000000004E-4</c:v>
                </c:pt>
                <c:pt idx="254">
                  <c:v>7.5580199999999997E-4</c:v>
                </c:pt>
                <c:pt idx="255">
                  <c:v>7.5902580000000003E-4</c:v>
                </c:pt>
                <c:pt idx="256">
                  <c:v>7.6260780000000005E-4</c:v>
                </c:pt>
                <c:pt idx="257">
                  <c:v>7.6511519999999998E-4</c:v>
                </c:pt>
                <c:pt idx="258">
                  <c:v>7.6762260000000002E-4</c:v>
                </c:pt>
                <c:pt idx="259">
                  <c:v>7.715628E-4</c:v>
                </c:pt>
                <c:pt idx="260">
                  <c:v>7.7442839999999999E-4</c:v>
                </c:pt>
                <c:pt idx="261">
                  <c:v>7.7657759999999996E-4</c:v>
                </c:pt>
                <c:pt idx="262">
                  <c:v>7.8015959999999988E-4</c:v>
                </c:pt>
                <c:pt idx="263">
                  <c:v>7.837415999999999E-4</c:v>
                </c:pt>
                <c:pt idx="264">
                  <c:v>7.8589079999999997E-4</c:v>
                </c:pt>
                <c:pt idx="265">
                  <c:v>7.8839820000000001E-4</c:v>
                </c:pt>
                <c:pt idx="266">
                  <c:v>7.9162199999999996E-4</c:v>
                </c:pt>
                <c:pt idx="267">
                  <c:v>7.9556219999999994E-4</c:v>
                </c:pt>
                <c:pt idx="268">
                  <c:v>7.9771140000000002E-4</c:v>
                </c:pt>
                <c:pt idx="269">
                  <c:v>8.0093519999999997E-4</c:v>
                </c:pt>
                <c:pt idx="270">
                  <c:v>8.0451719999999989E-4</c:v>
                </c:pt>
                <c:pt idx="271">
                  <c:v>8.0702459999999992E-4</c:v>
                </c:pt>
                <c:pt idx="272">
                  <c:v>8.0953200000000007E-4</c:v>
                </c:pt>
                <c:pt idx="273">
                  <c:v>8.1275579999999991E-4</c:v>
                </c:pt>
                <c:pt idx="274">
                  <c:v>8.1597959999999998E-4</c:v>
                </c:pt>
                <c:pt idx="275">
                  <c:v>8.1848700000000001E-4</c:v>
                </c:pt>
                <c:pt idx="276">
                  <c:v>8.2135260000000001E-4</c:v>
                </c:pt>
                <c:pt idx="277">
                  <c:v>8.252928000000001E-4</c:v>
                </c:pt>
                <c:pt idx="278">
                  <c:v>8.2780020000000002E-4</c:v>
                </c:pt>
                <c:pt idx="279">
                  <c:v>8.3030759999999995E-4</c:v>
                </c:pt>
                <c:pt idx="280">
                  <c:v>8.3317319999999984E-4</c:v>
                </c:pt>
                <c:pt idx="281">
                  <c:v>8.3747159999999988E-4</c:v>
                </c:pt>
                <c:pt idx="282">
                  <c:v>8.3997899999999992E-4</c:v>
                </c:pt>
                <c:pt idx="283">
                  <c:v>8.4248639999999996E-4</c:v>
                </c:pt>
                <c:pt idx="284">
                  <c:v>8.4606840000000009E-4</c:v>
                </c:pt>
                <c:pt idx="285">
                  <c:v>8.4857579999999991E-4</c:v>
                </c:pt>
                <c:pt idx="286">
                  <c:v>8.5108319999999983E-4</c:v>
                </c:pt>
                <c:pt idx="287">
                  <c:v>8.54307E-4</c:v>
                </c:pt>
                <c:pt idx="288">
                  <c:v>8.5788899999999992E-4</c:v>
                </c:pt>
                <c:pt idx="289">
                  <c:v>8.6039639999999995E-4</c:v>
                </c:pt>
                <c:pt idx="290">
                  <c:v>8.6326199999999995E-4</c:v>
                </c:pt>
                <c:pt idx="291">
                  <c:v>8.6684399999999986E-4</c:v>
                </c:pt>
                <c:pt idx="292">
                  <c:v>8.6970959999999986E-4</c:v>
                </c:pt>
                <c:pt idx="293">
                  <c:v>8.7185879999999983E-4</c:v>
                </c:pt>
                <c:pt idx="294">
                  <c:v>8.750826E-4</c:v>
                </c:pt>
                <c:pt idx="295">
                  <c:v>8.7902279999999987E-4</c:v>
                </c:pt>
                <c:pt idx="296">
                  <c:v>8.8153020000000012E-4</c:v>
                </c:pt>
                <c:pt idx="297">
                  <c:v>8.8403759999999994E-4</c:v>
                </c:pt>
                <c:pt idx="298">
                  <c:v>8.8761959999999985E-4</c:v>
                </c:pt>
                <c:pt idx="299">
                  <c:v>8.9084340000000002E-4</c:v>
                </c:pt>
                <c:pt idx="300">
                  <c:v>8.9335079999999995E-4</c:v>
                </c:pt>
                <c:pt idx="301">
                  <c:v>8.9621639999999995E-4</c:v>
                </c:pt>
                <c:pt idx="302">
                  <c:v>8.994401999999999E-4</c:v>
                </c:pt>
                <c:pt idx="303">
                  <c:v>9.0230580000000011E-4</c:v>
                </c:pt>
                <c:pt idx="304">
                  <c:v>9.0481320000000004E-4</c:v>
                </c:pt>
                <c:pt idx="305">
                  <c:v>9.087533999999998E-4</c:v>
                </c:pt>
                <c:pt idx="306">
                  <c:v>9.1197719999999997E-4</c:v>
                </c:pt>
                <c:pt idx="307">
                  <c:v>9.1412639999999994E-4</c:v>
                </c:pt>
                <c:pt idx="308">
                  <c:v>9.1663379999999998E-4</c:v>
                </c:pt>
                <c:pt idx="309">
                  <c:v>9.2057400000000007E-4</c:v>
                </c:pt>
                <c:pt idx="310">
                  <c:v>9.2379780000000002E-4</c:v>
                </c:pt>
                <c:pt idx="311">
                  <c:v>9.2594699999999999E-4</c:v>
                </c:pt>
                <c:pt idx="312">
                  <c:v>9.2917079999999994E-4</c:v>
                </c:pt>
                <c:pt idx="313">
                  <c:v>9.3275280000000007E-4</c:v>
                </c:pt>
                <c:pt idx="314">
                  <c:v>9.3526019999999989E-4</c:v>
                </c:pt>
                <c:pt idx="315">
                  <c:v>9.381258000000001E-4</c:v>
                </c:pt>
                <c:pt idx="316">
                  <c:v>9.4134960000000006E-4</c:v>
                </c:pt>
                <c:pt idx="317">
                  <c:v>9.4421519999999984E-4</c:v>
                </c:pt>
                <c:pt idx="318">
                  <c:v>9.4672259999999987E-4</c:v>
                </c:pt>
                <c:pt idx="319">
                  <c:v>9.4994639999999993E-4</c:v>
                </c:pt>
                <c:pt idx="320">
                  <c:v>9.5388659999999991E-4</c:v>
                </c:pt>
                <c:pt idx="321">
                  <c:v>9.560358000000001E-4</c:v>
                </c:pt>
                <c:pt idx="322">
                  <c:v>9.5854319999999992E-4</c:v>
                </c:pt>
                <c:pt idx="323">
                  <c:v>9.6176700000000009E-4</c:v>
                </c:pt>
                <c:pt idx="324">
                  <c:v>9.6570719999999996E-4</c:v>
                </c:pt>
                <c:pt idx="325">
                  <c:v>9.682146E-4</c:v>
                </c:pt>
                <c:pt idx="326">
                  <c:v>9.7108019999999988E-4</c:v>
                </c:pt>
                <c:pt idx="327">
                  <c:v>9.7430400000000006E-4</c:v>
                </c:pt>
                <c:pt idx="328">
                  <c:v>9.7716959999999994E-4</c:v>
                </c:pt>
                <c:pt idx="329">
                  <c:v>9.7967699999999998E-4</c:v>
                </c:pt>
                <c:pt idx="330">
                  <c:v>9.8254259999999987E-4</c:v>
                </c:pt>
                <c:pt idx="331">
                  <c:v>9.8612459999999989E-4</c:v>
                </c:pt>
                <c:pt idx="332">
                  <c:v>9.8827379999999986E-4</c:v>
                </c:pt>
                <c:pt idx="333">
                  <c:v>9.9149760000000003E-4</c:v>
                </c:pt>
                <c:pt idx="334">
                  <c:v>9.9579599999999996E-4</c:v>
                </c:pt>
                <c:pt idx="335">
                  <c:v>9.983034E-4</c:v>
                </c:pt>
                <c:pt idx="336">
                  <c:v>1.0004525999999998E-3</c:v>
                </c:pt>
                <c:pt idx="337">
                  <c:v>1.0033182000000001E-3</c:v>
                </c:pt>
                <c:pt idx="338">
                  <c:v>1.0076165999999998E-3</c:v>
                </c:pt>
                <c:pt idx="339">
                  <c:v>1.0101239999999996E-3</c:v>
                </c:pt>
                <c:pt idx="340">
                  <c:v>1.0122732E-3</c:v>
                </c:pt>
                <c:pt idx="341">
                  <c:v>1.0162134000000001E-3</c:v>
                </c:pt>
                <c:pt idx="342">
                  <c:v>1.0190789999999998E-3</c:v>
                </c:pt>
                <c:pt idx="343">
                  <c:v>1.0215864E-3</c:v>
                </c:pt>
                <c:pt idx="344">
                  <c:v>1.0244519999999997E-3</c:v>
                </c:pt>
                <c:pt idx="345">
                  <c:v>1.0280339999999999E-3</c:v>
                </c:pt>
                <c:pt idx="346">
                  <c:v>1.0308995999999998E-3</c:v>
                </c:pt>
                <c:pt idx="347">
                  <c:v>1.0334069999999999E-3</c:v>
                </c:pt>
                <c:pt idx="348">
                  <c:v>1.0369889999999999E-3</c:v>
                </c:pt>
                <c:pt idx="349">
                  <c:v>1.0402127999999998E-3</c:v>
                </c:pt>
                <c:pt idx="350">
                  <c:v>1.042362E-3</c:v>
                </c:pt>
                <c:pt idx="351">
                  <c:v>1.0448694000000001E-3</c:v>
                </c:pt>
                <c:pt idx="352">
                  <c:v>1.0491678E-3</c:v>
                </c:pt>
                <c:pt idx="353">
                  <c:v>1.0520334000000001E-3</c:v>
                </c:pt>
                <c:pt idx="354">
                  <c:v>1.0545407999999999E-3</c:v>
                </c:pt>
                <c:pt idx="355">
                  <c:v>1.0577645999999999E-3</c:v>
                </c:pt>
                <c:pt idx="356">
                  <c:v>1.0613465999999999E-3</c:v>
                </c:pt>
                <c:pt idx="357">
                  <c:v>1.0634957999999999E-3</c:v>
                </c:pt>
                <c:pt idx="358">
                  <c:v>1.0663614E-3</c:v>
                </c:pt>
                <c:pt idx="359">
                  <c:v>1.0695851999999999E-3</c:v>
                </c:pt>
                <c:pt idx="360">
                  <c:v>1.0724508E-3</c:v>
                </c:pt>
                <c:pt idx="361">
                  <c:v>1.0749581999999998E-3</c:v>
                </c:pt>
                <c:pt idx="362">
                  <c:v>1.078182E-3</c:v>
                </c:pt>
                <c:pt idx="363">
                  <c:v>1.0821221999999999E-3</c:v>
                </c:pt>
                <c:pt idx="364">
                  <c:v>1.0842714000000001E-3</c:v>
                </c:pt>
                <c:pt idx="365">
                  <c:v>1.0867787999999999E-3</c:v>
                </c:pt>
                <c:pt idx="366">
                  <c:v>1.090719E-3</c:v>
                </c:pt>
                <c:pt idx="367">
                  <c:v>1.0938228074441688E-3</c:v>
                </c:pt>
              </c:numCache>
            </c:numRef>
          </c:xVal>
          <c:yVal>
            <c:numRef>
              <c:f>'plaster 5.1_8'!$G$9:$G$401</c:f>
              <c:numCache>
                <c:formatCode>General</c:formatCode>
                <c:ptCount val="393"/>
                <c:pt idx="0">
                  <c:v>0</c:v>
                </c:pt>
                <c:pt idx="1">
                  <c:v>5.2608099122076049E-2</c:v>
                </c:pt>
                <c:pt idx="2">
                  <c:v>3.1564859473245631E-2</c:v>
                </c:pt>
                <c:pt idx="3">
                  <c:v>1.0521619824415211E-2</c:v>
                </c:pt>
                <c:pt idx="4">
                  <c:v>4.2086479297660843E-2</c:v>
                </c:pt>
                <c:pt idx="5">
                  <c:v>4.2086479297660843E-2</c:v>
                </c:pt>
                <c:pt idx="6">
                  <c:v>2.1043239648830422E-2</c:v>
                </c:pt>
                <c:pt idx="7">
                  <c:v>5.2608099122076049E-2</c:v>
                </c:pt>
                <c:pt idx="8">
                  <c:v>7.3651338770906474E-2</c:v>
                </c:pt>
                <c:pt idx="9">
                  <c:v>4.2086479297660843E-2</c:v>
                </c:pt>
                <c:pt idx="10">
                  <c:v>8.4172958595321687E-2</c:v>
                </c:pt>
                <c:pt idx="11">
                  <c:v>8.4172958595321687E-2</c:v>
                </c:pt>
                <c:pt idx="12">
                  <c:v>8.4172958595321687E-2</c:v>
                </c:pt>
                <c:pt idx="13">
                  <c:v>0.1052161982441521</c:v>
                </c:pt>
                <c:pt idx="14">
                  <c:v>8.4172958595321687E-2</c:v>
                </c:pt>
                <c:pt idx="15">
                  <c:v>0.1052161982441521</c:v>
                </c:pt>
                <c:pt idx="16">
                  <c:v>0.1052161982441521</c:v>
                </c:pt>
                <c:pt idx="17">
                  <c:v>0.11573781806856731</c:v>
                </c:pt>
                <c:pt idx="18">
                  <c:v>0.11573781806856731</c:v>
                </c:pt>
                <c:pt idx="19">
                  <c:v>0.14730267754181295</c:v>
                </c:pt>
                <c:pt idx="20">
                  <c:v>0.11573781806856731</c:v>
                </c:pt>
                <c:pt idx="21">
                  <c:v>0.16834591719064337</c:v>
                </c:pt>
                <c:pt idx="22">
                  <c:v>0.15782429736622816</c:v>
                </c:pt>
                <c:pt idx="23">
                  <c:v>0.15782429736622816</c:v>
                </c:pt>
                <c:pt idx="24">
                  <c:v>0.17886753701505853</c:v>
                </c:pt>
                <c:pt idx="25">
                  <c:v>0.1893891568394738</c:v>
                </c:pt>
                <c:pt idx="26">
                  <c:v>0.17886753701505853</c:v>
                </c:pt>
                <c:pt idx="27">
                  <c:v>0.1893891568394738</c:v>
                </c:pt>
                <c:pt idx="28">
                  <c:v>0.17886753701505853</c:v>
                </c:pt>
                <c:pt idx="29">
                  <c:v>0.22095401631271941</c:v>
                </c:pt>
                <c:pt idx="30">
                  <c:v>0.2104323964883042</c:v>
                </c:pt>
                <c:pt idx="31">
                  <c:v>0.23147563613713462</c:v>
                </c:pt>
                <c:pt idx="32">
                  <c:v>0.22095401631271941</c:v>
                </c:pt>
                <c:pt idx="33">
                  <c:v>0.23147563613713462</c:v>
                </c:pt>
                <c:pt idx="34">
                  <c:v>0.25251887578596505</c:v>
                </c:pt>
                <c:pt idx="35">
                  <c:v>0.27356211543479542</c:v>
                </c:pt>
                <c:pt idx="36">
                  <c:v>0.27356211543479542</c:v>
                </c:pt>
                <c:pt idx="37">
                  <c:v>0.27356211543479542</c:v>
                </c:pt>
                <c:pt idx="38">
                  <c:v>0.27356211543479542</c:v>
                </c:pt>
                <c:pt idx="39">
                  <c:v>0.28408373525921066</c:v>
                </c:pt>
                <c:pt idx="40">
                  <c:v>0.31564859473245632</c:v>
                </c:pt>
                <c:pt idx="41">
                  <c:v>0.31564859473245632</c:v>
                </c:pt>
                <c:pt idx="42">
                  <c:v>0.32617021455687145</c:v>
                </c:pt>
                <c:pt idx="43">
                  <c:v>0.32617021455687145</c:v>
                </c:pt>
                <c:pt idx="44">
                  <c:v>0.33669183438128675</c:v>
                </c:pt>
                <c:pt idx="45">
                  <c:v>0.34721345420570188</c:v>
                </c:pt>
                <c:pt idx="46">
                  <c:v>0.34721345420570188</c:v>
                </c:pt>
                <c:pt idx="47">
                  <c:v>0.35773507403011706</c:v>
                </c:pt>
                <c:pt idx="48">
                  <c:v>0.38929993350336278</c:v>
                </c:pt>
                <c:pt idx="49">
                  <c:v>0.36825669385453236</c:v>
                </c:pt>
                <c:pt idx="50">
                  <c:v>0.38929993350336278</c:v>
                </c:pt>
                <c:pt idx="51">
                  <c:v>0.3787783136789476</c:v>
                </c:pt>
                <c:pt idx="52">
                  <c:v>0.38929993350336278</c:v>
                </c:pt>
                <c:pt idx="53">
                  <c:v>0.41034317315219321</c:v>
                </c:pt>
                <c:pt idx="54">
                  <c:v>0.42086479297660839</c:v>
                </c:pt>
                <c:pt idx="55">
                  <c:v>0.39982155332777808</c:v>
                </c:pt>
                <c:pt idx="56">
                  <c:v>0.44190803262543882</c:v>
                </c:pt>
                <c:pt idx="57">
                  <c:v>0.45242965244985406</c:v>
                </c:pt>
                <c:pt idx="58">
                  <c:v>0.45242965244985406</c:v>
                </c:pt>
                <c:pt idx="59">
                  <c:v>0.47347289209868437</c:v>
                </c:pt>
                <c:pt idx="60">
                  <c:v>0.48399451192309967</c:v>
                </c:pt>
                <c:pt idx="61">
                  <c:v>0.46295127227426924</c:v>
                </c:pt>
                <c:pt idx="62">
                  <c:v>0.50503775157193009</c:v>
                </c:pt>
                <c:pt idx="63">
                  <c:v>0.51555937139634533</c:v>
                </c:pt>
                <c:pt idx="64">
                  <c:v>0.51555937139634533</c:v>
                </c:pt>
                <c:pt idx="65">
                  <c:v>0.52608099122076046</c:v>
                </c:pt>
                <c:pt idx="66">
                  <c:v>0.5366026110451757</c:v>
                </c:pt>
                <c:pt idx="67">
                  <c:v>0.5366026110451757</c:v>
                </c:pt>
                <c:pt idx="68">
                  <c:v>0.52608099122076046</c:v>
                </c:pt>
                <c:pt idx="69">
                  <c:v>0.55764585069400618</c:v>
                </c:pt>
                <c:pt idx="70">
                  <c:v>0.56816747051842131</c:v>
                </c:pt>
                <c:pt idx="71">
                  <c:v>0.57868909034283667</c:v>
                </c:pt>
                <c:pt idx="72">
                  <c:v>0.57868909034283667</c:v>
                </c:pt>
                <c:pt idx="73">
                  <c:v>0.59973232999166703</c:v>
                </c:pt>
                <c:pt idx="74">
                  <c:v>0.6207755696404974</c:v>
                </c:pt>
                <c:pt idx="75">
                  <c:v>0.6207755696404974</c:v>
                </c:pt>
                <c:pt idx="76">
                  <c:v>0.6207755696404974</c:v>
                </c:pt>
                <c:pt idx="77">
                  <c:v>0.6207755696404974</c:v>
                </c:pt>
                <c:pt idx="78">
                  <c:v>0.63129718946491264</c:v>
                </c:pt>
                <c:pt idx="79">
                  <c:v>0.66286204893815837</c:v>
                </c:pt>
                <c:pt idx="80">
                  <c:v>0.6523404291137429</c:v>
                </c:pt>
                <c:pt idx="81">
                  <c:v>0.66286204893815837</c:v>
                </c:pt>
                <c:pt idx="82">
                  <c:v>0.6733836687625735</c:v>
                </c:pt>
                <c:pt idx="83">
                  <c:v>0.69442690841140375</c:v>
                </c:pt>
                <c:pt idx="84">
                  <c:v>0.69442690841140375</c:v>
                </c:pt>
                <c:pt idx="85">
                  <c:v>0.70494852823581899</c:v>
                </c:pt>
                <c:pt idx="86">
                  <c:v>0.71547014806023412</c:v>
                </c:pt>
                <c:pt idx="87">
                  <c:v>0.71547014806023412</c:v>
                </c:pt>
                <c:pt idx="88">
                  <c:v>0.71547014806023412</c:v>
                </c:pt>
                <c:pt idx="89">
                  <c:v>0.74703500753347996</c:v>
                </c:pt>
                <c:pt idx="90">
                  <c:v>0.73651338770906472</c:v>
                </c:pt>
                <c:pt idx="91">
                  <c:v>0.76807824718231033</c:v>
                </c:pt>
                <c:pt idx="92">
                  <c:v>0.76807824718231033</c:v>
                </c:pt>
                <c:pt idx="93">
                  <c:v>0.77859986700672557</c:v>
                </c:pt>
                <c:pt idx="94">
                  <c:v>0.77859986700672557</c:v>
                </c:pt>
                <c:pt idx="95">
                  <c:v>0.79964310665555616</c:v>
                </c:pt>
                <c:pt idx="96">
                  <c:v>0.81016472647997118</c:v>
                </c:pt>
                <c:pt idx="97">
                  <c:v>0.81016472647997118</c:v>
                </c:pt>
                <c:pt idx="98">
                  <c:v>0.81016472647997118</c:v>
                </c:pt>
                <c:pt idx="99">
                  <c:v>0.82068634630438642</c:v>
                </c:pt>
                <c:pt idx="100">
                  <c:v>0.83120796612880166</c:v>
                </c:pt>
                <c:pt idx="101">
                  <c:v>0.83120796612880166</c:v>
                </c:pt>
                <c:pt idx="102">
                  <c:v>0.86277282560204738</c:v>
                </c:pt>
                <c:pt idx="103">
                  <c:v>0.86277282560204738</c:v>
                </c:pt>
                <c:pt idx="104">
                  <c:v>0.89433768507529299</c:v>
                </c:pt>
                <c:pt idx="105">
                  <c:v>0.89433768507529299</c:v>
                </c:pt>
                <c:pt idx="106">
                  <c:v>0.88381606525087764</c:v>
                </c:pt>
                <c:pt idx="107">
                  <c:v>0.90485930489970812</c:v>
                </c:pt>
                <c:pt idx="108">
                  <c:v>0.92590254454853849</c:v>
                </c:pt>
                <c:pt idx="109">
                  <c:v>0.91538092472412325</c:v>
                </c:pt>
                <c:pt idx="110">
                  <c:v>0.9574674040217841</c:v>
                </c:pt>
                <c:pt idx="111">
                  <c:v>0.97851064367061436</c:v>
                </c:pt>
                <c:pt idx="112">
                  <c:v>0.94694578419736875</c:v>
                </c:pt>
                <c:pt idx="113">
                  <c:v>0.96798902384619934</c:v>
                </c:pt>
                <c:pt idx="114">
                  <c:v>0.98903226349502993</c:v>
                </c:pt>
                <c:pt idx="115">
                  <c:v>0.99955388331944484</c:v>
                </c:pt>
                <c:pt idx="116">
                  <c:v>0.99955388331944484</c:v>
                </c:pt>
                <c:pt idx="117">
                  <c:v>1.0100755031438602</c:v>
                </c:pt>
                <c:pt idx="118">
                  <c:v>1.0100755031438602</c:v>
                </c:pt>
                <c:pt idx="119">
                  <c:v>1.0311187427926907</c:v>
                </c:pt>
                <c:pt idx="120">
                  <c:v>1.041640362617106</c:v>
                </c:pt>
                <c:pt idx="121">
                  <c:v>1.0521619824415209</c:v>
                </c:pt>
                <c:pt idx="122">
                  <c:v>1.0626836022659365</c:v>
                </c:pt>
                <c:pt idx="123">
                  <c:v>1.0837268419147668</c:v>
                </c:pt>
                <c:pt idx="124">
                  <c:v>1.0942484617391817</c:v>
                </c:pt>
                <c:pt idx="125">
                  <c:v>1.104770081563597</c:v>
                </c:pt>
                <c:pt idx="126">
                  <c:v>1.1258133212124273</c:v>
                </c:pt>
                <c:pt idx="127">
                  <c:v>1.1258133212124273</c:v>
                </c:pt>
                <c:pt idx="128">
                  <c:v>1.1363349410368426</c:v>
                </c:pt>
                <c:pt idx="129">
                  <c:v>1.146856560861258</c:v>
                </c:pt>
                <c:pt idx="130">
                  <c:v>1.146856560861258</c:v>
                </c:pt>
                <c:pt idx="131">
                  <c:v>1.1573781806856733</c:v>
                </c:pt>
                <c:pt idx="132">
                  <c:v>1.1784214203345036</c:v>
                </c:pt>
                <c:pt idx="133">
                  <c:v>1.1994646599833341</c:v>
                </c:pt>
                <c:pt idx="134">
                  <c:v>1.2099862798077492</c:v>
                </c:pt>
                <c:pt idx="135">
                  <c:v>1.2205078996321643</c:v>
                </c:pt>
                <c:pt idx="136">
                  <c:v>1.1994646599833341</c:v>
                </c:pt>
                <c:pt idx="137">
                  <c:v>1.2310295194565797</c:v>
                </c:pt>
                <c:pt idx="138">
                  <c:v>1.2625943789298253</c:v>
                </c:pt>
                <c:pt idx="139">
                  <c:v>1.2415511392809948</c:v>
                </c:pt>
                <c:pt idx="140">
                  <c:v>1.2731159987542404</c:v>
                </c:pt>
                <c:pt idx="141">
                  <c:v>1.2836376185786555</c:v>
                </c:pt>
                <c:pt idx="142">
                  <c:v>1.3152024780519014</c:v>
                </c:pt>
                <c:pt idx="143">
                  <c:v>1.2941592384030711</c:v>
                </c:pt>
                <c:pt idx="144">
                  <c:v>1.3046808582274858</c:v>
                </c:pt>
                <c:pt idx="145">
                  <c:v>1.3152024780519014</c:v>
                </c:pt>
                <c:pt idx="146">
                  <c:v>1.3257240978763167</c:v>
                </c:pt>
                <c:pt idx="147">
                  <c:v>1.3362457177007316</c:v>
                </c:pt>
                <c:pt idx="148">
                  <c:v>1.346767337525147</c:v>
                </c:pt>
                <c:pt idx="149">
                  <c:v>1.3572889573495619</c:v>
                </c:pt>
                <c:pt idx="150">
                  <c:v>1.3572889573495619</c:v>
                </c:pt>
                <c:pt idx="151">
                  <c:v>1.3888538168228075</c:v>
                </c:pt>
                <c:pt idx="152">
                  <c:v>1.3993754366472229</c:v>
                </c:pt>
                <c:pt idx="153">
                  <c:v>1.4309402961204682</c:v>
                </c:pt>
                <c:pt idx="154">
                  <c:v>1.4204186762960533</c:v>
                </c:pt>
                <c:pt idx="155">
                  <c:v>1.4309402961204682</c:v>
                </c:pt>
                <c:pt idx="156">
                  <c:v>1.4414619159448836</c:v>
                </c:pt>
                <c:pt idx="157">
                  <c:v>1.4730267754181294</c:v>
                </c:pt>
                <c:pt idx="158">
                  <c:v>1.4730267754181294</c:v>
                </c:pt>
                <c:pt idx="159">
                  <c:v>1.4940700150669599</c:v>
                </c:pt>
                <c:pt idx="160">
                  <c:v>1.4940700150669599</c:v>
                </c:pt>
                <c:pt idx="161">
                  <c:v>1.504591634891375</c:v>
                </c:pt>
                <c:pt idx="162">
                  <c:v>1.504591634891375</c:v>
                </c:pt>
                <c:pt idx="163">
                  <c:v>1.546678114189036</c:v>
                </c:pt>
                <c:pt idx="164">
                  <c:v>1.5256348745402057</c:v>
                </c:pt>
                <c:pt idx="165">
                  <c:v>1.5361564943646207</c:v>
                </c:pt>
                <c:pt idx="166">
                  <c:v>1.5677213538378667</c:v>
                </c:pt>
                <c:pt idx="167">
                  <c:v>1.5887645934866967</c:v>
                </c:pt>
                <c:pt idx="168">
                  <c:v>1.5782429736622816</c:v>
                </c:pt>
                <c:pt idx="169">
                  <c:v>1.5887645934866967</c:v>
                </c:pt>
                <c:pt idx="170">
                  <c:v>1.5887645934866967</c:v>
                </c:pt>
                <c:pt idx="171">
                  <c:v>1.6203294529599424</c:v>
                </c:pt>
                <c:pt idx="172">
                  <c:v>1.6413726926087728</c:v>
                </c:pt>
                <c:pt idx="173">
                  <c:v>1.6308510727843577</c:v>
                </c:pt>
                <c:pt idx="174">
                  <c:v>1.6413726926087728</c:v>
                </c:pt>
                <c:pt idx="175">
                  <c:v>1.651894312433188</c:v>
                </c:pt>
                <c:pt idx="176">
                  <c:v>1.6834591719064336</c:v>
                </c:pt>
                <c:pt idx="177">
                  <c:v>1.6729375520820187</c:v>
                </c:pt>
                <c:pt idx="178">
                  <c:v>1.6939807917308485</c:v>
                </c:pt>
                <c:pt idx="179">
                  <c:v>1.7045024115552638</c:v>
                </c:pt>
                <c:pt idx="180">
                  <c:v>1.7360672710285097</c:v>
                </c:pt>
                <c:pt idx="181">
                  <c:v>1.7045024115552638</c:v>
                </c:pt>
                <c:pt idx="182">
                  <c:v>1.7465888908529246</c:v>
                </c:pt>
                <c:pt idx="183">
                  <c:v>1.7571105106773401</c:v>
                </c:pt>
                <c:pt idx="184">
                  <c:v>1.7571105106773401</c:v>
                </c:pt>
                <c:pt idx="185">
                  <c:v>1.788675370150586</c:v>
                </c:pt>
                <c:pt idx="186">
                  <c:v>1.7781537503261702</c:v>
                </c:pt>
                <c:pt idx="187">
                  <c:v>1.7991969899750009</c:v>
                </c:pt>
                <c:pt idx="188">
                  <c:v>1.8202402296238314</c:v>
                </c:pt>
                <c:pt idx="189">
                  <c:v>1.851805089097077</c:v>
                </c:pt>
                <c:pt idx="190">
                  <c:v>1.8307618494482465</c:v>
                </c:pt>
                <c:pt idx="191">
                  <c:v>1.851805089097077</c:v>
                </c:pt>
                <c:pt idx="192">
                  <c:v>1.851805089097077</c:v>
                </c:pt>
                <c:pt idx="193">
                  <c:v>1.8728483287459075</c:v>
                </c:pt>
                <c:pt idx="194">
                  <c:v>1.8833699485703226</c:v>
                </c:pt>
                <c:pt idx="195">
                  <c:v>1.8938915683947375</c:v>
                </c:pt>
                <c:pt idx="196">
                  <c:v>1.8938915683947375</c:v>
                </c:pt>
                <c:pt idx="197">
                  <c:v>1.9254564278679835</c:v>
                </c:pt>
                <c:pt idx="198">
                  <c:v>1.9254564278679835</c:v>
                </c:pt>
                <c:pt idx="199">
                  <c:v>1.9254564278679835</c:v>
                </c:pt>
                <c:pt idx="200">
                  <c:v>1.9359780476923987</c:v>
                </c:pt>
                <c:pt idx="201">
                  <c:v>1.9570212873412287</c:v>
                </c:pt>
                <c:pt idx="202">
                  <c:v>1.9780645269900599</c:v>
                </c:pt>
                <c:pt idx="203">
                  <c:v>1.9885861468144748</c:v>
                </c:pt>
                <c:pt idx="204">
                  <c:v>1.9885861468144748</c:v>
                </c:pt>
                <c:pt idx="205">
                  <c:v>2.0096293864633048</c:v>
                </c:pt>
                <c:pt idx="206">
                  <c:v>2.0517158657609662</c:v>
                </c:pt>
                <c:pt idx="207">
                  <c:v>2.0411942459365506</c:v>
                </c:pt>
                <c:pt idx="208">
                  <c:v>2.0517158657609662</c:v>
                </c:pt>
                <c:pt idx="209">
                  <c:v>2.0727591054097965</c:v>
                </c:pt>
                <c:pt idx="210">
                  <c:v>2.0938023450586272</c:v>
                </c:pt>
                <c:pt idx="211">
                  <c:v>2.083280725234212</c:v>
                </c:pt>
                <c:pt idx="212">
                  <c:v>2.1043239648830419</c:v>
                </c:pt>
                <c:pt idx="213">
                  <c:v>2.125367204531873</c:v>
                </c:pt>
                <c:pt idx="214">
                  <c:v>2.1358888243562877</c:v>
                </c:pt>
                <c:pt idx="215">
                  <c:v>2.125367204531873</c:v>
                </c:pt>
                <c:pt idx="216">
                  <c:v>2.1569320640051179</c:v>
                </c:pt>
                <c:pt idx="217">
                  <c:v>2.1464104441807028</c:v>
                </c:pt>
                <c:pt idx="218">
                  <c:v>2.1674536838295335</c:v>
                </c:pt>
                <c:pt idx="219">
                  <c:v>2.2200617829516092</c:v>
                </c:pt>
                <c:pt idx="220">
                  <c:v>2.1990185433027789</c:v>
                </c:pt>
                <c:pt idx="221">
                  <c:v>2.2200617829516092</c:v>
                </c:pt>
                <c:pt idx="222">
                  <c:v>2.2305834027760247</c:v>
                </c:pt>
                <c:pt idx="223">
                  <c:v>2.2411050226004399</c:v>
                </c:pt>
                <c:pt idx="224">
                  <c:v>2.2621482622492701</c:v>
                </c:pt>
                <c:pt idx="225">
                  <c:v>2.2516266424248546</c:v>
                </c:pt>
                <c:pt idx="226">
                  <c:v>2.2621482622492701</c:v>
                </c:pt>
                <c:pt idx="227">
                  <c:v>2.3042347415469306</c:v>
                </c:pt>
                <c:pt idx="228">
                  <c:v>2.3042347415469306</c:v>
                </c:pt>
                <c:pt idx="229">
                  <c:v>2.293713121722516</c:v>
                </c:pt>
                <c:pt idx="230">
                  <c:v>2.3252779811957613</c:v>
                </c:pt>
                <c:pt idx="231">
                  <c:v>2.3568428406690072</c:v>
                </c:pt>
                <c:pt idx="232">
                  <c:v>2.3673644604934223</c:v>
                </c:pt>
                <c:pt idx="233">
                  <c:v>2.3778860803178374</c:v>
                </c:pt>
                <c:pt idx="234">
                  <c:v>2.3673644604934223</c:v>
                </c:pt>
                <c:pt idx="235">
                  <c:v>2.3989293199666681</c:v>
                </c:pt>
                <c:pt idx="236">
                  <c:v>2.3989293199666681</c:v>
                </c:pt>
                <c:pt idx="237">
                  <c:v>2.4199725596154984</c:v>
                </c:pt>
                <c:pt idx="238">
                  <c:v>2.4199725596154984</c:v>
                </c:pt>
                <c:pt idx="239">
                  <c:v>2.4410157992643287</c:v>
                </c:pt>
                <c:pt idx="240">
                  <c:v>2.4410157992643287</c:v>
                </c:pt>
                <c:pt idx="241">
                  <c:v>2.4725806587375749</c:v>
                </c:pt>
                <c:pt idx="242">
                  <c:v>2.4831022785619896</c:v>
                </c:pt>
                <c:pt idx="243">
                  <c:v>2.5041455182108203</c:v>
                </c:pt>
                <c:pt idx="244">
                  <c:v>2.5041455182108203</c:v>
                </c:pt>
                <c:pt idx="245">
                  <c:v>2.5462319975084808</c:v>
                </c:pt>
                <c:pt idx="246">
                  <c:v>2.5357103776840657</c:v>
                </c:pt>
                <c:pt idx="247">
                  <c:v>2.5462319975084808</c:v>
                </c:pt>
                <c:pt idx="248">
                  <c:v>2.5672752371573111</c:v>
                </c:pt>
                <c:pt idx="249">
                  <c:v>2.5777968569817271</c:v>
                </c:pt>
                <c:pt idx="250">
                  <c:v>2.6093617164549716</c:v>
                </c:pt>
                <c:pt idx="251">
                  <c:v>2.5988400966305569</c:v>
                </c:pt>
                <c:pt idx="252">
                  <c:v>2.6198833362793872</c:v>
                </c:pt>
                <c:pt idx="253">
                  <c:v>2.6198833362793872</c:v>
                </c:pt>
                <c:pt idx="254">
                  <c:v>2.6198833362793872</c:v>
                </c:pt>
                <c:pt idx="255">
                  <c:v>2.6409265759282179</c:v>
                </c:pt>
                <c:pt idx="256">
                  <c:v>2.6514481957526335</c:v>
                </c:pt>
                <c:pt idx="257">
                  <c:v>2.6830130552258784</c:v>
                </c:pt>
                <c:pt idx="258">
                  <c:v>2.6830130552258784</c:v>
                </c:pt>
                <c:pt idx="259">
                  <c:v>2.693534675050294</c:v>
                </c:pt>
                <c:pt idx="260">
                  <c:v>2.7145779146991238</c:v>
                </c:pt>
                <c:pt idx="261">
                  <c:v>2.7145779146991238</c:v>
                </c:pt>
                <c:pt idx="262">
                  <c:v>2.7356211543479545</c:v>
                </c:pt>
                <c:pt idx="263">
                  <c:v>2.7566643939967852</c:v>
                </c:pt>
                <c:pt idx="264">
                  <c:v>2.777707633645615</c:v>
                </c:pt>
                <c:pt idx="265">
                  <c:v>2.7882292534700306</c:v>
                </c:pt>
                <c:pt idx="266">
                  <c:v>2.777707633645615</c:v>
                </c:pt>
                <c:pt idx="267">
                  <c:v>2.8092724931188613</c:v>
                </c:pt>
                <c:pt idx="268">
                  <c:v>2.7987508732944457</c:v>
                </c:pt>
                <c:pt idx="269">
                  <c:v>2.819794112943276</c:v>
                </c:pt>
                <c:pt idx="270">
                  <c:v>2.8303157327676916</c:v>
                </c:pt>
                <c:pt idx="271">
                  <c:v>2.8618805922409365</c:v>
                </c:pt>
                <c:pt idx="272">
                  <c:v>2.8513589724165218</c:v>
                </c:pt>
                <c:pt idx="273">
                  <c:v>2.9039670715385979</c:v>
                </c:pt>
                <c:pt idx="274">
                  <c:v>2.8724022120653521</c:v>
                </c:pt>
                <c:pt idx="275">
                  <c:v>2.9250103111874286</c:v>
                </c:pt>
                <c:pt idx="276">
                  <c:v>2.9250103111874286</c:v>
                </c:pt>
                <c:pt idx="277">
                  <c:v>2.9355319310118437</c:v>
                </c:pt>
                <c:pt idx="278">
                  <c:v>2.9460535508362589</c:v>
                </c:pt>
                <c:pt idx="279">
                  <c:v>2.956575170660674</c:v>
                </c:pt>
                <c:pt idx="280">
                  <c:v>2.9776184103095047</c:v>
                </c:pt>
                <c:pt idx="281">
                  <c:v>2.9776184103095047</c:v>
                </c:pt>
                <c:pt idx="282">
                  <c:v>2.9881400301339198</c:v>
                </c:pt>
                <c:pt idx="283">
                  <c:v>3.0091832697827501</c:v>
                </c:pt>
                <c:pt idx="284">
                  <c:v>3.0197048896071652</c:v>
                </c:pt>
                <c:pt idx="285">
                  <c:v>3.0512697490804115</c:v>
                </c:pt>
                <c:pt idx="286">
                  <c:v>3.0512697490804115</c:v>
                </c:pt>
                <c:pt idx="287">
                  <c:v>3.0512697490804115</c:v>
                </c:pt>
                <c:pt idx="288">
                  <c:v>3.0617913689048262</c:v>
                </c:pt>
                <c:pt idx="289">
                  <c:v>3.0723129887292413</c:v>
                </c:pt>
                <c:pt idx="290">
                  <c:v>3.093356228378072</c:v>
                </c:pt>
                <c:pt idx="291">
                  <c:v>3.1249210878513174</c:v>
                </c:pt>
                <c:pt idx="292">
                  <c:v>3.1143994680269023</c:v>
                </c:pt>
                <c:pt idx="293">
                  <c:v>3.1459643275001481</c:v>
                </c:pt>
                <c:pt idx="294">
                  <c:v>3.1354427076757334</c:v>
                </c:pt>
                <c:pt idx="295">
                  <c:v>3.1670075671489784</c:v>
                </c:pt>
                <c:pt idx="296">
                  <c:v>3.1670075671489784</c:v>
                </c:pt>
                <c:pt idx="297">
                  <c:v>3.2090940464466393</c:v>
                </c:pt>
                <c:pt idx="298">
                  <c:v>3.1985724266222246</c:v>
                </c:pt>
                <c:pt idx="299">
                  <c:v>3.2196156662710544</c:v>
                </c:pt>
                <c:pt idx="300">
                  <c:v>3.2301372860954696</c:v>
                </c:pt>
                <c:pt idx="301">
                  <c:v>3.2301372860954696</c:v>
                </c:pt>
                <c:pt idx="302">
                  <c:v>3.2511805257442998</c:v>
                </c:pt>
                <c:pt idx="303">
                  <c:v>3.2617021455687154</c:v>
                </c:pt>
                <c:pt idx="304">
                  <c:v>3.2722237653931305</c:v>
                </c:pt>
                <c:pt idx="305">
                  <c:v>3.3037886248663759</c:v>
                </c:pt>
                <c:pt idx="306">
                  <c:v>3.3037886248663759</c:v>
                </c:pt>
                <c:pt idx="307">
                  <c:v>3.3143102446907911</c:v>
                </c:pt>
                <c:pt idx="308">
                  <c:v>3.3248318645152066</c:v>
                </c:pt>
                <c:pt idx="309">
                  <c:v>3.3458751041640373</c:v>
                </c:pt>
                <c:pt idx="310">
                  <c:v>3.3563967239884516</c:v>
                </c:pt>
                <c:pt idx="311">
                  <c:v>3.3984832032861134</c:v>
                </c:pt>
                <c:pt idx="312">
                  <c:v>3.3774399636372818</c:v>
                </c:pt>
                <c:pt idx="313">
                  <c:v>3.4090048231105277</c:v>
                </c:pt>
                <c:pt idx="314">
                  <c:v>3.4090048231105277</c:v>
                </c:pt>
                <c:pt idx="315">
                  <c:v>3.4300480627593584</c:v>
                </c:pt>
                <c:pt idx="316">
                  <c:v>3.4300480627593584</c:v>
                </c:pt>
                <c:pt idx="317">
                  <c:v>3.4616129222326042</c:v>
                </c:pt>
                <c:pt idx="318">
                  <c:v>3.4721345420570193</c:v>
                </c:pt>
                <c:pt idx="319">
                  <c:v>3.4826561618814345</c:v>
                </c:pt>
                <c:pt idx="320">
                  <c:v>3.5036994015302656</c:v>
                </c:pt>
                <c:pt idx="321">
                  <c:v>3.4826561618814345</c:v>
                </c:pt>
                <c:pt idx="322">
                  <c:v>3.5142210213546803</c:v>
                </c:pt>
                <c:pt idx="323">
                  <c:v>3.5247426411790954</c:v>
                </c:pt>
                <c:pt idx="324">
                  <c:v>3.5352642610035105</c:v>
                </c:pt>
                <c:pt idx="325">
                  <c:v>3.5563075006523404</c:v>
                </c:pt>
                <c:pt idx="326">
                  <c:v>3.5668291204767564</c:v>
                </c:pt>
                <c:pt idx="327">
                  <c:v>3.5773507403011719</c:v>
                </c:pt>
                <c:pt idx="328">
                  <c:v>3.5983939799500018</c:v>
                </c:pt>
                <c:pt idx="329">
                  <c:v>3.5878723601255866</c:v>
                </c:pt>
                <c:pt idx="330">
                  <c:v>3.629958839423248</c:v>
                </c:pt>
                <c:pt idx="331">
                  <c:v>3.6194372195988325</c:v>
                </c:pt>
                <c:pt idx="332">
                  <c:v>3.6510020790720779</c:v>
                </c:pt>
                <c:pt idx="333">
                  <c:v>3.661523698896493</c:v>
                </c:pt>
                <c:pt idx="334">
                  <c:v>3.6720453187209086</c:v>
                </c:pt>
                <c:pt idx="335">
                  <c:v>3.6930885583697393</c:v>
                </c:pt>
                <c:pt idx="336">
                  <c:v>3.6930885583697393</c:v>
                </c:pt>
                <c:pt idx="337">
                  <c:v>3.7246534178429851</c:v>
                </c:pt>
                <c:pt idx="338">
                  <c:v>3.7141317980185691</c:v>
                </c:pt>
                <c:pt idx="339">
                  <c:v>3.7667398971406452</c:v>
                </c:pt>
                <c:pt idx="340">
                  <c:v>3.7456966574918149</c:v>
                </c:pt>
                <c:pt idx="341">
                  <c:v>3.75621827731623</c:v>
                </c:pt>
                <c:pt idx="342">
                  <c:v>3.7772615169650603</c:v>
                </c:pt>
                <c:pt idx="343">
                  <c:v>3.798304756613891</c:v>
                </c:pt>
                <c:pt idx="344">
                  <c:v>3.798304756613891</c:v>
                </c:pt>
                <c:pt idx="345">
                  <c:v>3.8193479962627213</c:v>
                </c:pt>
                <c:pt idx="346">
                  <c:v>3.840391235911552</c:v>
                </c:pt>
                <c:pt idx="347">
                  <c:v>3.8509128557359671</c:v>
                </c:pt>
                <c:pt idx="348">
                  <c:v>3.8614344755603822</c:v>
                </c:pt>
                <c:pt idx="349">
                  <c:v>3.8719560953847973</c:v>
                </c:pt>
                <c:pt idx="350">
                  <c:v>3.8719560953847973</c:v>
                </c:pt>
                <c:pt idx="351">
                  <c:v>3.8824777152092125</c:v>
                </c:pt>
                <c:pt idx="352">
                  <c:v>3.9140425746824574</c:v>
                </c:pt>
                <c:pt idx="353">
                  <c:v>3.9245641945068734</c:v>
                </c:pt>
                <c:pt idx="354">
                  <c:v>3.9350858143312886</c:v>
                </c:pt>
                <c:pt idx="355">
                  <c:v>3.9456074341557033</c:v>
                </c:pt>
                <c:pt idx="356">
                  <c:v>3.9771722936289495</c:v>
                </c:pt>
                <c:pt idx="357">
                  <c:v>3.9771722936289495</c:v>
                </c:pt>
                <c:pt idx="358">
                  <c:v>3.9982155332777793</c:v>
                </c:pt>
                <c:pt idx="359">
                  <c:v>3.9876939134533655</c:v>
                </c:pt>
                <c:pt idx="360">
                  <c:v>4.0087371531021958</c:v>
                </c:pt>
                <c:pt idx="361">
                  <c:v>3.9982155332777793</c:v>
                </c:pt>
                <c:pt idx="362">
                  <c:v>4.0297803927510252</c:v>
                </c:pt>
                <c:pt idx="363">
                  <c:v>4.0403020125754407</c:v>
                </c:pt>
                <c:pt idx="364">
                  <c:v>4.0508236323998554</c:v>
                </c:pt>
                <c:pt idx="365">
                  <c:v>4.0718668720486866</c:v>
                </c:pt>
                <c:pt idx="366">
                  <c:v>4.0823884918731013</c:v>
                </c:pt>
                <c:pt idx="367">
                  <c:v>0</c:v>
                </c:pt>
                <c:pt idx="370">
                  <c:v>4.0823884918731013</c:v>
                </c:pt>
                <c:pt idx="372">
                  <c:v>2.4494330951238608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A0E-744F-9CBD-08B8BF8002ED}"/>
            </c:ext>
          </c:extLst>
        </c:ser>
        <c:ser>
          <c:idx val="3"/>
          <c:order val="3"/>
          <c:tx>
            <c:v>5.1.7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'plaster 5.1_7'!$H$9:$H$636</c:f>
              <c:numCache>
                <c:formatCode>General</c:formatCode>
                <c:ptCount val="628"/>
                <c:pt idx="0">
                  <c:v>0</c:v>
                </c:pt>
                <c:pt idx="1">
                  <c:v>1.0062599999999999E-5</c:v>
                </c:pt>
                <c:pt idx="2">
                  <c:v>8.4395999999999996E-6</c:v>
                </c:pt>
                <c:pt idx="3">
                  <c:v>7.4658000000000006E-6</c:v>
                </c:pt>
                <c:pt idx="4">
                  <c:v>7.4658000000000006E-6</c:v>
                </c:pt>
                <c:pt idx="5">
                  <c:v>7.7904000000000008E-6</c:v>
                </c:pt>
                <c:pt idx="6">
                  <c:v>1.0062599999999999E-5</c:v>
                </c:pt>
                <c:pt idx="7">
                  <c:v>1.5256200000000003E-5</c:v>
                </c:pt>
                <c:pt idx="8">
                  <c:v>1.9151400000000001E-5</c:v>
                </c:pt>
                <c:pt idx="9">
                  <c:v>2.2722000000000004E-5</c:v>
                </c:pt>
                <c:pt idx="10">
                  <c:v>2.4669600000000002E-5</c:v>
                </c:pt>
                <c:pt idx="11">
                  <c:v>2.72664E-5</c:v>
                </c:pt>
                <c:pt idx="12">
                  <c:v>3.0187799999999999E-5</c:v>
                </c:pt>
                <c:pt idx="13">
                  <c:v>3.2784600000000005E-5</c:v>
                </c:pt>
                <c:pt idx="14">
                  <c:v>3.50568E-5</c:v>
                </c:pt>
                <c:pt idx="15">
                  <c:v>3.8302800000000002E-5</c:v>
                </c:pt>
                <c:pt idx="16">
                  <c:v>4.1548800000000004E-5</c:v>
                </c:pt>
                <c:pt idx="17">
                  <c:v>4.3496399999999999E-5</c:v>
                </c:pt>
                <c:pt idx="18">
                  <c:v>4.6093200000000001E-5</c:v>
                </c:pt>
                <c:pt idx="19">
                  <c:v>4.9663799999999997E-5</c:v>
                </c:pt>
                <c:pt idx="20">
                  <c:v>5.2260599999999999E-5</c:v>
                </c:pt>
                <c:pt idx="21">
                  <c:v>5.4532800000000001E-5</c:v>
                </c:pt>
                <c:pt idx="22">
                  <c:v>5.7129600000000003E-5</c:v>
                </c:pt>
                <c:pt idx="23">
                  <c:v>6.0375599999999998E-5</c:v>
                </c:pt>
                <c:pt idx="24">
                  <c:v>6.2647800000000014E-5</c:v>
                </c:pt>
                <c:pt idx="25">
                  <c:v>6.5244600000000002E-5</c:v>
                </c:pt>
                <c:pt idx="26">
                  <c:v>6.8166000000000011E-5</c:v>
                </c:pt>
                <c:pt idx="27">
                  <c:v>7.1087400000000007E-5</c:v>
                </c:pt>
                <c:pt idx="28">
                  <c:v>7.3035000000000008E-5</c:v>
                </c:pt>
                <c:pt idx="29">
                  <c:v>7.628100000000001E-5</c:v>
                </c:pt>
                <c:pt idx="30">
                  <c:v>7.9527000000000013E-5</c:v>
                </c:pt>
                <c:pt idx="31">
                  <c:v>8.1474600000000014E-5</c:v>
                </c:pt>
                <c:pt idx="32">
                  <c:v>8.3746799999999996E-5</c:v>
                </c:pt>
                <c:pt idx="33">
                  <c:v>8.6992799999999998E-5</c:v>
                </c:pt>
                <c:pt idx="34">
                  <c:v>9.0238800000000014E-5</c:v>
                </c:pt>
                <c:pt idx="35">
                  <c:v>9.2511000000000009E-5</c:v>
                </c:pt>
                <c:pt idx="36">
                  <c:v>9.5107800000000011E-5</c:v>
                </c:pt>
                <c:pt idx="37">
                  <c:v>9.9003000000000001E-5</c:v>
                </c:pt>
                <c:pt idx="38">
                  <c:v>1.009506E-4</c:v>
                </c:pt>
                <c:pt idx="39">
                  <c:v>1.0322280000000001E-4</c:v>
                </c:pt>
                <c:pt idx="40">
                  <c:v>1.0581959999999999E-4</c:v>
                </c:pt>
                <c:pt idx="41">
                  <c:v>1.0874099999999999E-4</c:v>
                </c:pt>
                <c:pt idx="42">
                  <c:v>1.1101319999999999E-4</c:v>
                </c:pt>
                <c:pt idx="43">
                  <c:v>1.1361E-4</c:v>
                </c:pt>
                <c:pt idx="44">
                  <c:v>1.1718060000000001E-4</c:v>
                </c:pt>
                <c:pt idx="45">
                  <c:v>1.1977740000000002E-4</c:v>
                </c:pt>
                <c:pt idx="46">
                  <c:v>1.2172499999999999E-4</c:v>
                </c:pt>
                <c:pt idx="47">
                  <c:v>1.2464640000000001E-4</c:v>
                </c:pt>
                <c:pt idx="48">
                  <c:v>1.28217E-4</c:v>
                </c:pt>
                <c:pt idx="49">
                  <c:v>1.3016459999999998E-4</c:v>
                </c:pt>
                <c:pt idx="50">
                  <c:v>1.3308600000000001E-4</c:v>
                </c:pt>
                <c:pt idx="51">
                  <c:v>1.3633200000000002E-4</c:v>
                </c:pt>
                <c:pt idx="52">
                  <c:v>1.389288E-4</c:v>
                </c:pt>
                <c:pt idx="53">
                  <c:v>1.4120100000000001E-4</c:v>
                </c:pt>
                <c:pt idx="54">
                  <c:v>1.4379780000000001E-4</c:v>
                </c:pt>
                <c:pt idx="55">
                  <c:v>1.470438E-4</c:v>
                </c:pt>
                <c:pt idx="56">
                  <c:v>1.4931600000000003E-4</c:v>
                </c:pt>
                <c:pt idx="57">
                  <c:v>1.5158820000000001E-4</c:v>
                </c:pt>
                <c:pt idx="58">
                  <c:v>1.551588E-4</c:v>
                </c:pt>
                <c:pt idx="59">
                  <c:v>1.577556E-4</c:v>
                </c:pt>
                <c:pt idx="60">
                  <c:v>1.6002779999999998E-4</c:v>
                </c:pt>
                <c:pt idx="61">
                  <c:v>1.6230000000000001E-4</c:v>
                </c:pt>
                <c:pt idx="62">
                  <c:v>1.658706E-4</c:v>
                </c:pt>
                <c:pt idx="63">
                  <c:v>1.684674E-4</c:v>
                </c:pt>
                <c:pt idx="64">
                  <c:v>1.7073959999999998E-4</c:v>
                </c:pt>
                <c:pt idx="65">
                  <c:v>1.739856E-4</c:v>
                </c:pt>
                <c:pt idx="66">
                  <c:v>1.7690700000000002E-4</c:v>
                </c:pt>
                <c:pt idx="67">
                  <c:v>1.7885460000000001E-4</c:v>
                </c:pt>
                <c:pt idx="68">
                  <c:v>1.8145140000000001E-4</c:v>
                </c:pt>
                <c:pt idx="69">
                  <c:v>1.8502200000000002E-4</c:v>
                </c:pt>
                <c:pt idx="70">
                  <c:v>1.872942E-4</c:v>
                </c:pt>
                <c:pt idx="71">
                  <c:v>1.8956640000000001E-4</c:v>
                </c:pt>
                <c:pt idx="72">
                  <c:v>1.924878E-4</c:v>
                </c:pt>
                <c:pt idx="73">
                  <c:v>1.9573379999999999E-4</c:v>
                </c:pt>
                <c:pt idx="74">
                  <c:v>1.98006E-4</c:v>
                </c:pt>
                <c:pt idx="75">
                  <c:v>1.9995360000000002E-4</c:v>
                </c:pt>
                <c:pt idx="76">
                  <c:v>2.0319960000000003E-4</c:v>
                </c:pt>
                <c:pt idx="77">
                  <c:v>2.0644560000000002E-4</c:v>
                </c:pt>
                <c:pt idx="78">
                  <c:v>2.0871779999999998E-4</c:v>
                </c:pt>
                <c:pt idx="79">
                  <c:v>2.1163919999999997E-4</c:v>
                </c:pt>
                <c:pt idx="80">
                  <c:v>2.1488520000000001E-4</c:v>
                </c:pt>
                <c:pt idx="81">
                  <c:v>2.1683279999999997E-4</c:v>
                </c:pt>
                <c:pt idx="82">
                  <c:v>2.194296E-4</c:v>
                </c:pt>
                <c:pt idx="83">
                  <c:v>2.22351E-4</c:v>
                </c:pt>
                <c:pt idx="84">
                  <c:v>2.2527240000000002E-4</c:v>
                </c:pt>
                <c:pt idx="85">
                  <c:v>2.2722000000000001E-4</c:v>
                </c:pt>
                <c:pt idx="86">
                  <c:v>2.3014139999999998E-4</c:v>
                </c:pt>
                <c:pt idx="87">
                  <c:v>2.3371199999999996E-4</c:v>
                </c:pt>
                <c:pt idx="88">
                  <c:v>2.3598420000000005E-4</c:v>
                </c:pt>
                <c:pt idx="89">
                  <c:v>2.3793180000000001E-4</c:v>
                </c:pt>
                <c:pt idx="90">
                  <c:v>2.4085320000000001E-4</c:v>
                </c:pt>
                <c:pt idx="91">
                  <c:v>2.4442380000000002E-4</c:v>
                </c:pt>
                <c:pt idx="92">
                  <c:v>2.4669599999999997E-4</c:v>
                </c:pt>
                <c:pt idx="93">
                  <c:v>2.4929280000000003E-4</c:v>
                </c:pt>
                <c:pt idx="94">
                  <c:v>2.5253880000000002E-4</c:v>
                </c:pt>
                <c:pt idx="95">
                  <c:v>2.5513560000000002E-4</c:v>
                </c:pt>
                <c:pt idx="96">
                  <c:v>2.5708320000000003E-4</c:v>
                </c:pt>
                <c:pt idx="97">
                  <c:v>2.6000460000000003E-4</c:v>
                </c:pt>
                <c:pt idx="98">
                  <c:v>2.6325060000000002E-4</c:v>
                </c:pt>
                <c:pt idx="99">
                  <c:v>2.6552280000000003E-4</c:v>
                </c:pt>
                <c:pt idx="100">
                  <c:v>2.6779499999999998E-4</c:v>
                </c:pt>
                <c:pt idx="101">
                  <c:v>2.7136559999999996E-4</c:v>
                </c:pt>
                <c:pt idx="102">
                  <c:v>2.7428700000000001E-4</c:v>
                </c:pt>
                <c:pt idx="103">
                  <c:v>2.7623459999999997E-4</c:v>
                </c:pt>
                <c:pt idx="104">
                  <c:v>2.7850680000000004E-4</c:v>
                </c:pt>
                <c:pt idx="105">
                  <c:v>2.8207740000000007E-4</c:v>
                </c:pt>
                <c:pt idx="106">
                  <c:v>2.8467419999999997E-4</c:v>
                </c:pt>
                <c:pt idx="107">
                  <c:v>2.8694639999999997E-4</c:v>
                </c:pt>
                <c:pt idx="108">
                  <c:v>2.9019240000000002E-4</c:v>
                </c:pt>
                <c:pt idx="109">
                  <c:v>2.9311380000000001E-4</c:v>
                </c:pt>
                <c:pt idx="110">
                  <c:v>2.9506139999999997E-4</c:v>
                </c:pt>
                <c:pt idx="111">
                  <c:v>2.9798280000000002E-4</c:v>
                </c:pt>
                <c:pt idx="112">
                  <c:v>3.0122880000000001E-4</c:v>
                </c:pt>
                <c:pt idx="113">
                  <c:v>3.0350099999999997E-4</c:v>
                </c:pt>
                <c:pt idx="114">
                  <c:v>3.0577320000000003E-4</c:v>
                </c:pt>
                <c:pt idx="115">
                  <c:v>3.0934380000000001E-4</c:v>
                </c:pt>
                <c:pt idx="116">
                  <c:v>3.1194060000000001E-4</c:v>
                </c:pt>
                <c:pt idx="117">
                  <c:v>3.1421280000000002E-4</c:v>
                </c:pt>
                <c:pt idx="118">
                  <c:v>3.1648499999999998E-4</c:v>
                </c:pt>
                <c:pt idx="119">
                  <c:v>3.2005559999999996E-4</c:v>
                </c:pt>
                <c:pt idx="120">
                  <c:v>3.2297699999999995E-4</c:v>
                </c:pt>
                <c:pt idx="121">
                  <c:v>3.2492460000000002E-4</c:v>
                </c:pt>
                <c:pt idx="122">
                  <c:v>3.2784600000000002E-4</c:v>
                </c:pt>
                <c:pt idx="123">
                  <c:v>3.3109200000000001E-4</c:v>
                </c:pt>
                <c:pt idx="124">
                  <c:v>3.3303959999999997E-4</c:v>
                </c:pt>
                <c:pt idx="125">
                  <c:v>3.3563640000000008E-4</c:v>
                </c:pt>
                <c:pt idx="126">
                  <c:v>3.3855780000000002E-4</c:v>
                </c:pt>
                <c:pt idx="127">
                  <c:v>3.4147919999999996E-4</c:v>
                </c:pt>
                <c:pt idx="128">
                  <c:v>3.4342680000000003E-4</c:v>
                </c:pt>
                <c:pt idx="129">
                  <c:v>3.4667280000000002E-4</c:v>
                </c:pt>
                <c:pt idx="130">
                  <c:v>3.502434E-4</c:v>
                </c:pt>
                <c:pt idx="131">
                  <c:v>3.5219100000000002E-4</c:v>
                </c:pt>
                <c:pt idx="132">
                  <c:v>3.5413860000000009E-4</c:v>
                </c:pt>
                <c:pt idx="133">
                  <c:v>3.5770920000000001E-4</c:v>
                </c:pt>
                <c:pt idx="134">
                  <c:v>3.6063060000000006E-4</c:v>
                </c:pt>
                <c:pt idx="135">
                  <c:v>3.6290280000000002E-4</c:v>
                </c:pt>
                <c:pt idx="136">
                  <c:v>3.6549960000000002E-4</c:v>
                </c:pt>
                <c:pt idx="137">
                  <c:v>3.6874560000000001E-4</c:v>
                </c:pt>
                <c:pt idx="138">
                  <c:v>3.7101780000000002E-4</c:v>
                </c:pt>
                <c:pt idx="139">
                  <c:v>3.7361460000000002E-4</c:v>
                </c:pt>
                <c:pt idx="140">
                  <c:v>3.7653600000000001E-4</c:v>
                </c:pt>
                <c:pt idx="141">
                  <c:v>3.7945740000000001E-4</c:v>
                </c:pt>
                <c:pt idx="142">
                  <c:v>3.8172960000000002E-4</c:v>
                </c:pt>
                <c:pt idx="143">
                  <c:v>3.8432640000000002E-4</c:v>
                </c:pt>
                <c:pt idx="144">
                  <c:v>3.87897E-4</c:v>
                </c:pt>
                <c:pt idx="145">
                  <c:v>3.9016920000000007E-4</c:v>
                </c:pt>
                <c:pt idx="146">
                  <c:v>3.9211680000000003E-4</c:v>
                </c:pt>
                <c:pt idx="147">
                  <c:v>3.9503819999999997E-4</c:v>
                </c:pt>
                <c:pt idx="148">
                  <c:v>3.986088E-4</c:v>
                </c:pt>
                <c:pt idx="149">
                  <c:v>4.0088100000000007E-4</c:v>
                </c:pt>
                <c:pt idx="150">
                  <c:v>4.0347780000000001E-4</c:v>
                </c:pt>
                <c:pt idx="151">
                  <c:v>4.0639920000000006E-4</c:v>
                </c:pt>
                <c:pt idx="152">
                  <c:v>4.0932059999999995E-4</c:v>
                </c:pt>
                <c:pt idx="153">
                  <c:v>4.1159279999999996E-4</c:v>
                </c:pt>
                <c:pt idx="154">
                  <c:v>4.1418960000000002E-4</c:v>
                </c:pt>
                <c:pt idx="155">
                  <c:v>4.1743559999999995E-4</c:v>
                </c:pt>
                <c:pt idx="156">
                  <c:v>4.1970780000000001E-4</c:v>
                </c:pt>
                <c:pt idx="157">
                  <c:v>4.2198000000000002E-4</c:v>
                </c:pt>
                <c:pt idx="158">
                  <c:v>4.2555059999999995E-4</c:v>
                </c:pt>
                <c:pt idx="159">
                  <c:v>4.28472E-4</c:v>
                </c:pt>
                <c:pt idx="160">
                  <c:v>4.3009500000000002E-4</c:v>
                </c:pt>
                <c:pt idx="161">
                  <c:v>4.3269180000000002E-4</c:v>
                </c:pt>
                <c:pt idx="162">
                  <c:v>4.36587E-4</c:v>
                </c:pt>
                <c:pt idx="163">
                  <c:v>4.3885920000000001E-4</c:v>
                </c:pt>
                <c:pt idx="164">
                  <c:v>4.4113140000000002E-4</c:v>
                </c:pt>
                <c:pt idx="165">
                  <c:v>4.4405279999999996E-4</c:v>
                </c:pt>
                <c:pt idx="166">
                  <c:v>4.472988E-4</c:v>
                </c:pt>
                <c:pt idx="167">
                  <c:v>4.4957100000000006E-4</c:v>
                </c:pt>
                <c:pt idx="168">
                  <c:v>4.5216780000000007E-4</c:v>
                </c:pt>
                <c:pt idx="169">
                  <c:v>4.5508920000000001E-4</c:v>
                </c:pt>
                <c:pt idx="170">
                  <c:v>4.576859999999999E-4</c:v>
                </c:pt>
                <c:pt idx="171">
                  <c:v>4.5995819999999996E-4</c:v>
                </c:pt>
                <c:pt idx="172">
                  <c:v>4.6320420000000001E-4</c:v>
                </c:pt>
                <c:pt idx="173">
                  <c:v>4.6612560000000006E-4</c:v>
                </c:pt>
                <c:pt idx="174">
                  <c:v>4.6839780000000006E-4</c:v>
                </c:pt>
                <c:pt idx="175">
                  <c:v>4.7066999999999996E-4</c:v>
                </c:pt>
                <c:pt idx="176">
                  <c:v>4.7424060000000006E-4</c:v>
                </c:pt>
                <c:pt idx="177">
                  <c:v>4.7716199999999994E-4</c:v>
                </c:pt>
                <c:pt idx="178">
                  <c:v>4.7910960000000007E-4</c:v>
                </c:pt>
                <c:pt idx="179">
                  <c:v>4.8203100000000001E-4</c:v>
                </c:pt>
                <c:pt idx="180">
                  <c:v>4.8527700000000005E-4</c:v>
                </c:pt>
                <c:pt idx="181">
                  <c:v>4.8722460000000006E-4</c:v>
                </c:pt>
                <c:pt idx="182">
                  <c:v>4.8982140000000001E-4</c:v>
                </c:pt>
                <c:pt idx="183">
                  <c:v>4.9274279999999995E-4</c:v>
                </c:pt>
                <c:pt idx="184">
                  <c:v>4.956642E-4</c:v>
                </c:pt>
                <c:pt idx="185">
                  <c:v>4.9761179999999996E-4</c:v>
                </c:pt>
                <c:pt idx="186">
                  <c:v>5.0085780000000001E-4</c:v>
                </c:pt>
                <c:pt idx="187">
                  <c:v>5.0442840000000015E-4</c:v>
                </c:pt>
                <c:pt idx="188">
                  <c:v>5.06376E-4</c:v>
                </c:pt>
                <c:pt idx="189">
                  <c:v>5.0832360000000007E-4</c:v>
                </c:pt>
                <c:pt idx="190">
                  <c:v>5.1156960000000001E-4</c:v>
                </c:pt>
                <c:pt idx="191">
                  <c:v>5.1514020000000005E-4</c:v>
                </c:pt>
                <c:pt idx="192">
                  <c:v>5.1708780000000001E-4</c:v>
                </c:pt>
                <c:pt idx="193">
                  <c:v>5.1968459999999995E-4</c:v>
                </c:pt>
                <c:pt idx="194">
                  <c:v>5.2293059999999989E-4</c:v>
                </c:pt>
                <c:pt idx="195">
                  <c:v>5.2552740000000005E-4</c:v>
                </c:pt>
                <c:pt idx="196">
                  <c:v>5.2779960000000001E-4</c:v>
                </c:pt>
                <c:pt idx="197">
                  <c:v>5.3072100000000006E-4</c:v>
                </c:pt>
                <c:pt idx="198">
                  <c:v>5.336424E-4</c:v>
                </c:pt>
                <c:pt idx="199">
                  <c:v>5.3591459999999995E-4</c:v>
                </c:pt>
                <c:pt idx="200">
                  <c:v>5.3818680000000002E-4</c:v>
                </c:pt>
                <c:pt idx="201">
                  <c:v>5.4208200000000005E-4</c:v>
                </c:pt>
                <c:pt idx="202">
                  <c:v>5.443542E-4</c:v>
                </c:pt>
                <c:pt idx="203">
                  <c:v>5.4630179999999996E-4</c:v>
                </c:pt>
                <c:pt idx="204">
                  <c:v>5.492231999999999E-4</c:v>
                </c:pt>
                <c:pt idx="205">
                  <c:v>5.5311839999999993E-4</c:v>
                </c:pt>
                <c:pt idx="206">
                  <c:v>5.5506600000000011E-4</c:v>
                </c:pt>
                <c:pt idx="207">
                  <c:v>5.5766280000000017E-4</c:v>
                </c:pt>
                <c:pt idx="208">
                  <c:v>5.6090879999999999E-4</c:v>
                </c:pt>
                <c:pt idx="209">
                  <c:v>5.6350560000000005E-4</c:v>
                </c:pt>
                <c:pt idx="210">
                  <c:v>5.657778E-4</c:v>
                </c:pt>
                <c:pt idx="211">
                  <c:v>5.6837460000000006E-4</c:v>
                </c:pt>
                <c:pt idx="212">
                  <c:v>5.7129600000000011E-4</c:v>
                </c:pt>
                <c:pt idx="213">
                  <c:v>5.7389279999999995E-4</c:v>
                </c:pt>
                <c:pt idx="214">
                  <c:v>5.761649999999999E-4</c:v>
                </c:pt>
                <c:pt idx="215">
                  <c:v>5.7973560000000005E-4</c:v>
                </c:pt>
                <c:pt idx="216">
                  <c:v>5.8265699999999999E-4</c:v>
                </c:pt>
                <c:pt idx="217">
                  <c:v>5.8460460000000006E-4</c:v>
                </c:pt>
                <c:pt idx="218">
                  <c:v>5.8687680000000001E-4</c:v>
                </c:pt>
                <c:pt idx="219">
                  <c:v>5.9077200000000004E-4</c:v>
                </c:pt>
                <c:pt idx="220">
                  <c:v>5.9336879999999999E-4</c:v>
                </c:pt>
                <c:pt idx="221">
                  <c:v>5.9564100000000005E-4</c:v>
                </c:pt>
                <c:pt idx="222">
                  <c:v>5.982378E-4</c:v>
                </c:pt>
                <c:pt idx="223">
                  <c:v>6.0148379999999993E-4</c:v>
                </c:pt>
                <c:pt idx="224">
                  <c:v>6.0343140000000011E-4</c:v>
                </c:pt>
                <c:pt idx="225">
                  <c:v>6.0602820000000006E-4</c:v>
                </c:pt>
                <c:pt idx="226">
                  <c:v>6.089496E-4</c:v>
                </c:pt>
                <c:pt idx="227">
                  <c:v>6.1187100000000005E-4</c:v>
                </c:pt>
                <c:pt idx="228">
                  <c:v>6.1414320000000001E-4</c:v>
                </c:pt>
                <c:pt idx="229">
                  <c:v>6.1706460000000006E-4</c:v>
                </c:pt>
                <c:pt idx="230">
                  <c:v>6.2095979999999998E-4</c:v>
                </c:pt>
                <c:pt idx="231">
                  <c:v>6.2258280000000005E-4</c:v>
                </c:pt>
                <c:pt idx="232">
                  <c:v>6.2485500000000012E-4</c:v>
                </c:pt>
                <c:pt idx="233">
                  <c:v>6.2810100000000005E-4</c:v>
                </c:pt>
                <c:pt idx="234">
                  <c:v>6.3134700000000009E-4</c:v>
                </c:pt>
                <c:pt idx="235">
                  <c:v>6.3329459999999995E-4</c:v>
                </c:pt>
                <c:pt idx="236">
                  <c:v>6.362160000000001E-4</c:v>
                </c:pt>
                <c:pt idx="237">
                  <c:v>6.3946199999999993E-4</c:v>
                </c:pt>
                <c:pt idx="238">
                  <c:v>6.4173419999999999E-4</c:v>
                </c:pt>
                <c:pt idx="239">
                  <c:v>6.4400639999999995E-4</c:v>
                </c:pt>
                <c:pt idx="240">
                  <c:v>6.469278E-4</c:v>
                </c:pt>
                <c:pt idx="241">
                  <c:v>6.4984920000000005E-4</c:v>
                </c:pt>
                <c:pt idx="242">
                  <c:v>6.521214E-4</c:v>
                </c:pt>
                <c:pt idx="243">
                  <c:v>6.5504280000000005E-4</c:v>
                </c:pt>
                <c:pt idx="244">
                  <c:v>6.5828880000000009E-4</c:v>
                </c:pt>
                <c:pt idx="245">
                  <c:v>6.6056099999999994E-4</c:v>
                </c:pt>
                <c:pt idx="246">
                  <c:v>6.6250860000000001E-4</c:v>
                </c:pt>
                <c:pt idx="247">
                  <c:v>6.6575459999999994E-4</c:v>
                </c:pt>
                <c:pt idx="248">
                  <c:v>6.6900060000000009E-4</c:v>
                </c:pt>
                <c:pt idx="249">
                  <c:v>6.7127280000000016E-4</c:v>
                </c:pt>
                <c:pt idx="250">
                  <c:v>6.738696E-4</c:v>
                </c:pt>
                <c:pt idx="251">
                  <c:v>6.7744020000000003E-4</c:v>
                </c:pt>
                <c:pt idx="252">
                  <c:v>6.8003699999999998E-4</c:v>
                </c:pt>
                <c:pt idx="253">
                  <c:v>6.8198460000000005E-4</c:v>
                </c:pt>
                <c:pt idx="254">
                  <c:v>6.849060000000001E-4</c:v>
                </c:pt>
                <c:pt idx="255">
                  <c:v>6.8782740000000004E-4</c:v>
                </c:pt>
                <c:pt idx="256">
                  <c:v>6.900996E-4</c:v>
                </c:pt>
                <c:pt idx="257">
                  <c:v>6.9237179999999995E-4</c:v>
                </c:pt>
                <c:pt idx="258">
                  <c:v>6.9594239999999999E-4</c:v>
                </c:pt>
                <c:pt idx="259">
                  <c:v>6.9886379999999993E-4</c:v>
                </c:pt>
                <c:pt idx="260">
                  <c:v>7.0081140000000011E-4</c:v>
                </c:pt>
                <c:pt idx="261">
                  <c:v>7.0340820000000005E-4</c:v>
                </c:pt>
                <c:pt idx="262">
                  <c:v>7.0730340000000008E-4</c:v>
                </c:pt>
                <c:pt idx="263">
                  <c:v>7.0957559999999993E-4</c:v>
                </c:pt>
                <c:pt idx="264">
                  <c:v>7.1184779999999999E-4</c:v>
                </c:pt>
                <c:pt idx="265">
                  <c:v>7.1509380000000014E-4</c:v>
                </c:pt>
                <c:pt idx="266">
                  <c:v>7.1769059999999998E-4</c:v>
                </c:pt>
                <c:pt idx="267">
                  <c:v>7.1996279999999994E-4</c:v>
                </c:pt>
                <c:pt idx="268">
                  <c:v>7.2255959999999999E-4</c:v>
                </c:pt>
                <c:pt idx="269">
                  <c:v>7.2548100000000004E-4</c:v>
                </c:pt>
                <c:pt idx="270">
                  <c:v>7.280778000000001E-4</c:v>
                </c:pt>
                <c:pt idx="271">
                  <c:v>7.3035000000000005E-4</c:v>
                </c:pt>
                <c:pt idx="272">
                  <c:v>7.335960000000001E-4</c:v>
                </c:pt>
                <c:pt idx="273">
                  <c:v>7.3684200000000003E-4</c:v>
                </c:pt>
                <c:pt idx="274">
                  <c:v>7.3878959999999999E-4</c:v>
                </c:pt>
                <c:pt idx="275">
                  <c:v>7.4106180000000016E-4</c:v>
                </c:pt>
                <c:pt idx="276">
                  <c:v>7.4463239999999998E-4</c:v>
                </c:pt>
                <c:pt idx="277">
                  <c:v>7.4755380000000014E-4</c:v>
                </c:pt>
                <c:pt idx="278">
                  <c:v>7.4950139999999999E-4</c:v>
                </c:pt>
                <c:pt idx="279">
                  <c:v>7.5242280000000004E-4</c:v>
                </c:pt>
                <c:pt idx="280">
                  <c:v>7.5599339999999997E-4</c:v>
                </c:pt>
                <c:pt idx="281">
                  <c:v>7.5794100000000004E-4</c:v>
                </c:pt>
                <c:pt idx="282">
                  <c:v>7.6021319999999999E-4</c:v>
                </c:pt>
                <c:pt idx="283">
                  <c:v>7.6313460000000004E-4</c:v>
                </c:pt>
                <c:pt idx="284">
                  <c:v>7.6605599999999999E-4</c:v>
                </c:pt>
                <c:pt idx="285">
                  <c:v>7.6865280000000004E-4</c:v>
                </c:pt>
                <c:pt idx="286">
                  <c:v>7.7124959999999999E-4</c:v>
                </c:pt>
                <c:pt idx="287">
                  <c:v>7.7449560000000003E-4</c:v>
                </c:pt>
                <c:pt idx="288">
                  <c:v>7.7676779999999999E-4</c:v>
                </c:pt>
                <c:pt idx="289">
                  <c:v>7.7904000000000005E-4</c:v>
                </c:pt>
                <c:pt idx="290">
                  <c:v>7.819614000000001E-4</c:v>
                </c:pt>
                <c:pt idx="291">
                  <c:v>7.8553200000000003E-4</c:v>
                </c:pt>
                <c:pt idx="292">
                  <c:v>7.8747959999999999E-4</c:v>
                </c:pt>
                <c:pt idx="293">
                  <c:v>7.9007639999999994E-4</c:v>
                </c:pt>
                <c:pt idx="294">
                  <c:v>7.9364700000000008E-4</c:v>
                </c:pt>
                <c:pt idx="295">
                  <c:v>7.9624380000000003E-4</c:v>
                </c:pt>
                <c:pt idx="296">
                  <c:v>7.9851600000000009E-4</c:v>
                </c:pt>
                <c:pt idx="297">
                  <c:v>8.0111279999999993E-4</c:v>
                </c:pt>
                <c:pt idx="298">
                  <c:v>8.0403420000000009E-4</c:v>
                </c:pt>
                <c:pt idx="299">
                  <c:v>8.0630640000000004E-4</c:v>
                </c:pt>
                <c:pt idx="300">
                  <c:v>8.0857860000000011E-4</c:v>
                </c:pt>
                <c:pt idx="301">
                  <c:v>8.1214920000000003E-4</c:v>
                </c:pt>
                <c:pt idx="302">
                  <c:v>8.1507059999999997E-4</c:v>
                </c:pt>
                <c:pt idx="303">
                  <c:v>8.1701819999999983E-4</c:v>
                </c:pt>
                <c:pt idx="304">
                  <c:v>8.1993959999999999E-4</c:v>
                </c:pt>
                <c:pt idx="305">
                  <c:v>8.2318559999999992E-4</c:v>
                </c:pt>
                <c:pt idx="306">
                  <c:v>8.254578000000002E-4</c:v>
                </c:pt>
                <c:pt idx="307">
                  <c:v>8.2805459999999993E-4</c:v>
                </c:pt>
                <c:pt idx="308">
                  <c:v>8.3130059999999997E-4</c:v>
                </c:pt>
                <c:pt idx="309">
                  <c:v>8.3422200000000013E-4</c:v>
                </c:pt>
                <c:pt idx="310">
                  <c:v>8.3616959999999998E-4</c:v>
                </c:pt>
                <c:pt idx="311">
                  <c:v>8.3876640000000004E-4</c:v>
                </c:pt>
                <c:pt idx="312">
                  <c:v>8.4201239999999998E-4</c:v>
                </c:pt>
                <c:pt idx="313">
                  <c:v>8.4428459999999993E-4</c:v>
                </c:pt>
                <c:pt idx="314">
                  <c:v>8.4655679999999988E-4</c:v>
                </c:pt>
                <c:pt idx="315">
                  <c:v>8.4980279999999993E-4</c:v>
                </c:pt>
                <c:pt idx="316">
                  <c:v>8.5304879999999997E-4</c:v>
                </c:pt>
                <c:pt idx="317">
                  <c:v>8.5532100000000003E-4</c:v>
                </c:pt>
                <c:pt idx="318">
                  <c:v>8.5759319999999999E-4</c:v>
                </c:pt>
                <c:pt idx="319">
                  <c:v>8.6116379999999992E-4</c:v>
                </c:pt>
                <c:pt idx="320">
                  <c:v>8.6376059999999997E-4</c:v>
                </c:pt>
                <c:pt idx="321">
                  <c:v>8.6603280000000003E-4</c:v>
                </c:pt>
                <c:pt idx="322">
                  <c:v>8.6895419999999998E-4</c:v>
                </c:pt>
                <c:pt idx="323">
                  <c:v>8.7220020000000002E-4</c:v>
                </c:pt>
                <c:pt idx="324">
                  <c:v>8.7414779999999987E-4</c:v>
                </c:pt>
                <c:pt idx="325">
                  <c:v>8.7674459999999993E-4</c:v>
                </c:pt>
                <c:pt idx="326">
                  <c:v>8.7966600000000009E-4</c:v>
                </c:pt>
                <c:pt idx="327">
                  <c:v>8.8258739999999992E-4</c:v>
                </c:pt>
                <c:pt idx="328">
                  <c:v>8.845350000000002E-4</c:v>
                </c:pt>
                <c:pt idx="329">
                  <c:v>8.8778100000000003E-4</c:v>
                </c:pt>
                <c:pt idx="330">
                  <c:v>8.9070239999999997E-4</c:v>
                </c:pt>
                <c:pt idx="331">
                  <c:v>8.9297459999999993E-4</c:v>
                </c:pt>
                <c:pt idx="332">
                  <c:v>8.9524679999999999E-4</c:v>
                </c:pt>
                <c:pt idx="333">
                  <c:v>8.9849280000000003E-4</c:v>
                </c:pt>
                <c:pt idx="334">
                  <c:v>9.0173879999999986E-4</c:v>
                </c:pt>
                <c:pt idx="335">
                  <c:v>9.0368639999999993E-4</c:v>
                </c:pt>
                <c:pt idx="336">
                  <c:v>9.0660779999999987E-4</c:v>
                </c:pt>
                <c:pt idx="337">
                  <c:v>9.1017840000000001E-4</c:v>
                </c:pt>
                <c:pt idx="338">
                  <c:v>9.1245060000000008E-4</c:v>
                </c:pt>
                <c:pt idx="339">
                  <c:v>9.1472280000000003E-4</c:v>
                </c:pt>
                <c:pt idx="340">
                  <c:v>9.1731960000000009E-4</c:v>
                </c:pt>
                <c:pt idx="341">
                  <c:v>9.2024099999999981E-4</c:v>
                </c:pt>
                <c:pt idx="342">
                  <c:v>9.2251319999999998E-4</c:v>
                </c:pt>
                <c:pt idx="343">
                  <c:v>9.2510999999999993E-4</c:v>
                </c:pt>
                <c:pt idx="344">
                  <c:v>9.2868060000000007E-4</c:v>
                </c:pt>
                <c:pt idx="345">
                  <c:v>9.3127740000000013E-4</c:v>
                </c:pt>
                <c:pt idx="346">
                  <c:v>9.3354960000000009E-4</c:v>
                </c:pt>
                <c:pt idx="347">
                  <c:v>9.3614639999999992E-4</c:v>
                </c:pt>
                <c:pt idx="348">
                  <c:v>9.3971699999999996E-4</c:v>
                </c:pt>
                <c:pt idx="349">
                  <c:v>9.4166460000000014E-4</c:v>
                </c:pt>
                <c:pt idx="350">
                  <c:v>9.4458599999999997E-4</c:v>
                </c:pt>
                <c:pt idx="351">
                  <c:v>9.478319999999998E-4</c:v>
                </c:pt>
                <c:pt idx="352">
                  <c:v>9.5042880000000007E-4</c:v>
                </c:pt>
                <c:pt idx="353">
                  <c:v>9.5270099999999992E-4</c:v>
                </c:pt>
                <c:pt idx="354">
                  <c:v>9.5529780000000008E-4</c:v>
                </c:pt>
                <c:pt idx="355">
                  <c:v>9.5854380000000002E-4</c:v>
                </c:pt>
                <c:pt idx="356">
                  <c:v>9.6081599999999997E-4</c:v>
                </c:pt>
                <c:pt idx="357">
                  <c:v>9.6276359999999993E-4</c:v>
                </c:pt>
                <c:pt idx="358">
                  <c:v>9.6665879999999985E-4</c:v>
                </c:pt>
                <c:pt idx="359">
                  <c:v>9.6925560000000002E-4</c:v>
                </c:pt>
                <c:pt idx="360">
                  <c:v>9.7152780000000019E-4</c:v>
                </c:pt>
                <c:pt idx="361">
                  <c:v>9.7379999999999993E-4</c:v>
                </c:pt>
                <c:pt idx="362">
                  <c:v>9.7737059999999996E-4</c:v>
                </c:pt>
                <c:pt idx="363">
                  <c:v>9.7964280000000003E-4</c:v>
                </c:pt>
                <c:pt idx="364">
                  <c:v>9.8223959999999997E-4</c:v>
                </c:pt>
                <c:pt idx="365">
                  <c:v>9.8548559999999991E-4</c:v>
                </c:pt>
                <c:pt idx="366">
                  <c:v>9.8840699999999996E-4</c:v>
                </c:pt>
                <c:pt idx="367">
                  <c:v>9.9035460000000014E-4</c:v>
                </c:pt>
                <c:pt idx="368">
                  <c:v>9.9295139999999987E-4</c:v>
                </c:pt>
                <c:pt idx="369">
                  <c:v>9.9652200000000012E-4</c:v>
                </c:pt>
                <c:pt idx="370">
                  <c:v>9.9879419999999975E-4</c:v>
                </c:pt>
                <c:pt idx="371">
                  <c:v>1.0007418000000001E-3</c:v>
                </c:pt>
                <c:pt idx="372">
                  <c:v>1.0039878000000001E-3</c:v>
                </c:pt>
                <c:pt idx="373">
                  <c:v>1.0072338E-3</c:v>
                </c:pt>
                <c:pt idx="374">
                  <c:v>1.0095060000000001E-3</c:v>
                </c:pt>
                <c:pt idx="375">
                  <c:v>1.0114536E-3</c:v>
                </c:pt>
                <c:pt idx="376">
                  <c:v>1.0146996E-3</c:v>
                </c:pt>
                <c:pt idx="377">
                  <c:v>1.0179455999999999E-3</c:v>
                </c:pt>
                <c:pt idx="378">
                  <c:v>1.0202178000000002E-3</c:v>
                </c:pt>
                <c:pt idx="379">
                  <c:v>1.0228146000000001E-3</c:v>
                </c:pt>
                <c:pt idx="380">
                  <c:v>1.0263851999999997E-3</c:v>
                </c:pt>
                <c:pt idx="381">
                  <c:v>1.0283328000000001E-3</c:v>
                </c:pt>
                <c:pt idx="382">
                  <c:v>1.0309296000000001E-3</c:v>
                </c:pt>
                <c:pt idx="383">
                  <c:v>1.0338510000000001E-3</c:v>
                </c:pt>
                <c:pt idx="384">
                  <c:v>1.0367724000000002E-3</c:v>
                </c:pt>
                <c:pt idx="385">
                  <c:v>1.0387199999999999E-3</c:v>
                </c:pt>
                <c:pt idx="386">
                  <c:v>1.0416414000000002E-3</c:v>
                </c:pt>
                <c:pt idx="387">
                  <c:v>1.045212E-3</c:v>
                </c:pt>
                <c:pt idx="388">
                  <c:v>1.0471596E-3</c:v>
                </c:pt>
                <c:pt idx="389">
                  <c:v>1.0494318E-3</c:v>
                </c:pt>
                <c:pt idx="390">
                  <c:v>1.0523531999999999E-3</c:v>
                </c:pt>
                <c:pt idx="391">
                  <c:v>1.0559238000000001E-3</c:v>
                </c:pt>
                <c:pt idx="392">
                  <c:v>1.058196E-3</c:v>
                </c:pt>
                <c:pt idx="393">
                  <c:v>1.0607927999999999E-3</c:v>
                </c:pt>
                <c:pt idx="394">
                  <c:v>1.0640388000000001E-3</c:v>
                </c:pt>
                <c:pt idx="395">
                  <c:v>1.0663110000000001E-3</c:v>
                </c:pt>
                <c:pt idx="396">
                  <c:v>1.0689078000000001E-3</c:v>
                </c:pt>
                <c:pt idx="397">
                  <c:v>1.0715046E-3</c:v>
                </c:pt>
                <c:pt idx="398">
                  <c:v>1.0747506000000002E-3</c:v>
                </c:pt>
                <c:pt idx="399">
                  <c:v>1.0770228E-3</c:v>
                </c:pt>
                <c:pt idx="400">
                  <c:v>1.0792950000000001E-3</c:v>
                </c:pt>
                <c:pt idx="401">
                  <c:v>1.0828655999999999E-3</c:v>
                </c:pt>
                <c:pt idx="402">
                  <c:v>1.085787E-3</c:v>
                </c:pt>
                <c:pt idx="403">
                  <c:v>1.0877346000000001E-3</c:v>
                </c:pt>
                <c:pt idx="404">
                  <c:v>1.0903313999999999E-3</c:v>
                </c:pt>
                <c:pt idx="405">
                  <c:v>1.0935774E-3</c:v>
                </c:pt>
                <c:pt idx="406">
                  <c:v>1.0961742000000002E-3</c:v>
                </c:pt>
                <c:pt idx="407">
                  <c:v>1.0984463999999998E-3</c:v>
                </c:pt>
                <c:pt idx="408">
                  <c:v>1.1016924E-3</c:v>
                </c:pt>
                <c:pt idx="409">
                  <c:v>1.1046138E-3</c:v>
                </c:pt>
                <c:pt idx="410">
                  <c:v>1.1068860000000003E-3</c:v>
                </c:pt>
                <c:pt idx="411">
                  <c:v>1.1094828E-3</c:v>
                </c:pt>
                <c:pt idx="412">
                  <c:v>1.1127288E-3</c:v>
                </c:pt>
                <c:pt idx="413">
                  <c:v>1.115001E-3</c:v>
                </c:pt>
                <c:pt idx="414">
                  <c:v>1.1172732000000001E-3</c:v>
                </c:pt>
                <c:pt idx="415">
                  <c:v>1.1208438000000001E-3</c:v>
                </c:pt>
                <c:pt idx="416">
                  <c:v>1.1234406000000001E-3</c:v>
                </c:pt>
                <c:pt idx="417">
                  <c:v>1.1253882E-3</c:v>
                </c:pt>
                <c:pt idx="418">
                  <c:v>1.1276604000000001E-3</c:v>
                </c:pt>
                <c:pt idx="419">
                  <c:v>1.1312309999999999E-3</c:v>
                </c:pt>
                <c:pt idx="420">
                  <c:v>1.1341524E-3</c:v>
                </c:pt>
                <c:pt idx="421">
                  <c:v>1.1364246E-3</c:v>
                </c:pt>
                <c:pt idx="422">
                  <c:v>1.1393459999999998E-3</c:v>
                </c:pt>
                <c:pt idx="423">
                  <c:v>1.1422673999999999E-3</c:v>
                </c:pt>
                <c:pt idx="424">
                  <c:v>1.1445396E-3</c:v>
                </c:pt>
                <c:pt idx="425">
                  <c:v>1.147461E-3</c:v>
                </c:pt>
                <c:pt idx="426">
                  <c:v>1.1503824000000001E-3</c:v>
                </c:pt>
                <c:pt idx="427">
                  <c:v>1.1529792000000002E-3</c:v>
                </c:pt>
                <c:pt idx="428">
                  <c:v>1.1549268000000002E-3</c:v>
                </c:pt>
                <c:pt idx="429">
                  <c:v>1.1581727999999999E-3</c:v>
                </c:pt>
                <c:pt idx="430">
                  <c:v>1.1617434000000002E-3</c:v>
                </c:pt>
                <c:pt idx="431">
                  <c:v>1.1636909999999999E-3</c:v>
                </c:pt>
                <c:pt idx="432">
                  <c:v>1.1656385999999999E-3</c:v>
                </c:pt>
                <c:pt idx="433">
                  <c:v>1.1688845999999998E-3</c:v>
                </c:pt>
                <c:pt idx="434">
                  <c:v>1.1721305999999999E-3</c:v>
                </c:pt>
                <c:pt idx="435">
                  <c:v>1.1744028E-3</c:v>
                </c:pt>
                <c:pt idx="436">
                  <c:v>1.1769996E-3</c:v>
                </c:pt>
                <c:pt idx="437">
                  <c:v>1.1802455999999999E-3</c:v>
                </c:pt>
                <c:pt idx="438">
                  <c:v>1.1825178E-3</c:v>
                </c:pt>
                <c:pt idx="439">
                  <c:v>1.18479E-3</c:v>
                </c:pt>
                <c:pt idx="440">
                  <c:v>1.188036E-3</c:v>
                </c:pt>
                <c:pt idx="441">
                  <c:v>1.1909574E-3</c:v>
                </c:pt>
                <c:pt idx="442">
                  <c:v>1.1932296000000001E-3</c:v>
                </c:pt>
                <c:pt idx="443">
                  <c:v>1.1958264E-3</c:v>
                </c:pt>
                <c:pt idx="444">
                  <c:v>1.199397E-3</c:v>
                </c:pt>
                <c:pt idx="445">
                  <c:v>1.2016691999999999E-3</c:v>
                </c:pt>
                <c:pt idx="446">
                  <c:v>1.2036168000000001E-3</c:v>
                </c:pt>
                <c:pt idx="447">
                  <c:v>1.2068628000000002E-3</c:v>
                </c:pt>
                <c:pt idx="448">
                  <c:v>1.2101088000000002E-3</c:v>
                </c:pt>
                <c:pt idx="449">
                  <c:v>1.212381E-3</c:v>
                </c:pt>
                <c:pt idx="450">
                  <c:v>1.2149778000000002E-3</c:v>
                </c:pt>
                <c:pt idx="451">
                  <c:v>1.2178992E-3</c:v>
                </c:pt>
                <c:pt idx="452">
                  <c:v>1.2208205999999998E-3</c:v>
                </c:pt>
                <c:pt idx="453">
                  <c:v>1.2230928000000001E-3</c:v>
                </c:pt>
                <c:pt idx="454">
                  <c:v>1.2256896000000001E-3</c:v>
                </c:pt>
                <c:pt idx="455">
                  <c:v>1.2289356E-3</c:v>
                </c:pt>
                <c:pt idx="456">
                  <c:v>1.2312078000000001E-3</c:v>
                </c:pt>
                <c:pt idx="457">
                  <c:v>1.2334800000000001E-3</c:v>
                </c:pt>
                <c:pt idx="458">
                  <c:v>1.2373752E-3</c:v>
                </c:pt>
                <c:pt idx="459">
                  <c:v>1.2399719999999998E-3</c:v>
                </c:pt>
                <c:pt idx="460">
                  <c:v>1.2415950000000001E-3</c:v>
                </c:pt>
                <c:pt idx="461">
                  <c:v>1.2441918E-3</c:v>
                </c:pt>
                <c:pt idx="462">
                  <c:v>1.2477624000000001E-3</c:v>
                </c:pt>
                <c:pt idx="463">
                  <c:v>1.2503592E-3</c:v>
                </c:pt>
                <c:pt idx="464">
                  <c:v>1.2526314000000003E-3</c:v>
                </c:pt>
                <c:pt idx="465">
                  <c:v>1.2555527999999999E-3</c:v>
                </c:pt>
                <c:pt idx="466">
                  <c:v>1.2587988E-3</c:v>
                </c:pt>
                <c:pt idx="467">
                  <c:v>1.2610710000000001E-3</c:v>
                </c:pt>
                <c:pt idx="468">
                  <c:v>1.2636678000000001E-3</c:v>
                </c:pt>
                <c:pt idx="469">
                  <c:v>1.2665891999999999E-3</c:v>
                </c:pt>
                <c:pt idx="470">
                  <c:v>1.2691860000000001E-3</c:v>
                </c:pt>
                <c:pt idx="471">
                  <c:v>1.2711336E-3</c:v>
                </c:pt>
                <c:pt idx="472">
                  <c:v>1.2747041999999998E-3</c:v>
                </c:pt>
                <c:pt idx="473">
                  <c:v>1.2776256000000001E-3</c:v>
                </c:pt>
                <c:pt idx="474">
                  <c:v>1.2798978000000002E-3</c:v>
                </c:pt>
                <c:pt idx="475">
                  <c:v>1.2821700000000002E-3</c:v>
                </c:pt>
                <c:pt idx="476">
                  <c:v>1.2854160000000002E-3</c:v>
                </c:pt>
                <c:pt idx="477">
                  <c:v>1.2886620000000001E-3</c:v>
                </c:pt>
                <c:pt idx="478">
                  <c:v>1.2906096000000001E-3</c:v>
                </c:pt>
                <c:pt idx="479">
                  <c:v>1.2935310000000001E-3</c:v>
                </c:pt>
                <c:pt idx="480">
                  <c:v>1.2967770000000003E-3</c:v>
                </c:pt>
                <c:pt idx="481">
                  <c:v>1.2987246E-3</c:v>
                </c:pt>
                <c:pt idx="482">
                  <c:v>1.3013214E-3</c:v>
                </c:pt>
                <c:pt idx="483">
                  <c:v>1.3042428E-3</c:v>
                </c:pt>
                <c:pt idx="484">
                  <c:v>1.3068395999999999E-3</c:v>
                </c:pt>
                <c:pt idx="485">
                  <c:v>1.3091118E-3</c:v>
                </c:pt>
                <c:pt idx="486">
                  <c:v>1.3123577999999999E-3</c:v>
                </c:pt>
                <c:pt idx="487">
                  <c:v>1.3162530000000003E-3</c:v>
                </c:pt>
                <c:pt idx="488">
                  <c:v>1.3178759999999999E-3</c:v>
                </c:pt>
                <c:pt idx="489">
                  <c:v>1.3198235999999999E-3</c:v>
                </c:pt>
                <c:pt idx="490">
                  <c:v>1.3230696000000003E-3</c:v>
                </c:pt>
                <c:pt idx="491">
                  <c:v>1.3266401999999999E-3</c:v>
                </c:pt>
                <c:pt idx="492">
                  <c:v>1.3285878000000001E-3</c:v>
                </c:pt>
                <c:pt idx="493">
                  <c:v>1.3311846000000002E-3</c:v>
                </c:pt>
                <c:pt idx="494">
                  <c:v>1.3344306000000002E-3</c:v>
                </c:pt>
                <c:pt idx="495">
                  <c:v>1.3370274000000001E-3</c:v>
                </c:pt>
                <c:pt idx="496">
                  <c:v>1.3392995999999999E-3</c:v>
                </c:pt>
                <c:pt idx="497">
                  <c:v>1.342221E-3</c:v>
                </c:pt>
                <c:pt idx="498">
                  <c:v>1.3451424E-3</c:v>
                </c:pt>
                <c:pt idx="499">
                  <c:v>1.3474146000000001E-3</c:v>
                </c:pt>
                <c:pt idx="500">
                  <c:v>1.3496868000000002E-3</c:v>
                </c:pt>
                <c:pt idx="501">
                  <c:v>1.3535819999999999E-3</c:v>
                </c:pt>
                <c:pt idx="502">
                  <c:v>1.3558542000000002E-3</c:v>
                </c:pt>
                <c:pt idx="503">
                  <c:v>1.3578018000000001E-3</c:v>
                </c:pt>
                <c:pt idx="504">
                  <c:v>1.3607232000000002E-3</c:v>
                </c:pt>
                <c:pt idx="505">
                  <c:v>1.3642938E-3</c:v>
                </c:pt>
                <c:pt idx="506">
                  <c:v>1.3665659999999998E-3</c:v>
                </c:pt>
                <c:pt idx="507">
                  <c:v>1.3691628000000002E-3</c:v>
                </c:pt>
                <c:pt idx="508">
                  <c:v>1.3724087999999999E-3</c:v>
                </c:pt>
                <c:pt idx="509">
                  <c:v>1.3750055999999999E-3</c:v>
                </c:pt>
                <c:pt idx="510">
                  <c:v>1.3772777999999999E-3</c:v>
                </c:pt>
                <c:pt idx="511">
                  <c:v>1.3798745999999999E-3</c:v>
                </c:pt>
                <c:pt idx="512">
                  <c:v>1.3827960000000002E-3</c:v>
                </c:pt>
                <c:pt idx="513">
                  <c:v>1.3853927999999999E-3</c:v>
                </c:pt>
                <c:pt idx="514">
                  <c:v>1.3876649999999999E-3</c:v>
                </c:pt>
                <c:pt idx="515">
                  <c:v>1.3912356E-3</c:v>
                </c:pt>
                <c:pt idx="516">
                  <c:v>1.394157E-3</c:v>
                </c:pt>
                <c:pt idx="517">
                  <c:v>1.3961046E-3</c:v>
                </c:pt>
                <c:pt idx="518">
                  <c:v>1.3983768000000001E-3</c:v>
                </c:pt>
                <c:pt idx="519">
                  <c:v>1.4022720000000002E-3</c:v>
                </c:pt>
                <c:pt idx="520">
                  <c:v>1.4048687999999999E-3</c:v>
                </c:pt>
                <c:pt idx="521">
                  <c:v>1.407141E-3</c:v>
                </c:pt>
                <c:pt idx="522">
                  <c:v>1.4100624E-3</c:v>
                </c:pt>
                <c:pt idx="523">
                  <c:v>1.4129838000000001E-3</c:v>
                </c:pt>
                <c:pt idx="524">
                  <c:v>1.4152560000000002E-3</c:v>
                </c:pt>
                <c:pt idx="525">
                  <c:v>1.4175282E-3</c:v>
                </c:pt>
                <c:pt idx="526">
                  <c:v>1.4204496E-3</c:v>
                </c:pt>
                <c:pt idx="527">
                  <c:v>1.4233710000000003E-3</c:v>
                </c:pt>
                <c:pt idx="528">
                  <c:v>1.4256431999999999E-3</c:v>
                </c:pt>
                <c:pt idx="529">
                  <c:v>1.4285646E-3</c:v>
                </c:pt>
                <c:pt idx="530">
                  <c:v>1.4321351999999998E-3</c:v>
                </c:pt>
                <c:pt idx="531">
                  <c:v>1.4340828000000002E-3</c:v>
                </c:pt>
                <c:pt idx="532">
                  <c:v>1.4363550000000003E-3</c:v>
                </c:pt>
                <c:pt idx="533">
                  <c:v>1.439601E-3</c:v>
                </c:pt>
                <c:pt idx="534">
                  <c:v>1.4428469999999999E-3</c:v>
                </c:pt>
                <c:pt idx="535">
                  <c:v>1.4447946000000001E-3</c:v>
                </c:pt>
                <c:pt idx="536">
                  <c:v>1.4477160000000002E-3</c:v>
                </c:pt>
                <c:pt idx="537">
                  <c:v>1.4509620000000001E-3</c:v>
                </c:pt>
                <c:pt idx="538">
                  <c:v>1.4532341999999999E-3</c:v>
                </c:pt>
                <c:pt idx="539">
                  <c:v>1.4555064000000002E-3</c:v>
                </c:pt>
                <c:pt idx="540">
                  <c:v>1.4584278E-3</c:v>
                </c:pt>
                <c:pt idx="541">
                  <c:v>1.4613492000000001E-3</c:v>
                </c:pt>
                <c:pt idx="542">
                  <c:v>1.4636214000000002E-3</c:v>
                </c:pt>
                <c:pt idx="543">
                  <c:v>1.4665428E-3</c:v>
                </c:pt>
                <c:pt idx="544">
                  <c:v>1.4701134E-3</c:v>
                </c:pt>
                <c:pt idx="545">
                  <c:v>1.472061E-3</c:v>
                </c:pt>
                <c:pt idx="546">
                  <c:v>1.4740086000000002E-3</c:v>
                </c:pt>
                <c:pt idx="547">
                  <c:v>1.4772546000000001E-3</c:v>
                </c:pt>
                <c:pt idx="548">
                  <c:v>1.4805006E-3</c:v>
                </c:pt>
                <c:pt idx="549">
                  <c:v>1.4827728000000001E-3</c:v>
                </c:pt>
                <c:pt idx="550">
                  <c:v>1.4853696E-3</c:v>
                </c:pt>
                <c:pt idx="551">
                  <c:v>1.4889402000000003E-3</c:v>
                </c:pt>
                <c:pt idx="552">
                  <c:v>1.491537E-3</c:v>
                </c:pt>
                <c:pt idx="553">
                  <c:v>1.4934846000000002E-3</c:v>
                </c:pt>
                <c:pt idx="554">
                  <c:v>1.4960813999999999E-3</c:v>
                </c:pt>
                <c:pt idx="555">
                  <c:v>1.4993273999999999E-3</c:v>
                </c:pt>
                <c:pt idx="556">
                  <c:v>1.5015995999999999E-3</c:v>
                </c:pt>
                <c:pt idx="557">
                  <c:v>1.5038718E-3</c:v>
                </c:pt>
                <c:pt idx="558">
                  <c:v>1.5074424E-3</c:v>
                </c:pt>
                <c:pt idx="559">
                  <c:v>1.5103638000000001E-3</c:v>
                </c:pt>
                <c:pt idx="560">
                  <c:v>1.5123113999999998E-3</c:v>
                </c:pt>
                <c:pt idx="561">
                  <c:v>1.5149082000000002E-3</c:v>
                </c:pt>
                <c:pt idx="562">
                  <c:v>1.5191280000000002E-3</c:v>
                </c:pt>
                <c:pt idx="563">
                  <c:v>1.5210756000000002E-3</c:v>
                </c:pt>
                <c:pt idx="564">
                  <c:v>1.5233478E-3</c:v>
                </c:pt>
                <c:pt idx="565">
                  <c:v>1.5265938E-3</c:v>
                </c:pt>
                <c:pt idx="566">
                  <c:v>1.5291906000000001E-3</c:v>
                </c:pt>
                <c:pt idx="567">
                  <c:v>1.5314628E-3</c:v>
                </c:pt>
                <c:pt idx="568">
                  <c:v>1.5340596000000001E-3</c:v>
                </c:pt>
                <c:pt idx="569">
                  <c:v>1.536981E-3</c:v>
                </c:pt>
                <c:pt idx="570">
                  <c:v>1.5395778000000001E-3</c:v>
                </c:pt>
                <c:pt idx="571">
                  <c:v>1.5418499999999998E-3</c:v>
                </c:pt>
                <c:pt idx="572">
                  <c:v>1.5450959999999999E-3</c:v>
                </c:pt>
                <c:pt idx="573">
                  <c:v>1.5483420000000001E-3</c:v>
                </c:pt>
                <c:pt idx="574">
                  <c:v>1.5502896000000003E-3</c:v>
                </c:pt>
                <c:pt idx="575">
                  <c:v>1.5528864E-3</c:v>
                </c:pt>
                <c:pt idx="576">
                  <c:v>1.5561323999999999E-3</c:v>
                </c:pt>
                <c:pt idx="577">
                  <c:v>1.5587292000000001E-3</c:v>
                </c:pt>
                <c:pt idx="578">
                  <c:v>1.5610013999999999E-3</c:v>
                </c:pt>
                <c:pt idx="579">
                  <c:v>1.5639228000000002E-3</c:v>
                </c:pt>
                <c:pt idx="580">
                  <c:v>1.5674934000000002E-3</c:v>
                </c:pt>
                <c:pt idx="581">
                  <c:v>1.569441E-3</c:v>
                </c:pt>
                <c:pt idx="582">
                  <c:v>1.5717132E-3</c:v>
                </c:pt>
                <c:pt idx="583">
                  <c:v>1.5746345999999999E-3</c:v>
                </c:pt>
                <c:pt idx="584">
                  <c:v>1.5775560000000001E-3</c:v>
                </c:pt>
                <c:pt idx="585">
                  <c:v>1.5798282000000002E-3</c:v>
                </c:pt>
                <c:pt idx="586">
                  <c:v>1.5827495999999998E-3</c:v>
                </c:pt>
                <c:pt idx="587">
                  <c:v>1.5859956E-3</c:v>
                </c:pt>
                <c:pt idx="588">
                  <c:v>1.5882678E-3</c:v>
                </c:pt>
                <c:pt idx="589">
                  <c:v>1.5905400000000001E-3</c:v>
                </c:pt>
                <c:pt idx="590">
                  <c:v>1.5937859999999998E-3</c:v>
                </c:pt>
                <c:pt idx="591">
                  <c:v>1.5967074000000001E-3</c:v>
                </c:pt>
                <c:pt idx="592">
                  <c:v>1.5989795999999999E-3</c:v>
                </c:pt>
                <c:pt idx="593">
                  <c:v>1.6015764000000001E-3</c:v>
                </c:pt>
                <c:pt idx="594">
                  <c:v>1.6051470000000001E-3</c:v>
                </c:pt>
                <c:pt idx="595">
                  <c:v>1.6077438000000001E-3</c:v>
                </c:pt>
                <c:pt idx="596">
                  <c:v>1.6096914000000003E-3</c:v>
                </c:pt>
                <c:pt idx="597">
                  <c:v>1.6126128000000001E-3</c:v>
                </c:pt>
                <c:pt idx="598">
                  <c:v>1.6154001029508194E-3</c:v>
                </c:pt>
              </c:numCache>
            </c:numRef>
          </c:xVal>
          <c:yVal>
            <c:numRef>
              <c:f>'plaster 5.1_7'!$G$9:$G$636</c:f>
              <c:numCache>
                <c:formatCode>General</c:formatCode>
                <c:ptCount val="628"/>
                <c:pt idx="0">
                  <c:v>0</c:v>
                </c:pt>
                <c:pt idx="1">
                  <c:v>2.5625168699027274E-2</c:v>
                </c:pt>
                <c:pt idx="2">
                  <c:v>5.1250337398054548E-2</c:v>
                </c:pt>
                <c:pt idx="3">
                  <c:v>2.5625168699027274E-2</c:v>
                </c:pt>
                <c:pt idx="4">
                  <c:v>1.2812584349513637E-2</c:v>
                </c:pt>
                <c:pt idx="5">
                  <c:v>3.8437753048540906E-2</c:v>
                </c:pt>
                <c:pt idx="6">
                  <c:v>3.8437753048540906E-2</c:v>
                </c:pt>
                <c:pt idx="7">
                  <c:v>3.8437753048540906E-2</c:v>
                </c:pt>
                <c:pt idx="8">
                  <c:v>2.5625168699027274E-2</c:v>
                </c:pt>
                <c:pt idx="9">
                  <c:v>3.8437753048540906E-2</c:v>
                </c:pt>
                <c:pt idx="10">
                  <c:v>5.1250337398054548E-2</c:v>
                </c:pt>
                <c:pt idx="11">
                  <c:v>7.6875506097081811E-2</c:v>
                </c:pt>
                <c:pt idx="12">
                  <c:v>7.6875506097081811E-2</c:v>
                </c:pt>
                <c:pt idx="13">
                  <c:v>0.1025006747961091</c:v>
                </c:pt>
                <c:pt idx="14">
                  <c:v>8.9688090446595439E-2</c:v>
                </c:pt>
                <c:pt idx="15">
                  <c:v>8.9688090446595439E-2</c:v>
                </c:pt>
                <c:pt idx="16">
                  <c:v>8.9688090446595439E-2</c:v>
                </c:pt>
                <c:pt idx="17">
                  <c:v>8.9688090446595439E-2</c:v>
                </c:pt>
                <c:pt idx="18">
                  <c:v>8.9688090446595439E-2</c:v>
                </c:pt>
                <c:pt idx="19">
                  <c:v>8.9688090446595439E-2</c:v>
                </c:pt>
                <c:pt idx="20">
                  <c:v>8.9688090446595439E-2</c:v>
                </c:pt>
                <c:pt idx="21">
                  <c:v>0.11531325914562271</c:v>
                </c:pt>
                <c:pt idx="22">
                  <c:v>0.12812584349513634</c:v>
                </c:pt>
                <c:pt idx="23">
                  <c:v>0.14093842784464999</c:v>
                </c:pt>
                <c:pt idx="24">
                  <c:v>0.11531325914562271</c:v>
                </c:pt>
                <c:pt idx="25">
                  <c:v>0.15375101219416362</c:v>
                </c:pt>
                <c:pt idx="26">
                  <c:v>0.14093842784464999</c:v>
                </c:pt>
                <c:pt idx="27">
                  <c:v>0.17937618089319088</c:v>
                </c:pt>
                <c:pt idx="28">
                  <c:v>0.16656359654367722</c:v>
                </c:pt>
                <c:pt idx="29">
                  <c:v>0.15375101219416362</c:v>
                </c:pt>
                <c:pt idx="30">
                  <c:v>0.19218876524270456</c:v>
                </c:pt>
                <c:pt idx="31">
                  <c:v>0.16656359654367722</c:v>
                </c:pt>
                <c:pt idx="32">
                  <c:v>0.19218876524270456</c:v>
                </c:pt>
                <c:pt idx="33">
                  <c:v>0.17937618089319088</c:v>
                </c:pt>
                <c:pt idx="34">
                  <c:v>0.17937618089319088</c:v>
                </c:pt>
                <c:pt idx="35">
                  <c:v>0.17937618089319088</c:v>
                </c:pt>
                <c:pt idx="36">
                  <c:v>0.19218876524270456</c:v>
                </c:pt>
                <c:pt idx="37">
                  <c:v>0.20500134959221819</c:v>
                </c:pt>
                <c:pt idx="38">
                  <c:v>0.19218876524270456</c:v>
                </c:pt>
                <c:pt idx="39">
                  <c:v>0.21781393394173174</c:v>
                </c:pt>
                <c:pt idx="40">
                  <c:v>0.21781393394173174</c:v>
                </c:pt>
                <c:pt idx="41">
                  <c:v>0.2434391026407591</c:v>
                </c:pt>
                <c:pt idx="42">
                  <c:v>0.2434391026407591</c:v>
                </c:pt>
                <c:pt idx="43">
                  <c:v>0.21781393394173174</c:v>
                </c:pt>
                <c:pt idx="44">
                  <c:v>0.23062651829124542</c:v>
                </c:pt>
                <c:pt idx="45">
                  <c:v>0.2434391026407591</c:v>
                </c:pt>
                <c:pt idx="46">
                  <c:v>0.23062651829124542</c:v>
                </c:pt>
                <c:pt idx="47">
                  <c:v>0.21781393394173174</c:v>
                </c:pt>
                <c:pt idx="48">
                  <c:v>0.21781393394173174</c:v>
                </c:pt>
                <c:pt idx="49">
                  <c:v>0.25625168699027268</c:v>
                </c:pt>
                <c:pt idx="50">
                  <c:v>0.25625168699027268</c:v>
                </c:pt>
                <c:pt idx="51">
                  <c:v>0.25625168699027268</c:v>
                </c:pt>
                <c:pt idx="52">
                  <c:v>0.25625168699027268</c:v>
                </c:pt>
                <c:pt idx="53">
                  <c:v>0.28187685568929999</c:v>
                </c:pt>
                <c:pt idx="54">
                  <c:v>0.29468944003881359</c:v>
                </c:pt>
                <c:pt idx="55">
                  <c:v>0.26906427133978633</c:v>
                </c:pt>
                <c:pt idx="56">
                  <c:v>0.28187685568929999</c:v>
                </c:pt>
                <c:pt idx="57">
                  <c:v>0.29468944003881359</c:v>
                </c:pt>
                <c:pt idx="58">
                  <c:v>0.28187685568929999</c:v>
                </c:pt>
                <c:pt idx="59">
                  <c:v>0.30750202438832724</c:v>
                </c:pt>
                <c:pt idx="60">
                  <c:v>0.30750202438832724</c:v>
                </c:pt>
                <c:pt idx="61">
                  <c:v>0.30750202438832724</c:v>
                </c:pt>
                <c:pt idx="62">
                  <c:v>0.3203146087378409</c:v>
                </c:pt>
                <c:pt idx="63">
                  <c:v>0.3459397774368681</c:v>
                </c:pt>
                <c:pt idx="64">
                  <c:v>0.33312719308735445</c:v>
                </c:pt>
                <c:pt idx="65">
                  <c:v>0.37156494613589536</c:v>
                </c:pt>
                <c:pt idx="66">
                  <c:v>0.37156494613589536</c:v>
                </c:pt>
                <c:pt idx="67">
                  <c:v>0.35875236178638176</c:v>
                </c:pt>
                <c:pt idx="68">
                  <c:v>0.35875236178638176</c:v>
                </c:pt>
                <c:pt idx="69">
                  <c:v>0.33312719308735445</c:v>
                </c:pt>
                <c:pt idx="70">
                  <c:v>0.37156494613589536</c:v>
                </c:pt>
                <c:pt idx="71">
                  <c:v>0.38437753048540912</c:v>
                </c:pt>
                <c:pt idx="72">
                  <c:v>0.35875236178638176</c:v>
                </c:pt>
                <c:pt idx="73">
                  <c:v>0.39719011483492261</c:v>
                </c:pt>
                <c:pt idx="74">
                  <c:v>0.37156494613589536</c:v>
                </c:pt>
                <c:pt idx="75">
                  <c:v>0.39719011483492261</c:v>
                </c:pt>
                <c:pt idx="76">
                  <c:v>0.37156494613589536</c:v>
                </c:pt>
                <c:pt idx="77">
                  <c:v>0.39719011483492261</c:v>
                </c:pt>
                <c:pt idx="78">
                  <c:v>0.42281528353394993</c:v>
                </c:pt>
                <c:pt idx="79">
                  <c:v>0.42281528353394993</c:v>
                </c:pt>
                <c:pt idx="80">
                  <c:v>0.41000269918443638</c:v>
                </c:pt>
                <c:pt idx="81">
                  <c:v>0.46125303658249084</c:v>
                </c:pt>
                <c:pt idx="82">
                  <c:v>0.44844045223297724</c:v>
                </c:pt>
                <c:pt idx="83">
                  <c:v>0.43562786788346347</c:v>
                </c:pt>
                <c:pt idx="84">
                  <c:v>0.46125303658249084</c:v>
                </c:pt>
                <c:pt idx="85">
                  <c:v>0.44844045223297724</c:v>
                </c:pt>
                <c:pt idx="86">
                  <c:v>0.47406562093200449</c:v>
                </c:pt>
                <c:pt idx="87">
                  <c:v>0.46125303658249084</c:v>
                </c:pt>
                <c:pt idx="88">
                  <c:v>0.49969078963103175</c:v>
                </c:pt>
                <c:pt idx="89">
                  <c:v>0.49969078963103175</c:v>
                </c:pt>
                <c:pt idx="90">
                  <c:v>0.49969078963103175</c:v>
                </c:pt>
                <c:pt idx="91">
                  <c:v>0.47406562093200449</c:v>
                </c:pt>
                <c:pt idx="92">
                  <c:v>0.49969078963103175</c:v>
                </c:pt>
                <c:pt idx="93">
                  <c:v>0.48687820528151821</c:v>
                </c:pt>
                <c:pt idx="94">
                  <c:v>0.48687820528151821</c:v>
                </c:pt>
                <c:pt idx="95">
                  <c:v>0.52531595833005917</c:v>
                </c:pt>
                <c:pt idx="96">
                  <c:v>0.49969078963103175</c:v>
                </c:pt>
                <c:pt idx="97">
                  <c:v>0.51250337398054535</c:v>
                </c:pt>
                <c:pt idx="98">
                  <c:v>0.51250337398054535</c:v>
                </c:pt>
                <c:pt idx="99">
                  <c:v>0.51250337398054535</c:v>
                </c:pt>
                <c:pt idx="100">
                  <c:v>0.53812854267957266</c:v>
                </c:pt>
                <c:pt idx="101">
                  <c:v>0.56375371137859998</c:v>
                </c:pt>
                <c:pt idx="102">
                  <c:v>0.53812854267957266</c:v>
                </c:pt>
                <c:pt idx="103">
                  <c:v>0.55094112702908626</c:v>
                </c:pt>
                <c:pt idx="104">
                  <c:v>0.56375371137859998</c:v>
                </c:pt>
                <c:pt idx="105">
                  <c:v>0.56375371137859998</c:v>
                </c:pt>
                <c:pt idx="106">
                  <c:v>0.57656629572811346</c:v>
                </c:pt>
                <c:pt idx="107">
                  <c:v>0.57656629572811346</c:v>
                </c:pt>
                <c:pt idx="108">
                  <c:v>0.602191464427141</c:v>
                </c:pt>
                <c:pt idx="109">
                  <c:v>0.58937888007762718</c:v>
                </c:pt>
                <c:pt idx="110">
                  <c:v>0.602191464427141</c:v>
                </c:pt>
                <c:pt idx="111">
                  <c:v>0.62781663312616809</c:v>
                </c:pt>
                <c:pt idx="112">
                  <c:v>0.602191464427141</c:v>
                </c:pt>
                <c:pt idx="113">
                  <c:v>0.61500404877665449</c:v>
                </c:pt>
                <c:pt idx="114">
                  <c:v>0.62781663312616809</c:v>
                </c:pt>
                <c:pt idx="115">
                  <c:v>0.62781663312616809</c:v>
                </c:pt>
                <c:pt idx="116">
                  <c:v>0.62781663312616809</c:v>
                </c:pt>
                <c:pt idx="117">
                  <c:v>0.6406292174756818</c:v>
                </c:pt>
                <c:pt idx="118">
                  <c:v>0.6406292174756818</c:v>
                </c:pt>
                <c:pt idx="119">
                  <c:v>0.61500404877665449</c:v>
                </c:pt>
                <c:pt idx="120">
                  <c:v>0.6406292174756818</c:v>
                </c:pt>
                <c:pt idx="121">
                  <c:v>0.6918795548737362</c:v>
                </c:pt>
                <c:pt idx="122">
                  <c:v>0.66625438617470889</c:v>
                </c:pt>
                <c:pt idx="123">
                  <c:v>0.6790669705242226</c:v>
                </c:pt>
                <c:pt idx="124">
                  <c:v>0.6918795548737362</c:v>
                </c:pt>
                <c:pt idx="125">
                  <c:v>0.6918795548737362</c:v>
                </c:pt>
                <c:pt idx="126">
                  <c:v>0.6790669705242226</c:v>
                </c:pt>
                <c:pt idx="127">
                  <c:v>0.6918795548737362</c:v>
                </c:pt>
                <c:pt idx="128">
                  <c:v>0.6790669705242226</c:v>
                </c:pt>
                <c:pt idx="129">
                  <c:v>0.6790669705242226</c:v>
                </c:pt>
                <c:pt idx="130">
                  <c:v>0.73031730792227723</c:v>
                </c:pt>
                <c:pt idx="131">
                  <c:v>0.71750472357276351</c:v>
                </c:pt>
                <c:pt idx="132">
                  <c:v>0.71750472357276351</c:v>
                </c:pt>
                <c:pt idx="133">
                  <c:v>0.74312989227179072</c:v>
                </c:pt>
                <c:pt idx="134">
                  <c:v>0.71750472357276351</c:v>
                </c:pt>
                <c:pt idx="135">
                  <c:v>0.70469213922325002</c:v>
                </c:pt>
                <c:pt idx="136">
                  <c:v>0.73031730792227723</c:v>
                </c:pt>
                <c:pt idx="137">
                  <c:v>0.73031730792227723</c:v>
                </c:pt>
                <c:pt idx="138">
                  <c:v>0.73031730792227723</c:v>
                </c:pt>
                <c:pt idx="139">
                  <c:v>0.73031730792227723</c:v>
                </c:pt>
                <c:pt idx="140">
                  <c:v>0.75594247662130443</c:v>
                </c:pt>
                <c:pt idx="141">
                  <c:v>0.75594247662130443</c:v>
                </c:pt>
                <c:pt idx="142">
                  <c:v>0.75594247662130443</c:v>
                </c:pt>
                <c:pt idx="143">
                  <c:v>0.75594247662130443</c:v>
                </c:pt>
                <c:pt idx="144">
                  <c:v>0.76875506097081825</c:v>
                </c:pt>
                <c:pt idx="145">
                  <c:v>0.75594247662130443</c:v>
                </c:pt>
                <c:pt idx="146">
                  <c:v>0.76875506097081825</c:v>
                </c:pt>
                <c:pt idx="147">
                  <c:v>0.78156764532033174</c:v>
                </c:pt>
                <c:pt idx="148">
                  <c:v>0.80719281401935905</c:v>
                </c:pt>
                <c:pt idx="149">
                  <c:v>0.80719281401935905</c:v>
                </c:pt>
                <c:pt idx="150">
                  <c:v>0.80719281401935905</c:v>
                </c:pt>
                <c:pt idx="151">
                  <c:v>0.80719281401935905</c:v>
                </c:pt>
                <c:pt idx="152">
                  <c:v>0.83281798271838625</c:v>
                </c:pt>
                <c:pt idx="153">
                  <c:v>0.83281798271838625</c:v>
                </c:pt>
                <c:pt idx="154">
                  <c:v>0.83281798271838625</c:v>
                </c:pt>
                <c:pt idx="155">
                  <c:v>0.82000539836887276</c:v>
                </c:pt>
                <c:pt idx="156">
                  <c:v>0.87125573576692694</c:v>
                </c:pt>
                <c:pt idx="157">
                  <c:v>0.84563056706789985</c:v>
                </c:pt>
                <c:pt idx="158">
                  <c:v>0.85844315141741345</c:v>
                </c:pt>
                <c:pt idx="159">
                  <c:v>0.87125573576692694</c:v>
                </c:pt>
                <c:pt idx="160">
                  <c:v>0.84563056706789985</c:v>
                </c:pt>
                <c:pt idx="161">
                  <c:v>0.88406832011644076</c:v>
                </c:pt>
                <c:pt idx="162">
                  <c:v>0.87125573576692694</c:v>
                </c:pt>
                <c:pt idx="163">
                  <c:v>0.87125573576692694</c:v>
                </c:pt>
                <c:pt idx="164">
                  <c:v>0.92250607316498168</c:v>
                </c:pt>
                <c:pt idx="165">
                  <c:v>0.88406832011644076</c:v>
                </c:pt>
                <c:pt idx="166">
                  <c:v>0.88406832011644076</c:v>
                </c:pt>
                <c:pt idx="167">
                  <c:v>0.89688090446595448</c:v>
                </c:pt>
                <c:pt idx="168">
                  <c:v>0.89688090446595448</c:v>
                </c:pt>
                <c:pt idx="169">
                  <c:v>0.90969348881546808</c:v>
                </c:pt>
                <c:pt idx="170">
                  <c:v>0.90969348881546808</c:v>
                </c:pt>
                <c:pt idx="171">
                  <c:v>0.94813124186400899</c:v>
                </c:pt>
                <c:pt idx="172">
                  <c:v>0.94813124186400899</c:v>
                </c:pt>
                <c:pt idx="173">
                  <c:v>0.94813124186400899</c:v>
                </c:pt>
                <c:pt idx="174">
                  <c:v>0.96094382621352259</c:v>
                </c:pt>
                <c:pt idx="175">
                  <c:v>0.96094382621352259</c:v>
                </c:pt>
                <c:pt idx="176">
                  <c:v>0.96094382621352259</c:v>
                </c:pt>
                <c:pt idx="177">
                  <c:v>0.97375641056303641</c:v>
                </c:pt>
                <c:pt idx="178">
                  <c:v>0.96094382621352259</c:v>
                </c:pt>
                <c:pt idx="179">
                  <c:v>0.96094382621352259</c:v>
                </c:pt>
                <c:pt idx="180">
                  <c:v>0.9865689949125499</c:v>
                </c:pt>
                <c:pt idx="181">
                  <c:v>0.97375641056303641</c:v>
                </c:pt>
                <c:pt idx="182">
                  <c:v>0.9865689949125499</c:v>
                </c:pt>
                <c:pt idx="183">
                  <c:v>1.0121941636115772</c:v>
                </c:pt>
                <c:pt idx="184">
                  <c:v>1.0121941636115772</c:v>
                </c:pt>
                <c:pt idx="185">
                  <c:v>0.9993815792620635</c:v>
                </c:pt>
                <c:pt idx="186">
                  <c:v>1.0250067479610907</c:v>
                </c:pt>
                <c:pt idx="187">
                  <c:v>1.0250067479610907</c:v>
                </c:pt>
                <c:pt idx="188">
                  <c:v>1.0121941636115772</c:v>
                </c:pt>
                <c:pt idx="189">
                  <c:v>1.0634445010096316</c:v>
                </c:pt>
                <c:pt idx="190">
                  <c:v>1.0634445010096316</c:v>
                </c:pt>
                <c:pt idx="191">
                  <c:v>1.0506319166601183</c:v>
                </c:pt>
                <c:pt idx="192">
                  <c:v>1.0634445010096316</c:v>
                </c:pt>
                <c:pt idx="193">
                  <c:v>1.0762570853591453</c:v>
                </c:pt>
                <c:pt idx="194">
                  <c:v>1.0634445010096316</c:v>
                </c:pt>
                <c:pt idx="195">
                  <c:v>1.0890696697086593</c:v>
                </c:pt>
                <c:pt idx="196">
                  <c:v>1.0890696697086593</c:v>
                </c:pt>
                <c:pt idx="197">
                  <c:v>1.0762570853591453</c:v>
                </c:pt>
                <c:pt idx="198">
                  <c:v>1.0890696697086593</c:v>
                </c:pt>
                <c:pt idx="199">
                  <c:v>1.0890696697086593</c:v>
                </c:pt>
                <c:pt idx="200">
                  <c:v>1.1018822540581725</c:v>
                </c:pt>
                <c:pt idx="201">
                  <c:v>1.1403200071067134</c:v>
                </c:pt>
                <c:pt idx="202">
                  <c:v>1.1403200071067134</c:v>
                </c:pt>
                <c:pt idx="203">
                  <c:v>1.1018822540581725</c:v>
                </c:pt>
                <c:pt idx="204">
                  <c:v>1.1403200071067134</c:v>
                </c:pt>
                <c:pt idx="205">
                  <c:v>1.1531325914562269</c:v>
                </c:pt>
                <c:pt idx="206">
                  <c:v>1.1403200071067134</c:v>
                </c:pt>
                <c:pt idx="207">
                  <c:v>1.1403200071067134</c:v>
                </c:pt>
                <c:pt idx="208">
                  <c:v>1.1275074227572</c:v>
                </c:pt>
                <c:pt idx="209">
                  <c:v>1.1275074227572</c:v>
                </c:pt>
                <c:pt idx="210">
                  <c:v>1.1403200071067134</c:v>
                </c:pt>
                <c:pt idx="211">
                  <c:v>1.1146948384076862</c:v>
                </c:pt>
                <c:pt idx="212">
                  <c:v>1.1275074227572</c:v>
                </c:pt>
                <c:pt idx="213">
                  <c:v>1.1275074227572</c:v>
                </c:pt>
                <c:pt idx="214">
                  <c:v>1.1146948384076862</c:v>
                </c:pt>
                <c:pt idx="215">
                  <c:v>1.1531325914562269</c:v>
                </c:pt>
                <c:pt idx="216">
                  <c:v>1.1531325914562269</c:v>
                </c:pt>
                <c:pt idx="217">
                  <c:v>1.1659451758057409</c:v>
                </c:pt>
                <c:pt idx="218">
                  <c:v>1.1659451758057409</c:v>
                </c:pt>
                <c:pt idx="219">
                  <c:v>1.1915703445047678</c:v>
                </c:pt>
                <c:pt idx="220">
                  <c:v>1.1659451758057409</c:v>
                </c:pt>
                <c:pt idx="221">
                  <c:v>1.1787577601552544</c:v>
                </c:pt>
                <c:pt idx="222">
                  <c:v>1.230008097553309</c:v>
                </c:pt>
                <c:pt idx="223">
                  <c:v>1.1787577601552544</c:v>
                </c:pt>
                <c:pt idx="224">
                  <c:v>1.230008097553309</c:v>
                </c:pt>
                <c:pt idx="225">
                  <c:v>1.217195513203795</c:v>
                </c:pt>
                <c:pt idx="226">
                  <c:v>1.204382928854282</c:v>
                </c:pt>
                <c:pt idx="227">
                  <c:v>1.2428206819028227</c:v>
                </c:pt>
                <c:pt idx="228">
                  <c:v>1.2684458506018501</c:v>
                </c:pt>
                <c:pt idx="229">
                  <c:v>1.230008097553309</c:v>
                </c:pt>
                <c:pt idx="230">
                  <c:v>1.2428206819028227</c:v>
                </c:pt>
                <c:pt idx="231">
                  <c:v>1.2556332662523362</c:v>
                </c:pt>
                <c:pt idx="232">
                  <c:v>1.2684458506018501</c:v>
                </c:pt>
                <c:pt idx="233">
                  <c:v>1.2812584349513636</c:v>
                </c:pt>
                <c:pt idx="234">
                  <c:v>1.2812584349513636</c:v>
                </c:pt>
                <c:pt idx="235">
                  <c:v>1.2684458506018501</c:v>
                </c:pt>
                <c:pt idx="236">
                  <c:v>1.2940710193008773</c:v>
                </c:pt>
                <c:pt idx="237">
                  <c:v>1.2684458506018501</c:v>
                </c:pt>
                <c:pt idx="238">
                  <c:v>1.3068836036503908</c:v>
                </c:pt>
                <c:pt idx="239">
                  <c:v>1.3068836036503908</c:v>
                </c:pt>
                <c:pt idx="240">
                  <c:v>1.3453213566989317</c:v>
                </c:pt>
                <c:pt idx="241">
                  <c:v>1.3325087723494178</c:v>
                </c:pt>
                <c:pt idx="242">
                  <c:v>1.3581339410484452</c:v>
                </c:pt>
                <c:pt idx="243">
                  <c:v>1.3196961879999045</c:v>
                </c:pt>
                <c:pt idx="244">
                  <c:v>1.3453213566989317</c:v>
                </c:pt>
                <c:pt idx="245">
                  <c:v>1.3837591097474724</c:v>
                </c:pt>
                <c:pt idx="246">
                  <c:v>1.3581339410484452</c:v>
                </c:pt>
                <c:pt idx="247">
                  <c:v>1.3965716940969861</c:v>
                </c:pt>
                <c:pt idx="248">
                  <c:v>1.3837591097474724</c:v>
                </c:pt>
                <c:pt idx="249">
                  <c:v>1.3837591097474724</c:v>
                </c:pt>
                <c:pt idx="250">
                  <c:v>1.4093842784465</c:v>
                </c:pt>
                <c:pt idx="251">
                  <c:v>1.3709465253979587</c:v>
                </c:pt>
                <c:pt idx="252">
                  <c:v>1.4093842784465</c:v>
                </c:pt>
                <c:pt idx="253">
                  <c:v>1.4221968627960138</c:v>
                </c:pt>
                <c:pt idx="254">
                  <c:v>1.4221968627960138</c:v>
                </c:pt>
                <c:pt idx="255">
                  <c:v>1.4478220314950407</c:v>
                </c:pt>
                <c:pt idx="256">
                  <c:v>1.4093842784465</c:v>
                </c:pt>
                <c:pt idx="257">
                  <c:v>1.435009447145527</c:v>
                </c:pt>
                <c:pt idx="258">
                  <c:v>1.435009447145527</c:v>
                </c:pt>
                <c:pt idx="259">
                  <c:v>1.4478220314950407</c:v>
                </c:pt>
                <c:pt idx="260">
                  <c:v>1.4606346158445545</c:v>
                </c:pt>
                <c:pt idx="261">
                  <c:v>1.4478220314950407</c:v>
                </c:pt>
                <c:pt idx="262">
                  <c:v>1.4862597845435814</c:v>
                </c:pt>
                <c:pt idx="263">
                  <c:v>1.4862597845435814</c:v>
                </c:pt>
                <c:pt idx="264">
                  <c:v>1.4862597845435814</c:v>
                </c:pt>
                <c:pt idx="265">
                  <c:v>1.4990723688930954</c:v>
                </c:pt>
                <c:pt idx="266">
                  <c:v>1.4990723688930954</c:v>
                </c:pt>
                <c:pt idx="267">
                  <c:v>1.4862597845435814</c:v>
                </c:pt>
                <c:pt idx="268">
                  <c:v>1.5118849532426089</c:v>
                </c:pt>
                <c:pt idx="269">
                  <c:v>1.4990723688930954</c:v>
                </c:pt>
                <c:pt idx="270">
                  <c:v>1.5375101219416365</c:v>
                </c:pt>
                <c:pt idx="271">
                  <c:v>1.5631352906406635</c:v>
                </c:pt>
                <c:pt idx="272">
                  <c:v>1.5246975375921228</c:v>
                </c:pt>
                <c:pt idx="273">
                  <c:v>1.5503227062911498</c:v>
                </c:pt>
                <c:pt idx="274">
                  <c:v>1.5759478749901774</c:v>
                </c:pt>
                <c:pt idx="275">
                  <c:v>1.5759478749901774</c:v>
                </c:pt>
                <c:pt idx="276">
                  <c:v>1.5759478749901774</c:v>
                </c:pt>
                <c:pt idx="277">
                  <c:v>1.5887604593396905</c:v>
                </c:pt>
                <c:pt idx="278">
                  <c:v>1.5759478749901774</c:v>
                </c:pt>
                <c:pt idx="279">
                  <c:v>1.5759478749901774</c:v>
                </c:pt>
                <c:pt idx="280">
                  <c:v>1.5887604593396905</c:v>
                </c:pt>
                <c:pt idx="281">
                  <c:v>1.6271982123882314</c:v>
                </c:pt>
                <c:pt idx="282">
                  <c:v>1.5759478749901774</c:v>
                </c:pt>
                <c:pt idx="283">
                  <c:v>1.6143856280387181</c:v>
                </c:pt>
                <c:pt idx="284">
                  <c:v>1.6015730436892046</c:v>
                </c:pt>
                <c:pt idx="285">
                  <c:v>1.6015730436892046</c:v>
                </c:pt>
                <c:pt idx="286">
                  <c:v>1.6400107967377455</c:v>
                </c:pt>
                <c:pt idx="287">
                  <c:v>1.6528233810872588</c:v>
                </c:pt>
                <c:pt idx="288">
                  <c:v>1.6400107967377455</c:v>
                </c:pt>
                <c:pt idx="289">
                  <c:v>1.6400107967377455</c:v>
                </c:pt>
                <c:pt idx="290">
                  <c:v>1.6656359654367725</c:v>
                </c:pt>
                <c:pt idx="291">
                  <c:v>1.6528233810872588</c:v>
                </c:pt>
                <c:pt idx="292">
                  <c:v>1.6912611341357997</c:v>
                </c:pt>
                <c:pt idx="293">
                  <c:v>1.6784485497862862</c:v>
                </c:pt>
                <c:pt idx="294">
                  <c:v>1.6271982123882314</c:v>
                </c:pt>
                <c:pt idx="295">
                  <c:v>1.6015730436892046</c:v>
                </c:pt>
                <c:pt idx="296">
                  <c:v>1.6271982123882314</c:v>
                </c:pt>
                <c:pt idx="297">
                  <c:v>1.6400107967377455</c:v>
                </c:pt>
                <c:pt idx="298">
                  <c:v>1.6528233810872588</c:v>
                </c:pt>
                <c:pt idx="299">
                  <c:v>1.6656359654367725</c:v>
                </c:pt>
                <c:pt idx="300">
                  <c:v>1.6656359654367725</c:v>
                </c:pt>
                <c:pt idx="301">
                  <c:v>1.6656359654367725</c:v>
                </c:pt>
                <c:pt idx="302">
                  <c:v>1.6784485497862862</c:v>
                </c:pt>
                <c:pt idx="303">
                  <c:v>1.7040737184853132</c:v>
                </c:pt>
                <c:pt idx="304">
                  <c:v>1.7040737184853132</c:v>
                </c:pt>
                <c:pt idx="305">
                  <c:v>1.7040737184853132</c:v>
                </c:pt>
                <c:pt idx="306">
                  <c:v>1.7168863028348269</c:v>
                </c:pt>
                <c:pt idx="307">
                  <c:v>1.7168863028348269</c:v>
                </c:pt>
                <c:pt idx="308">
                  <c:v>1.7425114715338539</c:v>
                </c:pt>
                <c:pt idx="309">
                  <c:v>1.7553240558833676</c:v>
                </c:pt>
                <c:pt idx="310">
                  <c:v>1.7040737184853132</c:v>
                </c:pt>
                <c:pt idx="311">
                  <c:v>1.7296988871843408</c:v>
                </c:pt>
                <c:pt idx="312">
                  <c:v>1.7296988871843408</c:v>
                </c:pt>
                <c:pt idx="313">
                  <c:v>1.7296988871843408</c:v>
                </c:pt>
                <c:pt idx="314">
                  <c:v>1.7425114715338539</c:v>
                </c:pt>
                <c:pt idx="315">
                  <c:v>1.7425114715338539</c:v>
                </c:pt>
                <c:pt idx="316">
                  <c:v>1.7681366402328815</c:v>
                </c:pt>
                <c:pt idx="317">
                  <c:v>1.7681366402328815</c:v>
                </c:pt>
                <c:pt idx="318">
                  <c:v>1.7425114715338539</c:v>
                </c:pt>
                <c:pt idx="319">
                  <c:v>1.7681366402328815</c:v>
                </c:pt>
                <c:pt idx="320">
                  <c:v>1.7681366402328815</c:v>
                </c:pt>
                <c:pt idx="321">
                  <c:v>1.793761808931909</c:v>
                </c:pt>
                <c:pt idx="322">
                  <c:v>1.8065743932814222</c:v>
                </c:pt>
                <c:pt idx="323">
                  <c:v>1.8065743932814222</c:v>
                </c:pt>
                <c:pt idx="324">
                  <c:v>1.7809492245823952</c:v>
                </c:pt>
                <c:pt idx="325">
                  <c:v>1.7809492245823952</c:v>
                </c:pt>
                <c:pt idx="326">
                  <c:v>1.793761808931909</c:v>
                </c:pt>
                <c:pt idx="327">
                  <c:v>1.8065743932814222</c:v>
                </c:pt>
                <c:pt idx="328">
                  <c:v>1.8321995619804499</c:v>
                </c:pt>
                <c:pt idx="329">
                  <c:v>1.8321995619804499</c:v>
                </c:pt>
                <c:pt idx="330">
                  <c:v>1.8450121463299634</c:v>
                </c:pt>
                <c:pt idx="331">
                  <c:v>1.8321995619804499</c:v>
                </c:pt>
                <c:pt idx="332">
                  <c:v>1.8578247306794775</c:v>
                </c:pt>
                <c:pt idx="333">
                  <c:v>1.8450121463299634</c:v>
                </c:pt>
                <c:pt idx="334">
                  <c:v>1.8578247306794775</c:v>
                </c:pt>
                <c:pt idx="335">
                  <c:v>1.8706373150289908</c:v>
                </c:pt>
                <c:pt idx="336">
                  <c:v>1.8706373150289908</c:v>
                </c:pt>
                <c:pt idx="337">
                  <c:v>1.9090750680775319</c:v>
                </c:pt>
                <c:pt idx="338">
                  <c:v>1.9218876524270452</c:v>
                </c:pt>
                <c:pt idx="339">
                  <c:v>1.8706373150289908</c:v>
                </c:pt>
                <c:pt idx="340">
                  <c:v>1.896262483728018</c:v>
                </c:pt>
                <c:pt idx="341">
                  <c:v>1.9090750680775319</c:v>
                </c:pt>
                <c:pt idx="342">
                  <c:v>1.9090750680775319</c:v>
                </c:pt>
                <c:pt idx="343">
                  <c:v>1.9218876524270452</c:v>
                </c:pt>
                <c:pt idx="344">
                  <c:v>1.9475128211260728</c:v>
                </c:pt>
                <c:pt idx="345">
                  <c:v>1.9603254054755861</c:v>
                </c:pt>
                <c:pt idx="346">
                  <c:v>1.9603254054755861</c:v>
                </c:pt>
                <c:pt idx="347">
                  <c:v>1.9731379898250998</c:v>
                </c:pt>
                <c:pt idx="348">
                  <c:v>1.9731379898250998</c:v>
                </c:pt>
                <c:pt idx="349">
                  <c:v>1.9603254054755861</c:v>
                </c:pt>
                <c:pt idx="350">
                  <c:v>1.9731379898250998</c:v>
                </c:pt>
                <c:pt idx="351">
                  <c:v>1.9731379898250998</c:v>
                </c:pt>
                <c:pt idx="352">
                  <c:v>1.9859505741746135</c:v>
                </c:pt>
                <c:pt idx="353">
                  <c:v>1.998763158524127</c:v>
                </c:pt>
                <c:pt idx="354">
                  <c:v>1.9859505741746135</c:v>
                </c:pt>
                <c:pt idx="355">
                  <c:v>2.0243883272231544</c:v>
                </c:pt>
                <c:pt idx="356">
                  <c:v>2.0500134959221814</c:v>
                </c:pt>
                <c:pt idx="357">
                  <c:v>2.0628260802716949</c:v>
                </c:pt>
                <c:pt idx="358">
                  <c:v>2.0628260802716949</c:v>
                </c:pt>
                <c:pt idx="359">
                  <c:v>2.0628260802716949</c:v>
                </c:pt>
                <c:pt idx="360">
                  <c:v>2.0628260802716949</c:v>
                </c:pt>
                <c:pt idx="361">
                  <c:v>2.0884512489707223</c:v>
                </c:pt>
                <c:pt idx="362">
                  <c:v>2.1012638333202367</c:v>
                </c:pt>
                <c:pt idx="363">
                  <c:v>2.0884512489707223</c:v>
                </c:pt>
                <c:pt idx="364">
                  <c:v>2.0884512489707223</c:v>
                </c:pt>
                <c:pt idx="365">
                  <c:v>2.1268890020192632</c:v>
                </c:pt>
                <c:pt idx="366">
                  <c:v>2.1140764176697497</c:v>
                </c:pt>
                <c:pt idx="367">
                  <c:v>2.1140764176697497</c:v>
                </c:pt>
                <c:pt idx="368">
                  <c:v>2.1397015863687772</c:v>
                </c:pt>
                <c:pt idx="369">
                  <c:v>2.1397015863687772</c:v>
                </c:pt>
                <c:pt idx="370">
                  <c:v>2.1397015863687772</c:v>
                </c:pt>
                <c:pt idx="371">
                  <c:v>2.1397015863687772</c:v>
                </c:pt>
                <c:pt idx="372">
                  <c:v>2.1781393394173185</c:v>
                </c:pt>
                <c:pt idx="373">
                  <c:v>2.1525141707182907</c:v>
                </c:pt>
                <c:pt idx="374">
                  <c:v>2.1525141707182907</c:v>
                </c:pt>
                <c:pt idx="375">
                  <c:v>2.1781393394173185</c:v>
                </c:pt>
                <c:pt idx="376">
                  <c:v>2.1781393394173185</c:v>
                </c:pt>
                <c:pt idx="377">
                  <c:v>2.1653267550678041</c:v>
                </c:pt>
                <c:pt idx="378">
                  <c:v>2.1909519237668316</c:v>
                </c:pt>
                <c:pt idx="379">
                  <c:v>2.1909519237668316</c:v>
                </c:pt>
                <c:pt idx="380">
                  <c:v>2.216577092465859</c:v>
                </c:pt>
                <c:pt idx="381">
                  <c:v>2.2550148455143999</c:v>
                </c:pt>
                <c:pt idx="382">
                  <c:v>2.2422022611648864</c:v>
                </c:pt>
                <c:pt idx="383">
                  <c:v>2.2678274298639138</c:v>
                </c:pt>
                <c:pt idx="384">
                  <c:v>2.2806400142134269</c:v>
                </c:pt>
                <c:pt idx="385">
                  <c:v>2.2550148455143999</c:v>
                </c:pt>
                <c:pt idx="386">
                  <c:v>2.2806400142134269</c:v>
                </c:pt>
                <c:pt idx="387">
                  <c:v>2.2806400142134269</c:v>
                </c:pt>
                <c:pt idx="388">
                  <c:v>2.2806400142134269</c:v>
                </c:pt>
                <c:pt idx="389">
                  <c:v>2.3062651829124539</c:v>
                </c:pt>
                <c:pt idx="390">
                  <c:v>2.3062651829124539</c:v>
                </c:pt>
                <c:pt idx="391">
                  <c:v>2.3190777672619678</c:v>
                </c:pt>
                <c:pt idx="392">
                  <c:v>2.3318903516114817</c:v>
                </c:pt>
                <c:pt idx="393">
                  <c:v>2.3318903516114817</c:v>
                </c:pt>
                <c:pt idx="394">
                  <c:v>2.3703281046600222</c:v>
                </c:pt>
                <c:pt idx="395">
                  <c:v>2.3831406890095357</c:v>
                </c:pt>
                <c:pt idx="396">
                  <c:v>2.3575155203105087</c:v>
                </c:pt>
                <c:pt idx="397">
                  <c:v>2.3703281046600222</c:v>
                </c:pt>
                <c:pt idx="398">
                  <c:v>2.3959532733590496</c:v>
                </c:pt>
                <c:pt idx="399">
                  <c:v>2.3703281046600222</c:v>
                </c:pt>
                <c:pt idx="400">
                  <c:v>2.3703281046600222</c:v>
                </c:pt>
                <c:pt idx="401">
                  <c:v>2.3959532733590496</c:v>
                </c:pt>
                <c:pt idx="402">
                  <c:v>2.3831406890095357</c:v>
                </c:pt>
                <c:pt idx="403">
                  <c:v>2.408765857708564</c:v>
                </c:pt>
                <c:pt idx="404">
                  <c:v>2.3959532733590496</c:v>
                </c:pt>
                <c:pt idx="405">
                  <c:v>2.408765857708564</c:v>
                </c:pt>
                <c:pt idx="406">
                  <c:v>2.447203610757104</c:v>
                </c:pt>
                <c:pt idx="407">
                  <c:v>2.4343910264075901</c:v>
                </c:pt>
                <c:pt idx="408">
                  <c:v>2.447203610757104</c:v>
                </c:pt>
                <c:pt idx="409">
                  <c:v>2.447203610757104</c:v>
                </c:pt>
                <c:pt idx="410">
                  <c:v>2.447203610757104</c:v>
                </c:pt>
                <c:pt idx="411">
                  <c:v>2.447203610757104</c:v>
                </c:pt>
                <c:pt idx="412">
                  <c:v>2.460016195106618</c:v>
                </c:pt>
                <c:pt idx="413">
                  <c:v>2.460016195106618</c:v>
                </c:pt>
                <c:pt idx="414">
                  <c:v>2.460016195106618</c:v>
                </c:pt>
                <c:pt idx="415">
                  <c:v>2.4856413638056454</c:v>
                </c:pt>
                <c:pt idx="416">
                  <c:v>2.5112665325046724</c:v>
                </c:pt>
                <c:pt idx="417">
                  <c:v>2.5240791168541863</c:v>
                </c:pt>
                <c:pt idx="418">
                  <c:v>2.4984539481551589</c:v>
                </c:pt>
                <c:pt idx="419">
                  <c:v>2.5368917012037002</c:v>
                </c:pt>
                <c:pt idx="420">
                  <c:v>2.5368917012037002</c:v>
                </c:pt>
                <c:pt idx="421">
                  <c:v>2.5368917012037002</c:v>
                </c:pt>
                <c:pt idx="422">
                  <c:v>2.5625168699027272</c:v>
                </c:pt>
                <c:pt idx="423">
                  <c:v>2.5497042855532137</c:v>
                </c:pt>
                <c:pt idx="424">
                  <c:v>2.5497042855532137</c:v>
                </c:pt>
                <c:pt idx="425">
                  <c:v>2.5881420386017546</c:v>
                </c:pt>
                <c:pt idx="426">
                  <c:v>2.5881420386017546</c:v>
                </c:pt>
                <c:pt idx="427">
                  <c:v>2.6009546229512681</c:v>
                </c:pt>
                <c:pt idx="428">
                  <c:v>2.5881420386017546</c:v>
                </c:pt>
                <c:pt idx="429">
                  <c:v>2.6265797916502951</c:v>
                </c:pt>
                <c:pt idx="430">
                  <c:v>2.6137672073007816</c:v>
                </c:pt>
                <c:pt idx="431">
                  <c:v>2.6265797916502951</c:v>
                </c:pt>
                <c:pt idx="432">
                  <c:v>2.6522049603493225</c:v>
                </c:pt>
                <c:pt idx="433">
                  <c:v>2.639392375999809</c:v>
                </c:pt>
                <c:pt idx="434">
                  <c:v>2.639392375999809</c:v>
                </c:pt>
                <c:pt idx="435">
                  <c:v>2.639392375999809</c:v>
                </c:pt>
                <c:pt idx="436">
                  <c:v>2.639392375999809</c:v>
                </c:pt>
                <c:pt idx="437">
                  <c:v>2.639392375999809</c:v>
                </c:pt>
                <c:pt idx="438">
                  <c:v>2.6906427133978634</c:v>
                </c:pt>
                <c:pt idx="439">
                  <c:v>2.6906427133978634</c:v>
                </c:pt>
                <c:pt idx="440">
                  <c:v>2.6778301290483499</c:v>
                </c:pt>
                <c:pt idx="441">
                  <c:v>2.6906427133978634</c:v>
                </c:pt>
                <c:pt idx="442">
                  <c:v>2.7034552977473765</c:v>
                </c:pt>
                <c:pt idx="443">
                  <c:v>2.6778301290483499</c:v>
                </c:pt>
                <c:pt idx="444">
                  <c:v>2.7290804664464043</c:v>
                </c:pt>
                <c:pt idx="445">
                  <c:v>2.7162678820968904</c:v>
                </c:pt>
                <c:pt idx="446">
                  <c:v>2.7162678820968904</c:v>
                </c:pt>
                <c:pt idx="447">
                  <c:v>2.7162678820968904</c:v>
                </c:pt>
                <c:pt idx="448">
                  <c:v>2.7675182194949448</c:v>
                </c:pt>
                <c:pt idx="449">
                  <c:v>2.7418930507959174</c:v>
                </c:pt>
                <c:pt idx="450">
                  <c:v>2.7547056351454313</c:v>
                </c:pt>
                <c:pt idx="451">
                  <c:v>2.7931433881939722</c:v>
                </c:pt>
                <c:pt idx="452">
                  <c:v>2.8059559725434857</c:v>
                </c:pt>
                <c:pt idx="453">
                  <c:v>2.8059559725434857</c:v>
                </c:pt>
                <c:pt idx="454">
                  <c:v>2.8059559725434857</c:v>
                </c:pt>
                <c:pt idx="455">
                  <c:v>2.8059559725434857</c:v>
                </c:pt>
                <c:pt idx="456">
                  <c:v>2.8187685568930001</c:v>
                </c:pt>
                <c:pt idx="457">
                  <c:v>2.8315811412425131</c:v>
                </c:pt>
                <c:pt idx="458">
                  <c:v>2.8443937255920275</c:v>
                </c:pt>
                <c:pt idx="459">
                  <c:v>2.8315811412425131</c:v>
                </c:pt>
                <c:pt idx="460">
                  <c:v>2.8700188942910541</c:v>
                </c:pt>
                <c:pt idx="461">
                  <c:v>2.8700188942910541</c:v>
                </c:pt>
                <c:pt idx="462">
                  <c:v>2.882831478640568</c:v>
                </c:pt>
                <c:pt idx="463">
                  <c:v>2.8700188942910541</c:v>
                </c:pt>
                <c:pt idx="464">
                  <c:v>2.8956440629900815</c:v>
                </c:pt>
                <c:pt idx="465">
                  <c:v>2.8956440629900815</c:v>
                </c:pt>
                <c:pt idx="466">
                  <c:v>2.9212692316891089</c:v>
                </c:pt>
                <c:pt idx="467">
                  <c:v>2.9468944003881359</c:v>
                </c:pt>
                <c:pt idx="468">
                  <c:v>2.9340818160386224</c:v>
                </c:pt>
                <c:pt idx="469">
                  <c:v>2.9340818160386224</c:v>
                </c:pt>
                <c:pt idx="470">
                  <c:v>2.9468944003881359</c:v>
                </c:pt>
                <c:pt idx="471">
                  <c:v>2.9597069847376498</c:v>
                </c:pt>
                <c:pt idx="472">
                  <c:v>2.9597069847376498</c:v>
                </c:pt>
                <c:pt idx="473">
                  <c:v>2.9340818160386224</c:v>
                </c:pt>
                <c:pt idx="474">
                  <c:v>2.9725195690871629</c:v>
                </c:pt>
                <c:pt idx="475">
                  <c:v>2.9597069847376498</c:v>
                </c:pt>
                <c:pt idx="476">
                  <c:v>3.0109573221357047</c:v>
                </c:pt>
                <c:pt idx="477">
                  <c:v>2.9853321534366768</c:v>
                </c:pt>
                <c:pt idx="478">
                  <c:v>3.0237699064852177</c:v>
                </c:pt>
                <c:pt idx="479">
                  <c:v>3.0109573221357047</c:v>
                </c:pt>
                <c:pt idx="480">
                  <c:v>3.0237699064852177</c:v>
                </c:pt>
                <c:pt idx="481">
                  <c:v>3.0365824908347312</c:v>
                </c:pt>
                <c:pt idx="482">
                  <c:v>3.0493950751842456</c:v>
                </c:pt>
                <c:pt idx="483">
                  <c:v>3.0622076595337586</c:v>
                </c:pt>
                <c:pt idx="484">
                  <c:v>3.075020243883273</c:v>
                </c:pt>
                <c:pt idx="485">
                  <c:v>3.075020243883273</c:v>
                </c:pt>
                <c:pt idx="486">
                  <c:v>3.1006454125822995</c:v>
                </c:pt>
                <c:pt idx="487">
                  <c:v>3.075020243883273</c:v>
                </c:pt>
                <c:pt idx="488">
                  <c:v>3.1006454125822995</c:v>
                </c:pt>
                <c:pt idx="489">
                  <c:v>3.113457996931813</c:v>
                </c:pt>
                <c:pt idx="490">
                  <c:v>3.1006454125822995</c:v>
                </c:pt>
                <c:pt idx="491">
                  <c:v>3.113457996931813</c:v>
                </c:pt>
                <c:pt idx="492">
                  <c:v>3.126270581281327</c:v>
                </c:pt>
                <c:pt idx="493">
                  <c:v>3.1390831656308413</c:v>
                </c:pt>
                <c:pt idx="494">
                  <c:v>3.1390831656308413</c:v>
                </c:pt>
                <c:pt idx="495">
                  <c:v>3.1390831656308413</c:v>
                </c:pt>
                <c:pt idx="496">
                  <c:v>3.1518957499803548</c:v>
                </c:pt>
                <c:pt idx="497">
                  <c:v>3.126270581281327</c:v>
                </c:pt>
                <c:pt idx="498">
                  <c:v>3.1390831656308413</c:v>
                </c:pt>
                <c:pt idx="499">
                  <c:v>3.1390831656308413</c:v>
                </c:pt>
                <c:pt idx="500">
                  <c:v>3.1518957499803548</c:v>
                </c:pt>
                <c:pt idx="501">
                  <c:v>3.1647083343298679</c:v>
                </c:pt>
                <c:pt idx="502">
                  <c:v>3.1775209186793809</c:v>
                </c:pt>
                <c:pt idx="503">
                  <c:v>3.1647083343298679</c:v>
                </c:pt>
                <c:pt idx="504">
                  <c:v>3.2031460873784092</c:v>
                </c:pt>
                <c:pt idx="505">
                  <c:v>3.1775209186793809</c:v>
                </c:pt>
                <c:pt idx="506">
                  <c:v>3.1903335030288948</c:v>
                </c:pt>
                <c:pt idx="507">
                  <c:v>3.1903335030288948</c:v>
                </c:pt>
                <c:pt idx="508">
                  <c:v>3.1903335030288948</c:v>
                </c:pt>
                <c:pt idx="509">
                  <c:v>3.2159586717279223</c:v>
                </c:pt>
                <c:pt idx="510">
                  <c:v>3.2287712560774362</c:v>
                </c:pt>
                <c:pt idx="511">
                  <c:v>3.2159586717279223</c:v>
                </c:pt>
                <c:pt idx="512">
                  <c:v>3.2672090091259767</c:v>
                </c:pt>
                <c:pt idx="513">
                  <c:v>3.2415838404269497</c:v>
                </c:pt>
                <c:pt idx="514">
                  <c:v>3.2672090091259767</c:v>
                </c:pt>
                <c:pt idx="515">
                  <c:v>3.280021593475491</c:v>
                </c:pt>
                <c:pt idx="516">
                  <c:v>3.280021593475491</c:v>
                </c:pt>
                <c:pt idx="517">
                  <c:v>3.2928341778250041</c:v>
                </c:pt>
                <c:pt idx="518">
                  <c:v>3.2928341778250041</c:v>
                </c:pt>
                <c:pt idx="519">
                  <c:v>3.331271930873545</c:v>
                </c:pt>
                <c:pt idx="520">
                  <c:v>3.3056467621745176</c:v>
                </c:pt>
                <c:pt idx="521">
                  <c:v>3.3184593465240315</c:v>
                </c:pt>
                <c:pt idx="522">
                  <c:v>3.331271930873545</c:v>
                </c:pt>
                <c:pt idx="523">
                  <c:v>3.2928341778250041</c:v>
                </c:pt>
                <c:pt idx="524">
                  <c:v>3.3440845152230589</c:v>
                </c:pt>
                <c:pt idx="525">
                  <c:v>3.331271930873545</c:v>
                </c:pt>
                <c:pt idx="526">
                  <c:v>3.3184593465240315</c:v>
                </c:pt>
                <c:pt idx="527">
                  <c:v>3.3697096839220859</c:v>
                </c:pt>
                <c:pt idx="528">
                  <c:v>3.3697096839220859</c:v>
                </c:pt>
                <c:pt idx="529">
                  <c:v>3.3825222682715994</c:v>
                </c:pt>
                <c:pt idx="530">
                  <c:v>3.3697096839220859</c:v>
                </c:pt>
                <c:pt idx="531">
                  <c:v>3.4337726056696538</c:v>
                </c:pt>
                <c:pt idx="532">
                  <c:v>3.4081474369706264</c:v>
                </c:pt>
                <c:pt idx="533">
                  <c:v>3.4081474369706264</c:v>
                </c:pt>
                <c:pt idx="534">
                  <c:v>3.4081474369706264</c:v>
                </c:pt>
                <c:pt idx="535">
                  <c:v>3.4209600213201408</c:v>
                </c:pt>
                <c:pt idx="536">
                  <c:v>3.3953348526211133</c:v>
                </c:pt>
                <c:pt idx="537">
                  <c:v>3.4209600213201408</c:v>
                </c:pt>
                <c:pt idx="538">
                  <c:v>3.4465851900191677</c:v>
                </c:pt>
                <c:pt idx="539">
                  <c:v>3.4337726056696538</c:v>
                </c:pt>
                <c:pt idx="540">
                  <c:v>3.4593977743686817</c:v>
                </c:pt>
                <c:pt idx="541">
                  <c:v>3.4978355274172221</c:v>
                </c:pt>
                <c:pt idx="542">
                  <c:v>3.4593977743686817</c:v>
                </c:pt>
                <c:pt idx="543">
                  <c:v>3.4850229430677078</c:v>
                </c:pt>
                <c:pt idx="544">
                  <c:v>3.4978355274172221</c:v>
                </c:pt>
                <c:pt idx="545">
                  <c:v>3.4850229430677078</c:v>
                </c:pt>
                <c:pt idx="546">
                  <c:v>3.4722103587181947</c:v>
                </c:pt>
                <c:pt idx="547">
                  <c:v>3.4978355274172221</c:v>
                </c:pt>
                <c:pt idx="548">
                  <c:v>3.4978355274172221</c:v>
                </c:pt>
                <c:pt idx="549">
                  <c:v>3.5106481117667352</c:v>
                </c:pt>
                <c:pt idx="550">
                  <c:v>3.5106481117667352</c:v>
                </c:pt>
                <c:pt idx="551">
                  <c:v>3.5234606961162496</c:v>
                </c:pt>
                <c:pt idx="552">
                  <c:v>3.5618984491647905</c:v>
                </c:pt>
                <c:pt idx="553">
                  <c:v>3.5618984491647905</c:v>
                </c:pt>
                <c:pt idx="554">
                  <c:v>3.5618984491647905</c:v>
                </c:pt>
                <c:pt idx="555">
                  <c:v>3.574711033514304</c:v>
                </c:pt>
                <c:pt idx="556">
                  <c:v>3.6003362022133314</c:v>
                </c:pt>
                <c:pt idx="557">
                  <c:v>3.5875236178638179</c:v>
                </c:pt>
                <c:pt idx="558">
                  <c:v>3.6131487865628444</c:v>
                </c:pt>
                <c:pt idx="559">
                  <c:v>3.6003362022133314</c:v>
                </c:pt>
                <c:pt idx="560">
                  <c:v>3.6131487865628444</c:v>
                </c:pt>
                <c:pt idx="561">
                  <c:v>3.6259613709123588</c:v>
                </c:pt>
                <c:pt idx="562">
                  <c:v>3.6515865396113858</c:v>
                </c:pt>
                <c:pt idx="563">
                  <c:v>3.6387739552618723</c:v>
                </c:pt>
                <c:pt idx="564">
                  <c:v>3.6387739552618723</c:v>
                </c:pt>
                <c:pt idx="565">
                  <c:v>3.6515865396113858</c:v>
                </c:pt>
                <c:pt idx="566">
                  <c:v>3.6643991239608997</c:v>
                </c:pt>
                <c:pt idx="567">
                  <c:v>3.6900242926599267</c:v>
                </c:pt>
                <c:pt idx="568">
                  <c:v>3.6643991239608997</c:v>
                </c:pt>
                <c:pt idx="569">
                  <c:v>3.715649461358955</c:v>
                </c:pt>
                <c:pt idx="570">
                  <c:v>3.715649461358955</c:v>
                </c:pt>
                <c:pt idx="571">
                  <c:v>3.7028368770094406</c:v>
                </c:pt>
                <c:pt idx="572">
                  <c:v>3.715649461358955</c:v>
                </c:pt>
                <c:pt idx="573">
                  <c:v>3.715649461358955</c:v>
                </c:pt>
                <c:pt idx="574">
                  <c:v>3.7412746300579816</c:v>
                </c:pt>
                <c:pt idx="575">
                  <c:v>3.7412746300579816</c:v>
                </c:pt>
                <c:pt idx="576">
                  <c:v>3.7412746300579816</c:v>
                </c:pt>
                <c:pt idx="577">
                  <c:v>3.7668997987570085</c:v>
                </c:pt>
                <c:pt idx="578">
                  <c:v>3.7540872144074959</c:v>
                </c:pt>
                <c:pt idx="579">
                  <c:v>3.7668997987570085</c:v>
                </c:pt>
                <c:pt idx="580">
                  <c:v>3.792524967456036</c:v>
                </c:pt>
                <c:pt idx="581">
                  <c:v>3.7668997987570085</c:v>
                </c:pt>
                <c:pt idx="582">
                  <c:v>3.792524967456036</c:v>
                </c:pt>
                <c:pt idx="583">
                  <c:v>3.8053375518055494</c:v>
                </c:pt>
                <c:pt idx="584">
                  <c:v>3.8181501361550638</c:v>
                </c:pt>
                <c:pt idx="585">
                  <c:v>3.8181501361550638</c:v>
                </c:pt>
                <c:pt idx="586">
                  <c:v>3.8565878892036043</c:v>
                </c:pt>
                <c:pt idx="587">
                  <c:v>3.8565878892036043</c:v>
                </c:pt>
                <c:pt idx="588">
                  <c:v>3.8437753048540904</c:v>
                </c:pt>
                <c:pt idx="589">
                  <c:v>3.8565878892036043</c:v>
                </c:pt>
                <c:pt idx="590">
                  <c:v>3.8694004735531178</c:v>
                </c:pt>
                <c:pt idx="591">
                  <c:v>3.9078382266016587</c:v>
                </c:pt>
                <c:pt idx="592">
                  <c:v>3.9206508109511722</c:v>
                </c:pt>
                <c:pt idx="593">
                  <c:v>3.9078382266016587</c:v>
                </c:pt>
                <c:pt idx="594">
                  <c:v>3.8950256422521456</c:v>
                </c:pt>
                <c:pt idx="595">
                  <c:v>3.9206508109511722</c:v>
                </c:pt>
                <c:pt idx="596">
                  <c:v>3.9334633953006861</c:v>
                </c:pt>
                <c:pt idx="597">
                  <c:v>3.7284620457084676</c:v>
                </c:pt>
                <c:pt idx="598">
                  <c:v>0</c:v>
                </c:pt>
                <c:pt idx="601">
                  <c:v>3.9334633953006861</c:v>
                </c:pt>
                <c:pt idx="603">
                  <c:v>2.3600780371804118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A0E-744F-9CBD-08B8BF8002ED}"/>
            </c:ext>
          </c:extLst>
        </c:ser>
        <c:ser>
          <c:idx val="4"/>
          <c:order val="4"/>
          <c:tx>
            <c:v>5.1.6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'plaster 5.1_6'!$H$9:$H$431</c:f>
              <c:numCache>
                <c:formatCode>General</c:formatCode>
                <c:ptCount val="423"/>
                <c:pt idx="0">
                  <c:v>0</c:v>
                </c:pt>
                <c:pt idx="1">
                  <c:v>1.1978999999999998E-5</c:v>
                </c:pt>
                <c:pt idx="2">
                  <c:v>9.8009999999999981E-6</c:v>
                </c:pt>
                <c:pt idx="3">
                  <c:v>9.0750000000000004E-6</c:v>
                </c:pt>
                <c:pt idx="4">
                  <c:v>9.0750000000000004E-6</c:v>
                </c:pt>
                <c:pt idx="5">
                  <c:v>9.4379999999999984E-6</c:v>
                </c:pt>
                <c:pt idx="6">
                  <c:v>1.2341999999999998E-5</c:v>
                </c:pt>
                <c:pt idx="7">
                  <c:v>1.7423999999999998E-5</c:v>
                </c:pt>
                <c:pt idx="8">
                  <c:v>2.2505999999999998E-5</c:v>
                </c:pt>
                <c:pt idx="9">
                  <c:v>2.5409999999999999E-5</c:v>
                </c:pt>
                <c:pt idx="10">
                  <c:v>2.8313999999999994E-5</c:v>
                </c:pt>
                <c:pt idx="11">
                  <c:v>3.1217999999999998E-5</c:v>
                </c:pt>
                <c:pt idx="12">
                  <c:v>3.4484999999999993E-5</c:v>
                </c:pt>
                <c:pt idx="13">
                  <c:v>3.7026000000000001E-5</c:v>
                </c:pt>
                <c:pt idx="14">
                  <c:v>4.0293000000000002E-5</c:v>
                </c:pt>
                <c:pt idx="15">
                  <c:v>4.4285999999999996E-5</c:v>
                </c:pt>
                <c:pt idx="16">
                  <c:v>4.6826999999999997E-5</c:v>
                </c:pt>
                <c:pt idx="17">
                  <c:v>4.9004999999999996E-5</c:v>
                </c:pt>
                <c:pt idx="18">
                  <c:v>5.2271999999999997E-5</c:v>
                </c:pt>
                <c:pt idx="19">
                  <c:v>5.5902000000000008E-5</c:v>
                </c:pt>
                <c:pt idx="20">
                  <c:v>5.8442999999999989E-5</c:v>
                </c:pt>
                <c:pt idx="21">
                  <c:v>6.1346999999999994E-5</c:v>
                </c:pt>
                <c:pt idx="22">
                  <c:v>6.5339999999999981E-5</c:v>
                </c:pt>
                <c:pt idx="23">
                  <c:v>6.8244000000000006E-5</c:v>
                </c:pt>
                <c:pt idx="24">
                  <c:v>7.0421999999999998E-5</c:v>
                </c:pt>
                <c:pt idx="25">
                  <c:v>7.3688999999999992E-5</c:v>
                </c:pt>
                <c:pt idx="26">
                  <c:v>7.7318999999999996E-5</c:v>
                </c:pt>
                <c:pt idx="27">
                  <c:v>7.9497000000000001E-5</c:v>
                </c:pt>
                <c:pt idx="28">
                  <c:v>8.2400999999999999E-5</c:v>
                </c:pt>
                <c:pt idx="29">
                  <c:v>8.603099999999999E-5</c:v>
                </c:pt>
                <c:pt idx="30">
                  <c:v>8.9297999999999998E-5</c:v>
                </c:pt>
                <c:pt idx="31">
                  <c:v>9.1838999999999999E-5</c:v>
                </c:pt>
                <c:pt idx="32">
                  <c:v>9.4743000000000011E-5</c:v>
                </c:pt>
                <c:pt idx="33">
                  <c:v>9.8735999999999984E-5</c:v>
                </c:pt>
                <c:pt idx="34">
                  <c:v>1.01277E-4</c:v>
                </c:pt>
                <c:pt idx="35">
                  <c:v>1.0381799999999999E-4</c:v>
                </c:pt>
                <c:pt idx="36">
                  <c:v>1.0744800000000001E-4</c:v>
                </c:pt>
                <c:pt idx="37">
                  <c:v>1.1071499999999999E-4</c:v>
                </c:pt>
                <c:pt idx="38">
                  <c:v>1.12893E-4</c:v>
                </c:pt>
                <c:pt idx="39">
                  <c:v>1.1579699999999999E-4</c:v>
                </c:pt>
                <c:pt idx="40">
                  <c:v>1.1906400000000001E-4</c:v>
                </c:pt>
                <c:pt idx="41">
                  <c:v>1.2196799999999998E-4</c:v>
                </c:pt>
                <c:pt idx="42">
                  <c:v>1.2450899999999997E-4</c:v>
                </c:pt>
                <c:pt idx="43">
                  <c:v>1.2813899999999999E-4</c:v>
                </c:pt>
                <c:pt idx="44">
                  <c:v>1.3176900000000001E-4</c:v>
                </c:pt>
                <c:pt idx="45">
                  <c:v>1.3430999999999998E-4</c:v>
                </c:pt>
                <c:pt idx="46">
                  <c:v>1.3685099999999998E-4</c:v>
                </c:pt>
                <c:pt idx="47">
                  <c:v>1.40481E-4</c:v>
                </c:pt>
                <c:pt idx="48">
                  <c:v>1.4374800000000002E-4</c:v>
                </c:pt>
                <c:pt idx="49">
                  <c:v>1.4628899999999999E-4</c:v>
                </c:pt>
                <c:pt idx="50">
                  <c:v>1.4919299999999999E-4</c:v>
                </c:pt>
                <c:pt idx="51">
                  <c:v>1.5318599999999998E-4</c:v>
                </c:pt>
                <c:pt idx="52">
                  <c:v>1.5572700000000001E-4</c:v>
                </c:pt>
                <c:pt idx="53">
                  <c:v>1.5826799999999998E-4</c:v>
                </c:pt>
                <c:pt idx="54">
                  <c:v>1.61535E-4</c:v>
                </c:pt>
                <c:pt idx="55">
                  <c:v>1.64802E-4</c:v>
                </c:pt>
                <c:pt idx="56">
                  <c:v>1.67343E-4</c:v>
                </c:pt>
                <c:pt idx="57">
                  <c:v>1.70247E-4</c:v>
                </c:pt>
                <c:pt idx="58">
                  <c:v>1.7424000000000001E-4</c:v>
                </c:pt>
                <c:pt idx="59">
                  <c:v>1.7678100000000001E-4</c:v>
                </c:pt>
                <c:pt idx="60">
                  <c:v>1.7932200000000002E-4</c:v>
                </c:pt>
                <c:pt idx="61">
                  <c:v>1.8258899999999998E-4</c:v>
                </c:pt>
                <c:pt idx="62">
                  <c:v>1.8621899999999997E-4</c:v>
                </c:pt>
                <c:pt idx="63">
                  <c:v>1.8839700000000001E-4</c:v>
                </c:pt>
                <c:pt idx="64">
                  <c:v>1.9166399999999997E-4</c:v>
                </c:pt>
                <c:pt idx="65">
                  <c:v>1.9529399999999999E-4</c:v>
                </c:pt>
                <c:pt idx="66">
                  <c:v>1.9819799999999999E-4</c:v>
                </c:pt>
                <c:pt idx="67">
                  <c:v>2.0073899999999999E-4</c:v>
                </c:pt>
                <c:pt idx="68">
                  <c:v>2.0364300000000002E-4</c:v>
                </c:pt>
                <c:pt idx="69">
                  <c:v>2.0691000000000001E-4</c:v>
                </c:pt>
                <c:pt idx="70">
                  <c:v>2.0945100000000001E-4</c:v>
                </c:pt>
                <c:pt idx="71">
                  <c:v>2.1199200000000001E-4</c:v>
                </c:pt>
                <c:pt idx="72">
                  <c:v>2.1634800000000002E-4</c:v>
                </c:pt>
                <c:pt idx="73">
                  <c:v>2.1925199999999999E-4</c:v>
                </c:pt>
                <c:pt idx="74">
                  <c:v>2.21793E-4</c:v>
                </c:pt>
                <c:pt idx="75">
                  <c:v>2.2469699999999997E-4</c:v>
                </c:pt>
                <c:pt idx="76">
                  <c:v>2.2869000000000001E-4</c:v>
                </c:pt>
                <c:pt idx="77">
                  <c:v>2.3123100000000001E-4</c:v>
                </c:pt>
                <c:pt idx="78">
                  <c:v>2.3377199999999996E-4</c:v>
                </c:pt>
                <c:pt idx="79">
                  <c:v>2.3740199999999997E-4</c:v>
                </c:pt>
                <c:pt idx="80">
                  <c:v>2.4066899999999997E-4</c:v>
                </c:pt>
                <c:pt idx="81">
                  <c:v>2.42847E-4</c:v>
                </c:pt>
                <c:pt idx="82">
                  <c:v>2.45751E-4</c:v>
                </c:pt>
                <c:pt idx="83">
                  <c:v>2.4938099999999996E-4</c:v>
                </c:pt>
                <c:pt idx="84">
                  <c:v>2.5228499999999999E-4</c:v>
                </c:pt>
                <c:pt idx="85">
                  <c:v>2.5482599999999999E-4</c:v>
                </c:pt>
                <c:pt idx="86">
                  <c:v>2.5809299999999998E-4</c:v>
                </c:pt>
                <c:pt idx="87">
                  <c:v>2.6208599999999997E-4</c:v>
                </c:pt>
                <c:pt idx="88">
                  <c:v>2.64264E-4</c:v>
                </c:pt>
                <c:pt idx="89">
                  <c:v>2.6716799999999997E-4</c:v>
                </c:pt>
                <c:pt idx="90">
                  <c:v>2.7079799999999999E-4</c:v>
                </c:pt>
                <c:pt idx="91">
                  <c:v>2.7370199999999996E-4</c:v>
                </c:pt>
                <c:pt idx="92">
                  <c:v>2.7624300000000002E-4</c:v>
                </c:pt>
                <c:pt idx="93">
                  <c:v>2.7950999999999996E-4</c:v>
                </c:pt>
                <c:pt idx="94">
                  <c:v>2.8313999999999998E-4</c:v>
                </c:pt>
                <c:pt idx="95">
                  <c:v>2.8531800000000001E-4</c:v>
                </c:pt>
                <c:pt idx="96">
                  <c:v>2.8822199999999998E-4</c:v>
                </c:pt>
                <c:pt idx="97">
                  <c:v>2.91852E-4</c:v>
                </c:pt>
                <c:pt idx="98">
                  <c:v>2.9475599999999997E-4</c:v>
                </c:pt>
                <c:pt idx="99">
                  <c:v>2.9729700000000002E-4</c:v>
                </c:pt>
                <c:pt idx="100">
                  <c:v>3.0056400000000002E-4</c:v>
                </c:pt>
                <c:pt idx="101">
                  <c:v>3.0419399999999998E-4</c:v>
                </c:pt>
                <c:pt idx="102">
                  <c:v>3.0673499999999998E-4</c:v>
                </c:pt>
                <c:pt idx="103">
                  <c:v>3.0927599999999998E-4</c:v>
                </c:pt>
                <c:pt idx="104">
                  <c:v>3.1254299999999998E-4</c:v>
                </c:pt>
                <c:pt idx="105">
                  <c:v>3.1617299999999994E-4</c:v>
                </c:pt>
                <c:pt idx="106">
                  <c:v>3.1871400000000005E-4</c:v>
                </c:pt>
                <c:pt idx="107">
                  <c:v>3.2198099999999999E-4</c:v>
                </c:pt>
                <c:pt idx="108">
                  <c:v>3.2597400000000003E-4</c:v>
                </c:pt>
                <c:pt idx="109">
                  <c:v>3.2815200000000001E-4</c:v>
                </c:pt>
                <c:pt idx="110">
                  <c:v>3.3069300000000001E-4</c:v>
                </c:pt>
                <c:pt idx="111">
                  <c:v>3.3396000000000001E-4</c:v>
                </c:pt>
                <c:pt idx="112">
                  <c:v>3.37227E-4</c:v>
                </c:pt>
                <c:pt idx="113">
                  <c:v>3.39768E-4</c:v>
                </c:pt>
                <c:pt idx="114">
                  <c:v>3.4230899999999995E-4</c:v>
                </c:pt>
                <c:pt idx="115">
                  <c:v>3.4630200000000005E-4</c:v>
                </c:pt>
                <c:pt idx="116">
                  <c:v>3.4956899999999999E-4</c:v>
                </c:pt>
                <c:pt idx="117">
                  <c:v>3.5174699999999996E-4</c:v>
                </c:pt>
                <c:pt idx="118">
                  <c:v>3.5501399999999996E-4</c:v>
                </c:pt>
                <c:pt idx="119">
                  <c:v>3.5864400000000003E-4</c:v>
                </c:pt>
                <c:pt idx="120">
                  <c:v>3.6118499999999998E-4</c:v>
                </c:pt>
                <c:pt idx="121">
                  <c:v>3.6408899999999995E-4</c:v>
                </c:pt>
                <c:pt idx="122">
                  <c:v>3.6771900000000002E-4</c:v>
                </c:pt>
                <c:pt idx="123">
                  <c:v>3.7062299999999999E-4</c:v>
                </c:pt>
                <c:pt idx="124">
                  <c:v>3.7316399999999999E-4</c:v>
                </c:pt>
                <c:pt idx="125">
                  <c:v>3.7606799999999991E-4</c:v>
                </c:pt>
                <c:pt idx="126">
                  <c:v>3.7969799999999998E-4</c:v>
                </c:pt>
                <c:pt idx="127">
                  <c:v>3.8223899999999998E-4</c:v>
                </c:pt>
                <c:pt idx="128">
                  <c:v>3.8477999999999999E-4</c:v>
                </c:pt>
                <c:pt idx="129">
                  <c:v>3.8877300000000003E-4</c:v>
                </c:pt>
                <c:pt idx="130">
                  <c:v>3.9167699999999994E-4</c:v>
                </c:pt>
                <c:pt idx="131">
                  <c:v>3.9421799999999994E-4</c:v>
                </c:pt>
                <c:pt idx="132">
                  <c:v>3.9712199999999997E-4</c:v>
                </c:pt>
                <c:pt idx="133">
                  <c:v>4.0075199999999993E-4</c:v>
                </c:pt>
                <c:pt idx="134">
                  <c:v>4.0365599999999996E-4</c:v>
                </c:pt>
                <c:pt idx="135">
                  <c:v>4.0619699999999996E-4</c:v>
                </c:pt>
                <c:pt idx="136">
                  <c:v>4.0982700000000003E-4</c:v>
                </c:pt>
                <c:pt idx="137">
                  <c:v>4.1309399999999997E-4</c:v>
                </c:pt>
                <c:pt idx="138">
                  <c:v>4.1563499999999997E-4</c:v>
                </c:pt>
                <c:pt idx="139">
                  <c:v>4.18539E-4</c:v>
                </c:pt>
                <c:pt idx="140">
                  <c:v>4.2216899999999996E-4</c:v>
                </c:pt>
                <c:pt idx="141">
                  <c:v>4.2471000000000007E-4</c:v>
                </c:pt>
                <c:pt idx="142">
                  <c:v>4.2725099999999997E-4</c:v>
                </c:pt>
                <c:pt idx="143">
                  <c:v>4.3051800000000001E-4</c:v>
                </c:pt>
                <c:pt idx="144">
                  <c:v>4.3451099999999989E-4</c:v>
                </c:pt>
                <c:pt idx="145">
                  <c:v>4.3668899999999998E-4</c:v>
                </c:pt>
                <c:pt idx="146">
                  <c:v>4.3922999999999998E-4</c:v>
                </c:pt>
                <c:pt idx="147">
                  <c:v>4.4285999999999994E-4</c:v>
                </c:pt>
                <c:pt idx="148">
                  <c:v>4.4612699999999999E-4</c:v>
                </c:pt>
                <c:pt idx="149">
                  <c:v>4.4866799999999999E-4</c:v>
                </c:pt>
                <c:pt idx="150">
                  <c:v>4.5193500000000004E-4</c:v>
                </c:pt>
                <c:pt idx="151">
                  <c:v>4.5556500000000001E-4</c:v>
                </c:pt>
                <c:pt idx="152">
                  <c:v>4.5810600000000006E-4</c:v>
                </c:pt>
                <c:pt idx="153">
                  <c:v>4.6064700000000006E-4</c:v>
                </c:pt>
                <c:pt idx="154">
                  <c:v>4.6427700000000003E-4</c:v>
                </c:pt>
                <c:pt idx="155">
                  <c:v>4.6754399999999991E-4</c:v>
                </c:pt>
                <c:pt idx="156">
                  <c:v>4.69722E-4</c:v>
                </c:pt>
                <c:pt idx="157">
                  <c:v>4.7298899999999999E-4</c:v>
                </c:pt>
                <c:pt idx="158">
                  <c:v>4.7661900000000001E-4</c:v>
                </c:pt>
                <c:pt idx="159">
                  <c:v>4.7915999999999996E-4</c:v>
                </c:pt>
                <c:pt idx="160">
                  <c:v>4.8170099999999996E-4</c:v>
                </c:pt>
                <c:pt idx="161">
                  <c:v>4.8496799999999996E-4</c:v>
                </c:pt>
                <c:pt idx="162">
                  <c:v>4.8859800000000003E-4</c:v>
                </c:pt>
                <c:pt idx="163">
                  <c:v>4.9113900000000003E-4</c:v>
                </c:pt>
                <c:pt idx="164">
                  <c:v>4.94043E-4</c:v>
                </c:pt>
                <c:pt idx="165">
                  <c:v>4.9803599999999988E-4</c:v>
                </c:pt>
                <c:pt idx="166">
                  <c:v>5.0057699999999988E-4</c:v>
                </c:pt>
                <c:pt idx="167">
                  <c:v>5.0311799999999999E-4</c:v>
                </c:pt>
                <c:pt idx="168">
                  <c:v>5.0602200000000007E-4</c:v>
                </c:pt>
                <c:pt idx="169">
                  <c:v>5.0965199999999998E-4</c:v>
                </c:pt>
                <c:pt idx="170">
                  <c:v>5.1219299999999998E-4</c:v>
                </c:pt>
                <c:pt idx="171">
                  <c:v>5.1509699999999995E-4</c:v>
                </c:pt>
                <c:pt idx="172">
                  <c:v>5.1908999999999994E-4</c:v>
                </c:pt>
                <c:pt idx="173">
                  <c:v>5.2199400000000002E-4</c:v>
                </c:pt>
                <c:pt idx="174">
                  <c:v>5.2417199999999994E-4</c:v>
                </c:pt>
                <c:pt idx="175">
                  <c:v>5.2707600000000002E-4</c:v>
                </c:pt>
                <c:pt idx="176">
                  <c:v>5.3070600000000004E-4</c:v>
                </c:pt>
                <c:pt idx="177">
                  <c:v>5.336099999999999E-4</c:v>
                </c:pt>
                <c:pt idx="178">
                  <c:v>5.3651399999999998E-4</c:v>
                </c:pt>
                <c:pt idx="179">
                  <c:v>5.4014399999999989E-4</c:v>
                </c:pt>
                <c:pt idx="180">
                  <c:v>5.4304799999999997E-4</c:v>
                </c:pt>
                <c:pt idx="181">
                  <c:v>5.4558899999999997E-4</c:v>
                </c:pt>
                <c:pt idx="182">
                  <c:v>5.4849300000000005E-4</c:v>
                </c:pt>
                <c:pt idx="183">
                  <c:v>5.5248600000000004E-4</c:v>
                </c:pt>
                <c:pt idx="184">
                  <c:v>5.5502699999999993E-4</c:v>
                </c:pt>
                <c:pt idx="185">
                  <c:v>5.5756799999999993E-4</c:v>
                </c:pt>
                <c:pt idx="186">
                  <c:v>5.6119799999999995E-4</c:v>
                </c:pt>
                <c:pt idx="187">
                  <c:v>5.64465E-4</c:v>
                </c:pt>
                <c:pt idx="188">
                  <c:v>5.6664299999999992E-4</c:v>
                </c:pt>
                <c:pt idx="189">
                  <c:v>5.6918400000000003E-4</c:v>
                </c:pt>
                <c:pt idx="190">
                  <c:v>5.7317700000000002E-4</c:v>
                </c:pt>
                <c:pt idx="191">
                  <c:v>5.7644399999999996E-4</c:v>
                </c:pt>
                <c:pt idx="192">
                  <c:v>5.7862199999999988E-4</c:v>
                </c:pt>
                <c:pt idx="193">
                  <c:v>5.822519999999999E-4</c:v>
                </c:pt>
                <c:pt idx="194">
                  <c:v>5.8551899999999995E-4</c:v>
                </c:pt>
                <c:pt idx="195">
                  <c:v>5.8805999999999995E-4</c:v>
                </c:pt>
                <c:pt idx="196">
                  <c:v>5.9060100000000006E-4</c:v>
                </c:pt>
                <c:pt idx="197">
                  <c:v>5.9423099999999997E-4</c:v>
                </c:pt>
                <c:pt idx="198">
                  <c:v>5.9713500000000005E-4</c:v>
                </c:pt>
                <c:pt idx="199">
                  <c:v>5.9967600000000005E-4</c:v>
                </c:pt>
                <c:pt idx="200">
                  <c:v>6.0294299999999999E-4</c:v>
                </c:pt>
                <c:pt idx="201">
                  <c:v>6.0693599999999987E-4</c:v>
                </c:pt>
                <c:pt idx="202">
                  <c:v>6.0911400000000001E-4</c:v>
                </c:pt>
                <c:pt idx="203">
                  <c:v>6.1165500000000001E-4</c:v>
                </c:pt>
                <c:pt idx="204">
                  <c:v>6.1528500000000003E-4</c:v>
                </c:pt>
                <c:pt idx="205">
                  <c:v>6.1891500000000005E-4</c:v>
                </c:pt>
                <c:pt idx="206">
                  <c:v>6.2109299999999997E-4</c:v>
                </c:pt>
                <c:pt idx="207">
                  <c:v>6.2399700000000005E-4</c:v>
                </c:pt>
                <c:pt idx="208">
                  <c:v>6.2762699999999996E-4</c:v>
                </c:pt>
                <c:pt idx="209">
                  <c:v>6.3053099999999993E-4</c:v>
                </c:pt>
                <c:pt idx="210">
                  <c:v>6.3307199999999993E-4</c:v>
                </c:pt>
                <c:pt idx="211">
                  <c:v>6.3633899999999998E-4</c:v>
                </c:pt>
                <c:pt idx="212">
                  <c:v>6.3996900000000011E-4</c:v>
                </c:pt>
                <c:pt idx="213">
                  <c:v>6.4214699999999992E-4</c:v>
                </c:pt>
                <c:pt idx="214">
                  <c:v>6.4541400000000008E-4</c:v>
                </c:pt>
                <c:pt idx="215">
                  <c:v>6.4940699999999985E-4</c:v>
                </c:pt>
                <c:pt idx="216">
                  <c:v>6.5194800000000007E-4</c:v>
                </c:pt>
                <c:pt idx="217">
                  <c:v>6.5412599999999999E-4</c:v>
                </c:pt>
                <c:pt idx="218">
                  <c:v>6.5739299999999993E-4</c:v>
                </c:pt>
                <c:pt idx="219">
                  <c:v>6.6138600000000003E-4</c:v>
                </c:pt>
                <c:pt idx="220">
                  <c:v>6.6356399999999995E-4</c:v>
                </c:pt>
                <c:pt idx="221">
                  <c:v>6.6646800000000003E-4</c:v>
                </c:pt>
                <c:pt idx="222">
                  <c:v>6.7009799999999994E-4</c:v>
                </c:pt>
                <c:pt idx="223">
                  <c:v>6.7300200000000002E-4</c:v>
                </c:pt>
                <c:pt idx="224">
                  <c:v>6.7554299999999991E-4</c:v>
                </c:pt>
                <c:pt idx="225">
                  <c:v>6.7844699999999999E-4</c:v>
                </c:pt>
                <c:pt idx="226">
                  <c:v>6.8207700000000001E-4</c:v>
                </c:pt>
                <c:pt idx="227">
                  <c:v>6.846179999999999E-4</c:v>
                </c:pt>
                <c:pt idx="228">
                  <c:v>6.8752200000000009E-4</c:v>
                </c:pt>
                <c:pt idx="229">
                  <c:v>6.9151499999999997E-4</c:v>
                </c:pt>
                <c:pt idx="230">
                  <c:v>6.9441899999999994E-4</c:v>
                </c:pt>
                <c:pt idx="231">
                  <c:v>6.9659699999999997E-4</c:v>
                </c:pt>
                <c:pt idx="232">
                  <c:v>6.9913799999999997E-4</c:v>
                </c:pt>
                <c:pt idx="233">
                  <c:v>7.0349399999999993E-4</c:v>
                </c:pt>
                <c:pt idx="234">
                  <c:v>7.0639800000000001E-4</c:v>
                </c:pt>
                <c:pt idx="235">
                  <c:v>7.0857599999999993E-4</c:v>
                </c:pt>
                <c:pt idx="236">
                  <c:v>7.1220600000000006E-4</c:v>
                </c:pt>
                <c:pt idx="237">
                  <c:v>7.1547299999999989E-4</c:v>
                </c:pt>
                <c:pt idx="238">
                  <c:v>7.1801400000000011E-4</c:v>
                </c:pt>
                <c:pt idx="239">
                  <c:v>7.2091799999999997E-4</c:v>
                </c:pt>
                <c:pt idx="240">
                  <c:v>7.2454799999999999E-4</c:v>
                </c:pt>
                <c:pt idx="241">
                  <c:v>7.2745199999999985E-4</c:v>
                </c:pt>
                <c:pt idx="242">
                  <c:v>7.2962999999999999E-4</c:v>
                </c:pt>
                <c:pt idx="243">
                  <c:v>7.3326000000000012E-4</c:v>
                </c:pt>
                <c:pt idx="244">
                  <c:v>7.3689000000000003E-4</c:v>
                </c:pt>
                <c:pt idx="245">
                  <c:v>7.3906799999999995E-4</c:v>
                </c:pt>
                <c:pt idx="246">
                  <c:v>7.4160899999999995E-4</c:v>
                </c:pt>
                <c:pt idx="247">
                  <c:v>7.4560199999999994E-4</c:v>
                </c:pt>
                <c:pt idx="248">
                  <c:v>7.4923199999999996E-4</c:v>
                </c:pt>
                <c:pt idx="249">
                  <c:v>7.5140999999999999E-4</c:v>
                </c:pt>
                <c:pt idx="250">
                  <c:v>7.5431400000000007E-4</c:v>
                </c:pt>
                <c:pt idx="251">
                  <c:v>7.5794400000000009E-4</c:v>
                </c:pt>
                <c:pt idx="252">
                  <c:v>7.6048499999999987E-4</c:v>
                </c:pt>
                <c:pt idx="253">
                  <c:v>7.6338900000000006E-4</c:v>
                </c:pt>
                <c:pt idx="254">
                  <c:v>7.6629299999999992E-4</c:v>
                </c:pt>
                <c:pt idx="255">
                  <c:v>7.6955999999999997E-4</c:v>
                </c:pt>
                <c:pt idx="256">
                  <c:v>7.71738E-4</c:v>
                </c:pt>
                <c:pt idx="257">
                  <c:v>7.7573099999999999E-4</c:v>
                </c:pt>
                <c:pt idx="258">
                  <c:v>7.7972399999999998E-4</c:v>
                </c:pt>
                <c:pt idx="259">
                  <c:v>7.8190200000000001E-4</c:v>
                </c:pt>
                <c:pt idx="260">
                  <c:v>7.8407999999999993E-4</c:v>
                </c:pt>
                <c:pt idx="261">
                  <c:v>7.8734699999999998E-4</c:v>
                </c:pt>
                <c:pt idx="262">
                  <c:v>7.9133999999999997E-4</c:v>
                </c:pt>
                <c:pt idx="263">
                  <c:v>7.9351799999999989E-4</c:v>
                </c:pt>
                <c:pt idx="264">
                  <c:v>7.9642199999999997E-4</c:v>
                </c:pt>
                <c:pt idx="265">
                  <c:v>8.0005199999999999E-4</c:v>
                </c:pt>
                <c:pt idx="266">
                  <c:v>8.0331899999999993E-4</c:v>
                </c:pt>
                <c:pt idx="267">
                  <c:v>8.0549699999999985E-4</c:v>
                </c:pt>
                <c:pt idx="268">
                  <c:v>8.0876400000000001E-4</c:v>
                </c:pt>
                <c:pt idx="269">
                  <c:v>8.1239399999999992E-4</c:v>
                </c:pt>
                <c:pt idx="270">
                  <c:v>8.1457200000000006E-4</c:v>
                </c:pt>
                <c:pt idx="271">
                  <c:v>8.1747599999999992E-4</c:v>
                </c:pt>
                <c:pt idx="272">
                  <c:v>8.2183199999999999E-4</c:v>
                </c:pt>
                <c:pt idx="273">
                  <c:v>8.2437299999999988E-4</c:v>
                </c:pt>
                <c:pt idx="274">
                  <c:v>8.2655100000000013E-4</c:v>
                </c:pt>
                <c:pt idx="275">
                  <c:v>8.2945499999999988E-4</c:v>
                </c:pt>
                <c:pt idx="276">
                  <c:v>8.3381099999999984E-4</c:v>
                </c:pt>
                <c:pt idx="277">
                  <c:v>8.3635199999999995E-4</c:v>
                </c:pt>
                <c:pt idx="278">
                  <c:v>8.3889300000000006E-4</c:v>
                </c:pt>
                <c:pt idx="279">
                  <c:v>8.4252300000000008E-4</c:v>
                </c:pt>
                <c:pt idx="280">
                  <c:v>8.4542699999999994E-4</c:v>
                </c:pt>
                <c:pt idx="281">
                  <c:v>8.4796800000000005E-4</c:v>
                </c:pt>
                <c:pt idx="282">
                  <c:v>8.5087200000000002E-4</c:v>
                </c:pt>
                <c:pt idx="283">
                  <c:v>8.5413899999999996E-4</c:v>
                </c:pt>
                <c:pt idx="284">
                  <c:v>8.5704300000000004E-4</c:v>
                </c:pt>
                <c:pt idx="285">
                  <c:v>8.5958400000000004E-4</c:v>
                </c:pt>
                <c:pt idx="286">
                  <c:v>8.6357699999999992E-4</c:v>
                </c:pt>
                <c:pt idx="287">
                  <c:v>8.6684400000000008E-4</c:v>
                </c:pt>
                <c:pt idx="288">
                  <c:v>8.6902199999999979E-4</c:v>
                </c:pt>
                <c:pt idx="289">
                  <c:v>8.7156300000000011E-4</c:v>
                </c:pt>
                <c:pt idx="290">
                  <c:v>8.7555599999999988E-4</c:v>
                </c:pt>
                <c:pt idx="291">
                  <c:v>8.7882300000000004E-4</c:v>
                </c:pt>
                <c:pt idx="292">
                  <c:v>8.8136399999999993E-4</c:v>
                </c:pt>
                <c:pt idx="293">
                  <c:v>8.8463099999999987E-4</c:v>
                </c:pt>
                <c:pt idx="294">
                  <c:v>8.8789800000000003E-4</c:v>
                </c:pt>
                <c:pt idx="295">
                  <c:v>8.9043899999999992E-4</c:v>
                </c:pt>
                <c:pt idx="296">
                  <c:v>8.9334300000000011E-4</c:v>
                </c:pt>
                <c:pt idx="297">
                  <c:v>8.9660999999999994E-4</c:v>
                </c:pt>
                <c:pt idx="298">
                  <c:v>8.9951399999999991E-4</c:v>
                </c:pt>
                <c:pt idx="299">
                  <c:v>9.0241799999999999E-4</c:v>
                </c:pt>
                <c:pt idx="300">
                  <c:v>9.0532199999999996E-4</c:v>
                </c:pt>
                <c:pt idx="301">
                  <c:v>9.0967800000000003E-4</c:v>
                </c:pt>
                <c:pt idx="302">
                  <c:v>9.1185599999999984E-4</c:v>
                </c:pt>
                <c:pt idx="303">
                  <c:v>9.1403399999999998E-4</c:v>
                </c:pt>
                <c:pt idx="304">
                  <c:v>9.1802699999999997E-4</c:v>
                </c:pt>
                <c:pt idx="305">
                  <c:v>9.2129400000000013E-4</c:v>
                </c:pt>
                <c:pt idx="306">
                  <c:v>9.2347200000000016E-4</c:v>
                </c:pt>
                <c:pt idx="307">
                  <c:v>9.267390000000001E-4</c:v>
                </c:pt>
                <c:pt idx="308">
                  <c:v>9.3036900000000001E-4</c:v>
                </c:pt>
                <c:pt idx="309">
                  <c:v>9.3327299999999998E-4</c:v>
                </c:pt>
                <c:pt idx="310">
                  <c:v>9.3581399999999987E-4</c:v>
                </c:pt>
                <c:pt idx="311">
                  <c:v>9.3871800000000006E-4</c:v>
                </c:pt>
                <c:pt idx="312">
                  <c:v>9.4198499999999989E-4</c:v>
                </c:pt>
                <c:pt idx="313">
                  <c:v>9.4488899999999986E-4</c:v>
                </c:pt>
                <c:pt idx="314">
                  <c:v>9.4779299999999983E-4</c:v>
                </c:pt>
                <c:pt idx="315">
                  <c:v>9.5178599999999993E-4</c:v>
                </c:pt>
                <c:pt idx="316">
                  <c:v>9.5432699999999993E-4</c:v>
                </c:pt>
                <c:pt idx="317">
                  <c:v>9.5650499999999996E-4</c:v>
                </c:pt>
                <c:pt idx="318">
                  <c:v>9.5977200000000012E-4</c:v>
                </c:pt>
                <c:pt idx="319">
                  <c:v>9.6376499999999989E-4</c:v>
                </c:pt>
                <c:pt idx="320">
                  <c:v>9.6594300000000003E-4</c:v>
                </c:pt>
                <c:pt idx="321">
                  <c:v>9.6884700000000011E-4</c:v>
                </c:pt>
                <c:pt idx="322">
                  <c:v>9.728400000000001E-4</c:v>
                </c:pt>
                <c:pt idx="323">
                  <c:v>9.7574399999999985E-4</c:v>
                </c:pt>
                <c:pt idx="324">
                  <c:v>9.7828499999999996E-4</c:v>
                </c:pt>
                <c:pt idx="325">
                  <c:v>9.8118899999999993E-4</c:v>
                </c:pt>
                <c:pt idx="326">
                  <c:v>9.8445599999999987E-4</c:v>
                </c:pt>
                <c:pt idx="327">
                  <c:v>9.8699699999999987E-4</c:v>
                </c:pt>
                <c:pt idx="328">
                  <c:v>9.8990100000000006E-4</c:v>
                </c:pt>
                <c:pt idx="329">
                  <c:v>9.9353099999999997E-4</c:v>
                </c:pt>
                <c:pt idx="330">
                  <c:v>9.9679800000000013E-4</c:v>
                </c:pt>
                <c:pt idx="331">
                  <c:v>9.9933899999999991E-4</c:v>
                </c:pt>
                <c:pt idx="332">
                  <c:v>1.0022430000000001E-3</c:v>
                </c:pt>
                <c:pt idx="333">
                  <c:v>1.0065989999999999E-3</c:v>
                </c:pt>
                <c:pt idx="334">
                  <c:v>1.008777E-3</c:v>
                </c:pt>
                <c:pt idx="335">
                  <c:v>1.0113180000000002E-3</c:v>
                </c:pt>
                <c:pt idx="336">
                  <c:v>1.0149479999999999E-3</c:v>
                </c:pt>
                <c:pt idx="337">
                  <c:v>1.0182150000000003E-3</c:v>
                </c:pt>
                <c:pt idx="338">
                  <c:v>1.0203929999999999E-3</c:v>
                </c:pt>
                <c:pt idx="339">
                  <c:v>1.0232969999999998E-3</c:v>
                </c:pt>
                <c:pt idx="340">
                  <c:v>1.026564E-3</c:v>
                </c:pt>
                <c:pt idx="341">
                  <c:v>1.0298309999999999E-3</c:v>
                </c:pt>
                <c:pt idx="342">
                  <c:v>1.032009E-3</c:v>
                </c:pt>
                <c:pt idx="343">
                  <c:v>1.0356389999999999E-3</c:v>
                </c:pt>
                <c:pt idx="344">
                  <c:v>1.039269E-3</c:v>
                </c:pt>
                <c:pt idx="345">
                  <c:v>1.04181E-3</c:v>
                </c:pt>
                <c:pt idx="346">
                  <c:v>1.044351E-3</c:v>
                </c:pt>
                <c:pt idx="347">
                  <c:v>1.0479810000000001E-3</c:v>
                </c:pt>
                <c:pt idx="348">
                  <c:v>1.0512480000000001E-3</c:v>
                </c:pt>
                <c:pt idx="349">
                  <c:v>1.0534259999999999E-3</c:v>
                </c:pt>
                <c:pt idx="350">
                  <c:v>1.056693E-3</c:v>
                </c:pt>
                <c:pt idx="351">
                  <c:v>1.0606860000000001E-3</c:v>
                </c:pt>
                <c:pt idx="352">
                  <c:v>1.0632269999999999E-3</c:v>
                </c:pt>
                <c:pt idx="353">
                  <c:v>1.0657679999999999E-3</c:v>
                </c:pt>
                <c:pt idx="354">
                  <c:v>1.0690349999999999E-3</c:v>
                </c:pt>
                <c:pt idx="355">
                  <c:v>1.072302E-3</c:v>
                </c:pt>
                <c:pt idx="356">
                  <c:v>1.0748429999999998E-3</c:v>
                </c:pt>
                <c:pt idx="357">
                  <c:v>1.077747E-3</c:v>
                </c:pt>
                <c:pt idx="358">
                  <c:v>1.0817399999999999E-3</c:v>
                </c:pt>
                <c:pt idx="359">
                  <c:v>1.0842810000000001E-3</c:v>
                </c:pt>
                <c:pt idx="360">
                  <c:v>1.0868219999999999E-3</c:v>
                </c:pt>
                <c:pt idx="361">
                  <c:v>1.090089E-3</c:v>
                </c:pt>
                <c:pt idx="362">
                  <c:v>1.0937189999999999E-3</c:v>
                </c:pt>
                <c:pt idx="363">
                  <c:v>1.0962599999999999E-3</c:v>
                </c:pt>
                <c:pt idx="364">
                  <c:v>1.0991640000000001E-3</c:v>
                </c:pt>
                <c:pt idx="365">
                  <c:v>1.1027939999999998E-3</c:v>
                </c:pt>
                <c:pt idx="366">
                  <c:v>1.105698E-3</c:v>
                </c:pt>
                <c:pt idx="367">
                  <c:v>1.108239E-3</c:v>
                </c:pt>
                <c:pt idx="368">
                  <c:v>1.1111429999999998E-3</c:v>
                </c:pt>
                <c:pt idx="369">
                  <c:v>1.1144099999999999E-3</c:v>
                </c:pt>
                <c:pt idx="370">
                  <c:v>1.1169509999999999E-3</c:v>
                </c:pt>
                <c:pt idx="371">
                  <c:v>1.1194919999999999E-3</c:v>
                </c:pt>
                <c:pt idx="372">
                  <c:v>1.123848E-3</c:v>
                </c:pt>
                <c:pt idx="373">
                  <c:v>1.126752E-3</c:v>
                </c:pt>
                <c:pt idx="374">
                  <c:v>1.129293E-3</c:v>
                </c:pt>
                <c:pt idx="375">
                  <c:v>1.1321969999999999E-3</c:v>
                </c:pt>
                <c:pt idx="376">
                  <c:v>1.13619E-3</c:v>
                </c:pt>
                <c:pt idx="377">
                  <c:v>1.138731E-3</c:v>
                </c:pt>
                <c:pt idx="378">
                  <c:v>1.141272E-3</c:v>
                </c:pt>
                <c:pt idx="379">
                  <c:v>1.1449020000000002E-3</c:v>
                </c:pt>
                <c:pt idx="380">
                  <c:v>1.1481690000000001E-3</c:v>
                </c:pt>
                <c:pt idx="381">
                  <c:v>1.1503469999999999E-3</c:v>
                </c:pt>
                <c:pt idx="382">
                  <c:v>1.1536139999999999E-3</c:v>
                </c:pt>
                <c:pt idx="383">
                  <c:v>1.156881E-3</c:v>
                </c:pt>
                <c:pt idx="384">
                  <c:v>1.159785E-3</c:v>
                </c:pt>
                <c:pt idx="385">
                  <c:v>1.1623259999999998E-3</c:v>
                </c:pt>
                <c:pt idx="386">
                  <c:v>1.1655929999999999E-3</c:v>
                </c:pt>
                <c:pt idx="387">
                  <c:v>1.1692229999999998E-3</c:v>
                </c:pt>
                <c:pt idx="388">
                  <c:v>1.1717639999999998E-3</c:v>
                </c:pt>
                <c:pt idx="389">
                  <c:v>1.174668E-3</c:v>
                </c:pt>
                <c:pt idx="390">
                  <c:v>1.1782979999999999E-3</c:v>
                </c:pt>
                <c:pt idx="391">
                  <c:v>1.1812020000000001E-3</c:v>
                </c:pt>
                <c:pt idx="392">
                  <c:v>1.1837429999999999E-3</c:v>
                </c:pt>
                <c:pt idx="393">
                  <c:v>1.1870100000000001E-3</c:v>
                </c:pt>
                <c:pt idx="394">
                  <c:v>1.19064E-3</c:v>
                </c:pt>
                <c:pt idx="395">
                  <c:v>1.193181E-3</c:v>
                </c:pt>
                <c:pt idx="396">
                  <c:v>1.1957220000000002E-3</c:v>
                </c:pt>
                <c:pt idx="397">
                  <c:v>1.1993520000000001E-3</c:v>
                </c:pt>
                <c:pt idx="398">
                  <c:v>1.2022560000000001E-3</c:v>
                </c:pt>
                <c:pt idx="399">
                  <c:v>1.2047969999999999E-3</c:v>
                </c:pt>
                <c:pt idx="400">
                  <c:v>1.207701E-3</c:v>
                </c:pt>
                <c:pt idx="401">
                  <c:v>1.2116939999999997E-3</c:v>
                </c:pt>
                <c:pt idx="402">
                  <c:v>1.2142350000000001E-3</c:v>
                </c:pt>
                <c:pt idx="403">
                  <c:v>1.2167759999999999E-3</c:v>
                </c:pt>
                <c:pt idx="404">
                  <c:v>1.2199256597353496E-3</c:v>
                </c:pt>
              </c:numCache>
            </c:numRef>
          </c:xVal>
          <c:yVal>
            <c:numRef>
              <c:f>'plaster 5.1_6'!$G$9:$G$431</c:f>
              <c:numCache>
                <c:formatCode>General</c:formatCode>
                <c:ptCount val="423"/>
                <c:pt idx="0">
                  <c:v>0</c:v>
                </c:pt>
                <c:pt idx="1">
                  <c:v>6.1471210982856364E-2</c:v>
                </c:pt>
                <c:pt idx="2">
                  <c:v>5.1226009152380306E-2</c:v>
                </c:pt>
                <c:pt idx="3">
                  <c:v>6.1471210982856364E-2</c:v>
                </c:pt>
                <c:pt idx="4">
                  <c:v>4.0980807321904247E-2</c:v>
                </c:pt>
                <c:pt idx="5">
                  <c:v>4.0980807321904247E-2</c:v>
                </c:pt>
                <c:pt idx="6">
                  <c:v>5.1226009152380306E-2</c:v>
                </c:pt>
                <c:pt idx="7">
                  <c:v>8.1961614643808495E-2</c:v>
                </c:pt>
                <c:pt idx="8">
                  <c:v>0.10245201830476061</c:v>
                </c:pt>
                <c:pt idx="9">
                  <c:v>9.2206816474284553E-2</c:v>
                </c:pt>
                <c:pt idx="10">
                  <c:v>0.10245201830476061</c:v>
                </c:pt>
                <c:pt idx="11">
                  <c:v>0.10245201830476061</c:v>
                </c:pt>
                <c:pt idx="12">
                  <c:v>0.12294242196571273</c:v>
                </c:pt>
                <c:pt idx="13">
                  <c:v>0.15367802745714093</c:v>
                </c:pt>
                <c:pt idx="14">
                  <c:v>0.14343282562666484</c:v>
                </c:pt>
                <c:pt idx="15">
                  <c:v>0.14343282562666484</c:v>
                </c:pt>
                <c:pt idx="16">
                  <c:v>0.17416843111809299</c:v>
                </c:pt>
                <c:pt idx="17">
                  <c:v>0.16392322928761699</c:v>
                </c:pt>
                <c:pt idx="18">
                  <c:v>0.18441363294856911</c:v>
                </c:pt>
                <c:pt idx="19">
                  <c:v>0.20490403660952122</c:v>
                </c:pt>
                <c:pt idx="20">
                  <c:v>0.22539444027047334</c:v>
                </c:pt>
                <c:pt idx="21">
                  <c:v>0.21514923843999728</c:v>
                </c:pt>
                <c:pt idx="22">
                  <c:v>0.24588484393142546</c:v>
                </c:pt>
                <c:pt idx="23">
                  <c:v>0.25613004576190151</c:v>
                </c:pt>
                <c:pt idx="24">
                  <c:v>0.25613004576190151</c:v>
                </c:pt>
                <c:pt idx="25">
                  <c:v>0.26637524759237757</c:v>
                </c:pt>
                <c:pt idx="26">
                  <c:v>0.27662044942285363</c:v>
                </c:pt>
                <c:pt idx="27">
                  <c:v>0.28686565125332969</c:v>
                </c:pt>
                <c:pt idx="28">
                  <c:v>0.30735605491428186</c:v>
                </c:pt>
                <c:pt idx="29">
                  <c:v>0.31760125674475786</c:v>
                </c:pt>
                <c:pt idx="30">
                  <c:v>0.32784645857523398</c:v>
                </c:pt>
                <c:pt idx="31">
                  <c:v>0.33809166040570998</c:v>
                </c:pt>
                <c:pt idx="32">
                  <c:v>0.34833686223618598</c:v>
                </c:pt>
                <c:pt idx="33">
                  <c:v>0.36882726589713821</c:v>
                </c:pt>
                <c:pt idx="34">
                  <c:v>0.37907246772761427</c:v>
                </c:pt>
                <c:pt idx="35">
                  <c:v>0.38931766955809038</c:v>
                </c:pt>
                <c:pt idx="36">
                  <c:v>0.38931766955809038</c:v>
                </c:pt>
                <c:pt idx="37">
                  <c:v>0.43029847687999456</c:v>
                </c:pt>
                <c:pt idx="38">
                  <c:v>0.42005327504951856</c:v>
                </c:pt>
                <c:pt idx="39">
                  <c:v>0.42005327504951856</c:v>
                </c:pt>
                <c:pt idx="40">
                  <c:v>0.46103408237142268</c:v>
                </c:pt>
                <c:pt idx="41">
                  <c:v>0.48152448603237497</c:v>
                </c:pt>
                <c:pt idx="42">
                  <c:v>0.48152448603237497</c:v>
                </c:pt>
                <c:pt idx="43">
                  <c:v>0.49176968786285091</c:v>
                </c:pt>
                <c:pt idx="44">
                  <c:v>0.49176968786285091</c:v>
                </c:pt>
                <c:pt idx="45">
                  <c:v>0.50201488969332697</c:v>
                </c:pt>
                <c:pt idx="46">
                  <c:v>0.51226009152380303</c:v>
                </c:pt>
                <c:pt idx="47">
                  <c:v>0.52250529335427909</c:v>
                </c:pt>
                <c:pt idx="48">
                  <c:v>0.55324089884570726</c:v>
                </c:pt>
                <c:pt idx="49">
                  <c:v>0.56348610067618343</c:v>
                </c:pt>
                <c:pt idx="50">
                  <c:v>0.55324089884570726</c:v>
                </c:pt>
                <c:pt idx="51">
                  <c:v>0.5942217061676115</c:v>
                </c:pt>
                <c:pt idx="52">
                  <c:v>0.58397650433713544</c:v>
                </c:pt>
                <c:pt idx="53">
                  <c:v>0.57373130250665938</c:v>
                </c:pt>
                <c:pt idx="54">
                  <c:v>0.62495731165903967</c:v>
                </c:pt>
                <c:pt idx="55">
                  <c:v>0.61471210982856372</c:v>
                </c:pt>
                <c:pt idx="56">
                  <c:v>0.62495731165903967</c:v>
                </c:pt>
                <c:pt idx="57">
                  <c:v>0.65569291715046796</c:v>
                </c:pt>
                <c:pt idx="58">
                  <c:v>0.66593811898094402</c:v>
                </c:pt>
                <c:pt idx="59">
                  <c:v>0.68642852264189602</c:v>
                </c:pt>
                <c:pt idx="60">
                  <c:v>0.68642852264189602</c:v>
                </c:pt>
                <c:pt idx="61">
                  <c:v>0.68642852264189602</c:v>
                </c:pt>
                <c:pt idx="62">
                  <c:v>0.70691892630284825</c:v>
                </c:pt>
                <c:pt idx="63">
                  <c:v>0.72740932996380037</c:v>
                </c:pt>
                <c:pt idx="64">
                  <c:v>0.74789973362475248</c:v>
                </c:pt>
                <c:pt idx="65">
                  <c:v>0.7683901372857046</c:v>
                </c:pt>
                <c:pt idx="66">
                  <c:v>0.75814493545522854</c:v>
                </c:pt>
                <c:pt idx="67">
                  <c:v>0.78888054094665672</c:v>
                </c:pt>
                <c:pt idx="68">
                  <c:v>0.77863533911618077</c:v>
                </c:pt>
                <c:pt idx="69">
                  <c:v>0.78888054094665672</c:v>
                </c:pt>
                <c:pt idx="70">
                  <c:v>0.78888054094665672</c:v>
                </c:pt>
                <c:pt idx="71">
                  <c:v>0.81961614643808489</c:v>
                </c:pt>
                <c:pt idx="72">
                  <c:v>0.82986134826856084</c:v>
                </c:pt>
                <c:pt idx="73">
                  <c:v>0.86059695375998913</c:v>
                </c:pt>
                <c:pt idx="74">
                  <c:v>0.86059695375998913</c:v>
                </c:pt>
                <c:pt idx="75">
                  <c:v>0.86059695375998913</c:v>
                </c:pt>
                <c:pt idx="76">
                  <c:v>0.8913325592514173</c:v>
                </c:pt>
                <c:pt idx="77">
                  <c:v>0.91182296291236942</c:v>
                </c:pt>
                <c:pt idx="78">
                  <c:v>0.91182296291236942</c:v>
                </c:pt>
                <c:pt idx="79">
                  <c:v>0.91182296291236942</c:v>
                </c:pt>
                <c:pt idx="80">
                  <c:v>0.94255856840379759</c:v>
                </c:pt>
                <c:pt idx="81">
                  <c:v>0.95280377023427354</c:v>
                </c:pt>
                <c:pt idx="82">
                  <c:v>0.97329417389522566</c:v>
                </c:pt>
                <c:pt idx="83">
                  <c:v>0.97329417389522566</c:v>
                </c:pt>
                <c:pt idx="84">
                  <c:v>0.98353937572570183</c:v>
                </c:pt>
                <c:pt idx="85">
                  <c:v>1.0040297793866539</c:v>
                </c:pt>
                <c:pt idx="86">
                  <c:v>1.0142749812171301</c:v>
                </c:pt>
                <c:pt idx="87">
                  <c:v>1.0347653848780822</c:v>
                </c:pt>
                <c:pt idx="88">
                  <c:v>1.0450105867085582</c:v>
                </c:pt>
                <c:pt idx="89">
                  <c:v>1.0552557885390343</c:v>
                </c:pt>
                <c:pt idx="90">
                  <c:v>1.0450105867085582</c:v>
                </c:pt>
                <c:pt idx="91">
                  <c:v>1.0962365958609384</c:v>
                </c:pt>
                <c:pt idx="92">
                  <c:v>1.1064817976914145</c:v>
                </c:pt>
                <c:pt idx="93">
                  <c:v>1.0859913940304624</c:v>
                </c:pt>
                <c:pt idx="94">
                  <c:v>1.137217403182843</c:v>
                </c:pt>
                <c:pt idx="95">
                  <c:v>1.1269722013523669</c:v>
                </c:pt>
                <c:pt idx="96">
                  <c:v>1.137217403182843</c:v>
                </c:pt>
                <c:pt idx="97">
                  <c:v>1.1577078068437949</c:v>
                </c:pt>
                <c:pt idx="98">
                  <c:v>1.1679530086742709</c:v>
                </c:pt>
                <c:pt idx="99">
                  <c:v>1.178198210504747</c:v>
                </c:pt>
                <c:pt idx="100">
                  <c:v>1.1986886141656992</c:v>
                </c:pt>
                <c:pt idx="101">
                  <c:v>1.2191790178266515</c:v>
                </c:pt>
                <c:pt idx="102">
                  <c:v>1.2191790178266515</c:v>
                </c:pt>
                <c:pt idx="103">
                  <c:v>1.2396694214876034</c:v>
                </c:pt>
                <c:pt idx="104">
                  <c:v>1.2396694214876034</c:v>
                </c:pt>
                <c:pt idx="105">
                  <c:v>1.2601598251485557</c:v>
                </c:pt>
                <c:pt idx="106">
                  <c:v>1.2806502288095079</c:v>
                </c:pt>
                <c:pt idx="107">
                  <c:v>1.2806502288095079</c:v>
                </c:pt>
                <c:pt idx="108">
                  <c:v>1.2908954306399838</c:v>
                </c:pt>
                <c:pt idx="109">
                  <c:v>1.3011406324704595</c:v>
                </c:pt>
                <c:pt idx="110">
                  <c:v>1.3216310361314116</c:v>
                </c:pt>
                <c:pt idx="111">
                  <c:v>1.3216310361314116</c:v>
                </c:pt>
                <c:pt idx="112">
                  <c:v>1.342121439792364</c:v>
                </c:pt>
                <c:pt idx="113">
                  <c:v>1.372857045283792</c:v>
                </c:pt>
                <c:pt idx="114">
                  <c:v>1.3831022471142682</c:v>
                </c:pt>
                <c:pt idx="115">
                  <c:v>1.3933474489447439</c:v>
                </c:pt>
                <c:pt idx="116">
                  <c:v>1.4035926507752201</c:v>
                </c:pt>
                <c:pt idx="117">
                  <c:v>1.3933474489447439</c:v>
                </c:pt>
                <c:pt idx="118">
                  <c:v>1.4240830544361724</c:v>
                </c:pt>
                <c:pt idx="119">
                  <c:v>1.4240830544361724</c:v>
                </c:pt>
                <c:pt idx="120">
                  <c:v>1.4445734580971243</c:v>
                </c:pt>
                <c:pt idx="121">
                  <c:v>1.4650638617580767</c:v>
                </c:pt>
                <c:pt idx="122">
                  <c:v>1.4855542654190292</c:v>
                </c:pt>
                <c:pt idx="123">
                  <c:v>1.5060446690799809</c:v>
                </c:pt>
                <c:pt idx="124">
                  <c:v>1.5162898709104571</c:v>
                </c:pt>
                <c:pt idx="125">
                  <c:v>1.5265350727409335</c:v>
                </c:pt>
                <c:pt idx="126">
                  <c:v>1.5572706782323615</c:v>
                </c:pt>
                <c:pt idx="127">
                  <c:v>1.5470254764018851</c:v>
                </c:pt>
                <c:pt idx="128">
                  <c:v>1.5470254764018851</c:v>
                </c:pt>
                <c:pt idx="129">
                  <c:v>1.5675158800628373</c:v>
                </c:pt>
                <c:pt idx="130">
                  <c:v>1.5777610818933134</c:v>
                </c:pt>
                <c:pt idx="131">
                  <c:v>1.5982514855542655</c:v>
                </c:pt>
                <c:pt idx="132">
                  <c:v>1.5982514855542655</c:v>
                </c:pt>
                <c:pt idx="133">
                  <c:v>1.6289870910456941</c:v>
                </c:pt>
                <c:pt idx="134">
                  <c:v>1.6289870910456941</c:v>
                </c:pt>
                <c:pt idx="135">
                  <c:v>1.6392322928761698</c:v>
                </c:pt>
                <c:pt idx="136">
                  <c:v>1.6802131001980742</c:v>
                </c:pt>
                <c:pt idx="137">
                  <c:v>1.6802131001980742</c:v>
                </c:pt>
                <c:pt idx="138">
                  <c:v>1.6802131001980742</c:v>
                </c:pt>
                <c:pt idx="139">
                  <c:v>1.7007035038590259</c:v>
                </c:pt>
                <c:pt idx="140">
                  <c:v>1.69045830202855</c:v>
                </c:pt>
                <c:pt idx="141">
                  <c:v>1.731439109350454</c:v>
                </c:pt>
                <c:pt idx="142">
                  <c:v>1.7519295130114065</c:v>
                </c:pt>
                <c:pt idx="143">
                  <c:v>1.7724199166723587</c:v>
                </c:pt>
                <c:pt idx="144">
                  <c:v>1.7724199166723587</c:v>
                </c:pt>
                <c:pt idx="145">
                  <c:v>1.7621747148418825</c:v>
                </c:pt>
                <c:pt idx="146">
                  <c:v>1.7826651185028346</c:v>
                </c:pt>
                <c:pt idx="147">
                  <c:v>1.8031555221637867</c:v>
                </c:pt>
                <c:pt idx="148">
                  <c:v>1.8134007239942631</c:v>
                </c:pt>
                <c:pt idx="149">
                  <c:v>1.8236459258247388</c:v>
                </c:pt>
                <c:pt idx="150">
                  <c:v>1.8646267331466431</c:v>
                </c:pt>
                <c:pt idx="151">
                  <c:v>1.8851171368075952</c:v>
                </c:pt>
                <c:pt idx="152">
                  <c:v>1.8851171368075952</c:v>
                </c:pt>
                <c:pt idx="153">
                  <c:v>1.8851171368075952</c:v>
                </c:pt>
                <c:pt idx="154">
                  <c:v>1.9056075404685471</c:v>
                </c:pt>
                <c:pt idx="155">
                  <c:v>1.9465883477904513</c:v>
                </c:pt>
                <c:pt idx="156">
                  <c:v>1.9260979441294999</c:v>
                </c:pt>
                <c:pt idx="157">
                  <c:v>1.9363431459599756</c:v>
                </c:pt>
                <c:pt idx="158">
                  <c:v>1.9568335496209273</c:v>
                </c:pt>
                <c:pt idx="159">
                  <c:v>1.97732395328188</c:v>
                </c:pt>
                <c:pt idx="160">
                  <c:v>1.97732395328188</c:v>
                </c:pt>
                <c:pt idx="161">
                  <c:v>1.97732395328188</c:v>
                </c:pt>
                <c:pt idx="162">
                  <c:v>2.0080595587733079</c:v>
                </c:pt>
                <c:pt idx="163">
                  <c:v>2.0285499624342602</c:v>
                </c:pt>
                <c:pt idx="164">
                  <c:v>2.0490403660952121</c:v>
                </c:pt>
                <c:pt idx="165">
                  <c:v>2.0490403660952121</c:v>
                </c:pt>
                <c:pt idx="166">
                  <c:v>2.0695307697561645</c:v>
                </c:pt>
                <c:pt idx="167">
                  <c:v>2.0797759715866402</c:v>
                </c:pt>
                <c:pt idx="168">
                  <c:v>2.0900211734171164</c:v>
                </c:pt>
                <c:pt idx="169">
                  <c:v>2.1105115770780687</c:v>
                </c:pt>
                <c:pt idx="170">
                  <c:v>2.1207567789085444</c:v>
                </c:pt>
                <c:pt idx="171">
                  <c:v>2.1105115770780687</c:v>
                </c:pt>
                <c:pt idx="172">
                  <c:v>2.1412471825694968</c:v>
                </c:pt>
                <c:pt idx="173">
                  <c:v>2.1514923843999729</c:v>
                </c:pt>
                <c:pt idx="174">
                  <c:v>2.1617375862304486</c:v>
                </c:pt>
                <c:pt idx="175">
                  <c:v>2.1719827880609248</c:v>
                </c:pt>
                <c:pt idx="176">
                  <c:v>2.182227989891401</c:v>
                </c:pt>
                <c:pt idx="177">
                  <c:v>2.1924731917218767</c:v>
                </c:pt>
                <c:pt idx="178">
                  <c:v>2.2129635953828291</c:v>
                </c:pt>
                <c:pt idx="179">
                  <c:v>2.2129635953828291</c:v>
                </c:pt>
                <c:pt idx="180">
                  <c:v>2.2539444027047337</c:v>
                </c:pt>
                <c:pt idx="181">
                  <c:v>2.2334539990437814</c:v>
                </c:pt>
                <c:pt idx="182">
                  <c:v>2.2539444027047337</c:v>
                </c:pt>
                <c:pt idx="183">
                  <c:v>2.2846800081961618</c:v>
                </c:pt>
                <c:pt idx="184">
                  <c:v>2.3051704118571137</c:v>
                </c:pt>
                <c:pt idx="185">
                  <c:v>2.3154156136875899</c:v>
                </c:pt>
                <c:pt idx="186">
                  <c:v>2.3359060173485418</c:v>
                </c:pt>
                <c:pt idx="187">
                  <c:v>2.3563964210094941</c:v>
                </c:pt>
                <c:pt idx="188">
                  <c:v>2.3359060173485418</c:v>
                </c:pt>
                <c:pt idx="189">
                  <c:v>2.376886824670446</c:v>
                </c:pt>
                <c:pt idx="190">
                  <c:v>2.3563964210094941</c:v>
                </c:pt>
                <c:pt idx="191">
                  <c:v>2.3871320265009222</c:v>
                </c:pt>
                <c:pt idx="192">
                  <c:v>2.4178676319923502</c:v>
                </c:pt>
                <c:pt idx="193">
                  <c:v>2.4178676319923502</c:v>
                </c:pt>
                <c:pt idx="194">
                  <c:v>2.3973772283313983</c:v>
                </c:pt>
                <c:pt idx="195">
                  <c:v>2.438358035653303</c:v>
                </c:pt>
                <c:pt idx="196">
                  <c:v>2.4486032374837787</c:v>
                </c:pt>
                <c:pt idx="197">
                  <c:v>2.4690936411447306</c:v>
                </c:pt>
                <c:pt idx="198">
                  <c:v>2.4895840448056825</c:v>
                </c:pt>
                <c:pt idx="199">
                  <c:v>2.4998292466361587</c:v>
                </c:pt>
                <c:pt idx="200">
                  <c:v>2.5305648521275872</c:v>
                </c:pt>
                <c:pt idx="201">
                  <c:v>2.5408100539580629</c:v>
                </c:pt>
                <c:pt idx="202">
                  <c:v>2.5203196502971115</c:v>
                </c:pt>
                <c:pt idx="203">
                  <c:v>2.5408100539580629</c:v>
                </c:pt>
                <c:pt idx="204">
                  <c:v>2.5613004576190157</c:v>
                </c:pt>
                <c:pt idx="205">
                  <c:v>2.5715456594494914</c:v>
                </c:pt>
                <c:pt idx="206">
                  <c:v>2.5817908612799676</c:v>
                </c:pt>
                <c:pt idx="207">
                  <c:v>2.5817908612799676</c:v>
                </c:pt>
                <c:pt idx="208">
                  <c:v>2.6227716686018718</c:v>
                </c:pt>
                <c:pt idx="209">
                  <c:v>2.6227716686018718</c:v>
                </c:pt>
                <c:pt idx="210">
                  <c:v>2.6432620722628233</c:v>
                </c:pt>
                <c:pt idx="211">
                  <c:v>2.6535072740932999</c:v>
                </c:pt>
                <c:pt idx="212">
                  <c:v>2.6739976777542522</c:v>
                </c:pt>
                <c:pt idx="213">
                  <c:v>2.6739976777542522</c:v>
                </c:pt>
                <c:pt idx="214">
                  <c:v>2.6739976777542522</c:v>
                </c:pt>
                <c:pt idx="215">
                  <c:v>2.684242879584728</c:v>
                </c:pt>
                <c:pt idx="216">
                  <c:v>2.7252236869066317</c:v>
                </c:pt>
                <c:pt idx="217">
                  <c:v>2.714978485076156</c:v>
                </c:pt>
                <c:pt idx="218">
                  <c:v>2.7559592923980603</c:v>
                </c:pt>
                <c:pt idx="219">
                  <c:v>2.7457140905675841</c:v>
                </c:pt>
                <c:pt idx="220">
                  <c:v>2.7662044942285364</c:v>
                </c:pt>
                <c:pt idx="221">
                  <c:v>2.7969400997199645</c:v>
                </c:pt>
                <c:pt idx="222">
                  <c:v>2.7764496960590122</c:v>
                </c:pt>
                <c:pt idx="223">
                  <c:v>2.8071853015504402</c:v>
                </c:pt>
                <c:pt idx="224">
                  <c:v>2.8379209070418683</c:v>
                </c:pt>
                <c:pt idx="225">
                  <c:v>2.8584113107028211</c:v>
                </c:pt>
                <c:pt idx="226">
                  <c:v>2.8686565125332972</c:v>
                </c:pt>
                <c:pt idx="227">
                  <c:v>2.8584113107028211</c:v>
                </c:pt>
                <c:pt idx="228">
                  <c:v>2.8891469161942487</c:v>
                </c:pt>
                <c:pt idx="229">
                  <c:v>2.8993921180247253</c:v>
                </c:pt>
                <c:pt idx="230">
                  <c:v>2.9096373198552015</c:v>
                </c:pt>
                <c:pt idx="231">
                  <c:v>2.9301277235161534</c:v>
                </c:pt>
                <c:pt idx="232">
                  <c:v>2.9506181271771057</c:v>
                </c:pt>
                <c:pt idx="233">
                  <c:v>2.9301277235161534</c:v>
                </c:pt>
                <c:pt idx="234">
                  <c:v>3.0018441363294865</c:v>
                </c:pt>
                <c:pt idx="235">
                  <c:v>2.9711085308380585</c:v>
                </c:pt>
                <c:pt idx="236">
                  <c:v>3.0018441363294865</c:v>
                </c:pt>
                <c:pt idx="237">
                  <c:v>3.0120893381599618</c:v>
                </c:pt>
                <c:pt idx="238">
                  <c:v>3.022334539990438</c:v>
                </c:pt>
                <c:pt idx="239">
                  <c:v>3.0428249436513903</c:v>
                </c:pt>
                <c:pt idx="240">
                  <c:v>3.0428249436513903</c:v>
                </c:pt>
                <c:pt idx="241">
                  <c:v>3.0530701454818669</c:v>
                </c:pt>
                <c:pt idx="242">
                  <c:v>3.0633153473123422</c:v>
                </c:pt>
                <c:pt idx="243">
                  <c:v>3.0940509528037703</c:v>
                </c:pt>
                <c:pt idx="244">
                  <c:v>3.1042961546342469</c:v>
                </c:pt>
                <c:pt idx="245">
                  <c:v>3.1145413564647231</c:v>
                </c:pt>
                <c:pt idx="246">
                  <c:v>3.1350317601256745</c:v>
                </c:pt>
                <c:pt idx="247">
                  <c:v>3.1452769619561507</c:v>
                </c:pt>
                <c:pt idx="248">
                  <c:v>3.165767365617103</c:v>
                </c:pt>
                <c:pt idx="249">
                  <c:v>3.165767365617103</c:v>
                </c:pt>
                <c:pt idx="250">
                  <c:v>3.165767365617103</c:v>
                </c:pt>
                <c:pt idx="251">
                  <c:v>3.1862577692780549</c:v>
                </c:pt>
                <c:pt idx="252">
                  <c:v>3.216993374769483</c:v>
                </c:pt>
                <c:pt idx="253">
                  <c:v>3.2272385765999592</c:v>
                </c:pt>
                <c:pt idx="254">
                  <c:v>3.2272385765999592</c:v>
                </c:pt>
                <c:pt idx="255">
                  <c:v>3.2374837784304353</c:v>
                </c:pt>
                <c:pt idx="256">
                  <c:v>3.2579741820913881</c:v>
                </c:pt>
                <c:pt idx="257">
                  <c:v>3.268219383921863</c:v>
                </c:pt>
                <c:pt idx="258">
                  <c:v>3.3194453930742434</c:v>
                </c:pt>
                <c:pt idx="259">
                  <c:v>3.3092001912437685</c:v>
                </c:pt>
                <c:pt idx="260">
                  <c:v>3.3194453930742434</c:v>
                </c:pt>
                <c:pt idx="261">
                  <c:v>3.32969059490472</c:v>
                </c:pt>
                <c:pt idx="262">
                  <c:v>3.3604262003961485</c:v>
                </c:pt>
                <c:pt idx="263">
                  <c:v>3.3604262003961485</c:v>
                </c:pt>
                <c:pt idx="264">
                  <c:v>3.3501809985656714</c:v>
                </c:pt>
                <c:pt idx="265">
                  <c:v>3.3809166040570999</c:v>
                </c:pt>
                <c:pt idx="266">
                  <c:v>3.4014070077180518</c:v>
                </c:pt>
                <c:pt idx="267">
                  <c:v>3.4014070077180518</c:v>
                </c:pt>
                <c:pt idx="268">
                  <c:v>3.4116522095485289</c:v>
                </c:pt>
                <c:pt idx="269">
                  <c:v>3.4321426132094803</c:v>
                </c:pt>
                <c:pt idx="270">
                  <c:v>3.4423878150399565</c:v>
                </c:pt>
                <c:pt idx="271">
                  <c:v>3.462878218700908</c:v>
                </c:pt>
                <c:pt idx="272">
                  <c:v>3.4731234205313846</c:v>
                </c:pt>
                <c:pt idx="273">
                  <c:v>3.4833686223618612</c:v>
                </c:pt>
                <c:pt idx="274">
                  <c:v>3.4936138241923369</c:v>
                </c:pt>
                <c:pt idx="275">
                  <c:v>3.5345946315142416</c:v>
                </c:pt>
                <c:pt idx="276">
                  <c:v>3.524349429683765</c:v>
                </c:pt>
                <c:pt idx="277">
                  <c:v>3.5448398333447173</c:v>
                </c:pt>
                <c:pt idx="278">
                  <c:v>3.555085035175193</c:v>
                </c:pt>
                <c:pt idx="279">
                  <c:v>3.5653302370056692</c:v>
                </c:pt>
                <c:pt idx="280">
                  <c:v>3.585820640666622</c:v>
                </c:pt>
                <c:pt idx="281">
                  <c:v>3.6063110443275734</c:v>
                </c:pt>
                <c:pt idx="282">
                  <c:v>3.6165562461580496</c:v>
                </c:pt>
                <c:pt idx="283">
                  <c:v>3.6268014479885262</c:v>
                </c:pt>
                <c:pt idx="284">
                  <c:v>3.6370466498190011</c:v>
                </c:pt>
                <c:pt idx="285">
                  <c:v>3.6370466498190011</c:v>
                </c:pt>
                <c:pt idx="286">
                  <c:v>3.6780274571409057</c:v>
                </c:pt>
                <c:pt idx="287">
                  <c:v>3.6780274571409057</c:v>
                </c:pt>
                <c:pt idx="288">
                  <c:v>3.66778225531043</c:v>
                </c:pt>
                <c:pt idx="289">
                  <c:v>3.71900826446281</c:v>
                </c:pt>
                <c:pt idx="290">
                  <c:v>3.7394986681237623</c:v>
                </c:pt>
                <c:pt idx="291">
                  <c:v>3.7599890717847142</c:v>
                </c:pt>
                <c:pt idx="292">
                  <c:v>3.7292534662932861</c:v>
                </c:pt>
                <c:pt idx="293">
                  <c:v>3.7599890717847142</c:v>
                </c:pt>
                <c:pt idx="294">
                  <c:v>3.7702342736151904</c:v>
                </c:pt>
                <c:pt idx="295">
                  <c:v>3.7907246772761418</c:v>
                </c:pt>
                <c:pt idx="296">
                  <c:v>3.8112150809370942</c:v>
                </c:pt>
                <c:pt idx="297">
                  <c:v>3.8214602827675708</c:v>
                </c:pt>
                <c:pt idx="298">
                  <c:v>3.8317054845980469</c:v>
                </c:pt>
                <c:pt idx="299">
                  <c:v>3.8521958882589997</c:v>
                </c:pt>
                <c:pt idx="300">
                  <c:v>3.8521958882589997</c:v>
                </c:pt>
                <c:pt idx="301">
                  <c:v>3.8624410900894746</c:v>
                </c:pt>
                <c:pt idx="302">
                  <c:v>3.8829314937504278</c:v>
                </c:pt>
                <c:pt idx="303">
                  <c:v>3.9034218974113797</c:v>
                </c:pt>
                <c:pt idx="304">
                  <c:v>3.9034218974113797</c:v>
                </c:pt>
                <c:pt idx="305">
                  <c:v>3.9239123010723316</c:v>
                </c:pt>
                <c:pt idx="306">
                  <c:v>3.944402704733283</c:v>
                </c:pt>
                <c:pt idx="307">
                  <c:v>3.9239123010723316</c:v>
                </c:pt>
                <c:pt idx="308">
                  <c:v>3.9751383102247115</c:v>
                </c:pt>
                <c:pt idx="309">
                  <c:v>3.9853835120551877</c:v>
                </c:pt>
                <c:pt idx="310">
                  <c:v>3.9956287138856639</c:v>
                </c:pt>
                <c:pt idx="311">
                  <c:v>4.0058739157161405</c:v>
                </c:pt>
                <c:pt idx="312">
                  <c:v>4.0263643193770928</c:v>
                </c:pt>
                <c:pt idx="313">
                  <c:v>4.0366095212075681</c:v>
                </c:pt>
                <c:pt idx="314">
                  <c:v>4.0468547230380443</c:v>
                </c:pt>
                <c:pt idx="315">
                  <c:v>4.0468547230380443</c:v>
                </c:pt>
                <c:pt idx="316">
                  <c:v>4.0775903285294728</c:v>
                </c:pt>
                <c:pt idx="317">
                  <c:v>4.0878355303599481</c:v>
                </c:pt>
                <c:pt idx="318">
                  <c:v>4.0980807321904242</c:v>
                </c:pt>
                <c:pt idx="319">
                  <c:v>4.1185711358513766</c:v>
                </c:pt>
                <c:pt idx="320">
                  <c:v>4.1185711358513766</c:v>
                </c:pt>
                <c:pt idx="321">
                  <c:v>4.1390615395123289</c:v>
                </c:pt>
                <c:pt idx="322">
                  <c:v>4.1595519431732804</c:v>
                </c:pt>
                <c:pt idx="323">
                  <c:v>4.1697971450037565</c:v>
                </c:pt>
                <c:pt idx="324">
                  <c:v>4.1697971450037565</c:v>
                </c:pt>
                <c:pt idx="325">
                  <c:v>4.200532750495185</c:v>
                </c:pt>
                <c:pt idx="326">
                  <c:v>4.2107779523256612</c:v>
                </c:pt>
                <c:pt idx="327">
                  <c:v>4.2312683559866135</c:v>
                </c:pt>
                <c:pt idx="328">
                  <c:v>4.2312683559866135</c:v>
                </c:pt>
                <c:pt idx="329">
                  <c:v>4.251758759647565</c:v>
                </c:pt>
                <c:pt idx="330">
                  <c:v>4.251758759647565</c:v>
                </c:pt>
                <c:pt idx="331">
                  <c:v>4.2620039614780412</c:v>
                </c:pt>
                <c:pt idx="332">
                  <c:v>4.3029847687999458</c:v>
                </c:pt>
                <c:pt idx="333">
                  <c:v>4.3132299706304211</c:v>
                </c:pt>
                <c:pt idx="334">
                  <c:v>4.3234751724608973</c:v>
                </c:pt>
                <c:pt idx="335">
                  <c:v>4.3029847687999458</c:v>
                </c:pt>
                <c:pt idx="336">
                  <c:v>4.3337203742913735</c:v>
                </c:pt>
                <c:pt idx="337">
                  <c:v>4.364455979782802</c:v>
                </c:pt>
                <c:pt idx="338">
                  <c:v>4.364455979782802</c:v>
                </c:pt>
                <c:pt idx="339">
                  <c:v>4.3849463834437534</c:v>
                </c:pt>
                <c:pt idx="340">
                  <c:v>4.3747011816132773</c:v>
                </c:pt>
                <c:pt idx="341">
                  <c:v>4.4156819889351819</c:v>
                </c:pt>
                <c:pt idx="342">
                  <c:v>4.4361723925961334</c:v>
                </c:pt>
                <c:pt idx="343">
                  <c:v>4.4361723925961334</c:v>
                </c:pt>
                <c:pt idx="344">
                  <c:v>4.4464175944266113</c:v>
                </c:pt>
                <c:pt idx="345">
                  <c:v>4.4669079980875628</c:v>
                </c:pt>
                <c:pt idx="346">
                  <c:v>4.477153199918039</c:v>
                </c:pt>
                <c:pt idx="347">
                  <c:v>4.477153199918039</c:v>
                </c:pt>
                <c:pt idx="348">
                  <c:v>4.5181340072399427</c:v>
                </c:pt>
                <c:pt idx="349">
                  <c:v>4.5181340072399427</c:v>
                </c:pt>
                <c:pt idx="350">
                  <c:v>4.5283792090704189</c:v>
                </c:pt>
                <c:pt idx="351">
                  <c:v>4.5386244109008951</c:v>
                </c:pt>
                <c:pt idx="352">
                  <c:v>4.5488696127313721</c:v>
                </c:pt>
                <c:pt idx="353">
                  <c:v>4.5591148145618474</c:v>
                </c:pt>
                <c:pt idx="354">
                  <c:v>4.589850420053275</c:v>
                </c:pt>
                <c:pt idx="355">
                  <c:v>4.589850420053275</c:v>
                </c:pt>
                <c:pt idx="356">
                  <c:v>4.6103408237142274</c:v>
                </c:pt>
                <c:pt idx="357">
                  <c:v>4.6205860255447044</c:v>
                </c:pt>
                <c:pt idx="358">
                  <c:v>4.6410764292056559</c:v>
                </c:pt>
                <c:pt idx="359">
                  <c:v>4.6410764292056559</c:v>
                </c:pt>
                <c:pt idx="360">
                  <c:v>4.6615668328666073</c:v>
                </c:pt>
                <c:pt idx="361">
                  <c:v>4.6615668328666073</c:v>
                </c:pt>
                <c:pt idx="362">
                  <c:v>4.6820572365275597</c:v>
                </c:pt>
                <c:pt idx="363">
                  <c:v>4.7025476401885129</c:v>
                </c:pt>
                <c:pt idx="364">
                  <c:v>4.7230380438494644</c:v>
                </c:pt>
                <c:pt idx="365">
                  <c:v>4.7435284475104158</c:v>
                </c:pt>
                <c:pt idx="366">
                  <c:v>4.7435284475104158</c:v>
                </c:pt>
                <c:pt idx="367">
                  <c:v>4.753773649340892</c:v>
                </c:pt>
                <c:pt idx="368">
                  <c:v>4.7742640530018443</c:v>
                </c:pt>
                <c:pt idx="369">
                  <c:v>4.764018851171369</c:v>
                </c:pt>
                <c:pt idx="370">
                  <c:v>4.7947544566627966</c:v>
                </c:pt>
                <c:pt idx="371">
                  <c:v>4.7947544566627966</c:v>
                </c:pt>
                <c:pt idx="372">
                  <c:v>4.815244860323749</c:v>
                </c:pt>
                <c:pt idx="373">
                  <c:v>4.8254900621542252</c:v>
                </c:pt>
                <c:pt idx="374">
                  <c:v>4.8459804658151766</c:v>
                </c:pt>
                <c:pt idx="375">
                  <c:v>4.8562256676456519</c:v>
                </c:pt>
                <c:pt idx="376">
                  <c:v>4.8869612731370813</c:v>
                </c:pt>
                <c:pt idx="377">
                  <c:v>4.8664708694761298</c:v>
                </c:pt>
                <c:pt idx="378">
                  <c:v>4.8972064749675575</c:v>
                </c:pt>
                <c:pt idx="379">
                  <c:v>4.9279420804589851</c:v>
                </c:pt>
                <c:pt idx="380">
                  <c:v>4.9279420804589851</c:v>
                </c:pt>
                <c:pt idx="381">
                  <c:v>4.9381872822894612</c:v>
                </c:pt>
                <c:pt idx="382">
                  <c:v>4.9484324841199374</c:v>
                </c:pt>
                <c:pt idx="383">
                  <c:v>4.9586776859504136</c:v>
                </c:pt>
                <c:pt idx="384">
                  <c:v>4.979168089611365</c:v>
                </c:pt>
                <c:pt idx="385">
                  <c:v>4.9689228877808906</c:v>
                </c:pt>
                <c:pt idx="386">
                  <c:v>5.0099036951027935</c:v>
                </c:pt>
                <c:pt idx="387">
                  <c:v>5.030394098763745</c:v>
                </c:pt>
                <c:pt idx="388">
                  <c:v>5.0201488969332715</c:v>
                </c:pt>
                <c:pt idx="389">
                  <c:v>5.0406393005942229</c:v>
                </c:pt>
                <c:pt idx="390">
                  <c:v>5.0508845024246973</c:v>
                </c:pt>
                <c:pt idx="391">
                  <c:v>5.0713749060856506</c:v>
                </c:pt>
                <c:pt idx="392">
                  <c:v>5.0816201079161258</c:v>
                </c:pt>
                <c:pt idx="393">
                  <c:v>5.1021105115770782</c:v>
                </c:pt>
                <c:pt idx="394">
                  <c:v>5.1226009152380314</c:v>
                </c:pt>
                <c:pt idx="395">
                  <c:v>5.1328461170685067</c:v>
                </c:pt>
                <c:pt idx="396">
                  <c:v>5.1533365207294581</c:v>
                </c:pt>
                <c:pt idx="397">
                  <c:v>5.1533365207294581</c:v>
                </c:pt>
                <c:pt idx="398">
                  <c:v>5.1533365207294581</c:v>
                </c:pt>
                <c:pt idx="399">
                  <c:v>5.1635817225599352</c:v>
                </c:pt>
                <c:pt idx="400">
                  <c:v>5.1840721262208866</c:v>
                </c:pt>
                <c:pt idx="401">
                  <c:v>5.2045625298818381</c:v>
                </c:pt>
                <c:pt idx="402">
                  <c:v>5.2045625298818381</c:v>
                </c:pt>
                <c:pt idx="403">
                  <c:v>5.2250529335427904</c:v>
                </c:pt>
                <c:pt idx="404">
                  <c:v>0</c:v>
                </c:pt>
                <c:pt idx="407">
                  <c:v>5.2250529335427904</c:v>
                </c:pt>
                <c:pt idx="409">
                  <c:v>3.1350317601256741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A0E-744F-9CBD-08B8BF8002ED}"/>
            </c:ext>
          </c:extLst>
        </c:ser>
        <c:ser>
          <c:idx val="5"/>
          <c:order val="5"/>
          <c:tx>
            <c:v>5.1.5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'plaster 5.1_5'!$H$9:$H$403</c:f>
              <c:numCache>
                <c:formatCode>General</c:formatCode>
                <c:ptCount val="395"/>
                <c:pt idx="0">
                  <c:v>0</c:v>
                </c:pt>
                <c:pt idx="1">
                  <c:v>1.1464199999999999E-5</c:v>
                </c:pt>
                <c:pt idx="2">
                  <c:v>9.3797999999999995E-6</c:v>
                </c:pt>
                <c:pt idx="3">
                  <c:v>8.684999999999999E-6</c:v>
                </c:pt>
                <c:pt idx="4">
                  <c:v>8.684999999999999E-6</c:v>
                </c:pt>
                <c:pt idx="5">
                  <c:v>9.0324000000000001E-6</c:v>
                </c:pt>
                <c:pt idx="6">
                  <c:v>1.1116800000000002E-5</c:v>
                </c:pt>
                <c:pt idx="7">
                  <c:v>1.59804E-5</c:v>
                </c:pt>
                <c:pt idx="8">
                  <c:v>1.9801800000000001E-5</c:v>
                </c:pt>
                <c:pt idx="9">
                  <c:v>2.3970600000000001E-5</c:v>
                </c:pt>
                <c:pt idx="10">
                  <c:v>2.7444600000000001E-5</c:v>
                </c:pt>
                <c:pt idx="11">
                  <c:v>2.9529000000000001E-5</c:v>
                </c:pt>
                <c:pt idx="12">
                  <c:v>3.1960800000000001E-5</c:v>
                </c:pt>
                <c:pt idx="13">
                  <c:v>3.5782200000000004E-5</c:v>
                </c:pt>
                <c:pt idx="14">
                  <c:v>3.8908799999999996E-5</c:v>
                </c:pt>
                <c:pt idx="15">
                  <c:v>4.0993199999999999E-5</c:v>
                </c:pt>
                <c:pt idx="16">
                  <c:v>4.411979999999999E-5</c:v>
                </c:pt>
                <c:pt idx="17">
                  <c:v>4.7593799999999998E-5</c:v>
                </c:pt>
                <c:pt idx="18">
                  <c:v>5.0025600000000004E-5</c:v>
                </c:pt>
                <c:pt idx="19">
                  <c:v>5.2457399999999997E-5</c:v>
                </c:pt>
                <c:pt idx="20">
                  <c:v>5.5584000000000002E-5</c:v>
                </c:pt>
                <c:pt idx="21">
                  <c:v>5.8710599999999993E-5</c:v>
                </c:pt>
                <c:pt idx="22">
                  <c:v>6.1142399999999992E-5</c:v>
                </c:pt>
                <c:pt idx="23">
                  <c:v>6.4269000000000004E-5</c:v>
                </c:pt>
                <c:pt idx="24">
                  <c:v>6.8090399999999994E-5</c:v>
                </c:pt>
                <c:pt idx="25">
                  <c:v>7.0174799999999998E-5</c:v>
                </c:pt>
                <c:pt idx="26">
                  <c:v>7.260659999999999E-5</c:v>
                </c:pt>
                <c:pt idx="27">
                  <c:v>7.6080600000000005E-5</c:v>
                </c:pt>
                <c:pt idx="28">
                  <c:v>7.9554599999999992E-5</c:v>
                </c:pt>
                <c:pt idx="29">
                  <c:v>8.1639000000000009E-5</c:v>
                </c:pt>
                <c:pt idx="30">
                  <c:v>8.4765599999999994E-5</c:v>
                </c:pt>
                <c:pt idx="31">
                  <c:v>8.7892199999999992E-5</c:v>
                </c:pt>
                <c:pt idx="32">
                  <c:v>9.0671400000000014E-5</c:v>
                </c:pt>
                <c:pt idx="33">
                  <c:v>9.3103199999999993E-5</c:v>
                </c:pt>
                <c:pt idx="34">
                  <c:v>9.6229799999999991E-5</c:v>
                </c:pt>
                <c:pt idx="35">
                  <c:v>9.9356400000000003E-5</c:v>
                </c:pt>
                <c:pt idx="36">
                  <c:v>1.0178820000000002E-4</c:v>
                </c:pt>
                <c:pt idx="37">
                  <c:v>1.045674E-4</c:v>
                </c:pt>
                <c:pt idx="38">
                  <c:v>1.0838879999999999E-4</c:v>
                </c:pt>
                <c:pt idx="39">
                  <c:v>1.108206E-4</c:v>
                </c:pt>
                <c:pt idx="40">
                  <c:v>1.1325240000000001E-4</c:v>
                </c:pt>
                <c:pt idx="41">
                  <c:v>1.1603159999999999E-4</c:v>
                </c:pt>
                <c:pt idx="42">
                  <c:v>1.1985300000000001E-4</c:v>
                </c:pt>
                <c:pt idx="43">
                  <c:v>1.2228479999999998E-4</c:v>
                </c:pt>
                <c:pt idx="44">
                  <c:v>1.2506399999999998E-4</c:v>
                </c:pt>
                <c:pt idx="45">
                  <c:v>1.2853800000000001E-4</c:v>
                </c:pt>
                <c:pt idx="46">
                  <c:v>1.3166460000000002E-4</c:v>
                </c:pt>
                <c:pt idx="47">
                  <c:v>1.3374899999999998E-4</c:v>
                </c:pt>
                <c:pt idx="48">
                  <c:v>1.3687560000000002E-4</c:v>
                </c:pt>
                <c:pt idx="49">
                  <c:v>1.4000220000000001E-4</c:v>
                </c:pt>
                <c:pt idx="50">
                  <c:v>1.4243399999999999E-4</c:v>
                </c:pt>
                <c:pt idx="51">
                  <c:v>1.4486579999999999E-4</c:v>
                </c:pt>
                <c:pt idx="52">
                  <c:v>1.4833979999999999E-4</c:v>
                </c:pt>
                <c:pt idx="53">
                  <c:v>1.5181379999999999E-4</c:v>
                </c:pt>
                <c:pt idx="54">
                  <c:v>1.5389819999999998E-4</c:v>
                </c:pt>
                <c:pt idx="55">
                  <c:v>1.5667740000000001E-4</c:v>
                </c:pt>
                <c:pt idx="56">
                  <c:v>1.6084620000000001E-4</c:v>
                </c:pt>
                <c:pt idx="57">
                  <c:v>1.6327800000000002E-4</c:v>
                </c:pt>
                <c:pt idx="58">
                  <c:v>1.657098E-4</c:v>
                </c:pt>
                <c:pt idx="59">
                  <c:v>1.6918380000000003E-4</c:v>
                </c:pt>
                <c:pt idx="60">
                  <c:v>1.7196300000000002E-4</c:v>
                </c:pt>
                <c:pt idx="61">
                  <c:v>1.743948E-4</c:v>
                </c:pt>
                <c:pt idx="62">
                  <c:v>1.7717399999999999E-4</c:v>
                </c:pt>
                <c:pt idx="63">
                  <c:v>1.8030060000000001E-4</c:v>
                </c:pt>
                <c:pt idx="64">
                  <c:v>1.830798E-4</c:v>
                </c:pt>
                <c:pt idx="65">
                  <c:v>1.8551160000000001E-4</c:v>
                </c:pt>
                <c:pt idx="66">
                  <c:v>1.8898559999999998E-4</c:v>
                </c:pt>
                <c:pt idx="67">
                  <c:v>1.9245959999999998E-4</c:v>
                </c:pt>
                <c:pt idx="68">
                  <c:v>1.94544E-4</c:v>
                </c:pt>
                <c:pt idx="69">
                  <c:v>1.9732319999999999E-4</c:v>
                </c:pt>
                <c:pt idx="70">
                  <c:v>2.007972E-4</c:v>
                </c:pt>
                <c:pt idx="71">
                  <c:v>2.0392380000000001E-4</c:v>
                </c:pt>
                <c:pt idx="72">
                  <c:v>2.0635560000000001E-4</c:v>
                </c:pt>
                <c:pt idx="73">
                  <c:v>2.0913480000000001E-4</c:v>
                </c:pt>
                <c:pt idx="74">
                  <c:v>2.129562E-4</c:v>
                </c:pt>
                <c:pt idx="75">
                  <c:v>2.1538800000000001E-4</c:v>
                </c:pt>
                <c:pt idx="76">
                  <c:v>2.1747240000000002E-4</c:v>
                </c:pt>
                <c:pt idx="77">
                  <c:v>2.2059899999999998E-4</c:v>
                </c:pt>
                <c:pt idx="78">
                  <c:v>2.2372559999999999E-4</c:v>
                </c:pt>
                <c:pt idx="79">
                  <c:v>2.2650480000000001E-4</c:v>
                </c:pt>
                <c:pt idx="80">
                  <c:v>2.2928400000000001E-4</c:v>
                </c:pt>
                <c:pt idx="81">
                  <c:v>2.3275800000000001E-4</c:v>
                </c:pt>
                <c:pt idx="82">
                  <c:v>2.3553720000000001E-4</c:v>
                </c:pt>
                <c:pt idx="83">
                  <c:v>2.376216E-4</c:v>
                </c:pt>
                <c:pt idx="84">
                  <c:v>2.4074819999999998E-4</c:v>
                </c:pt>
                <c:pt idx="85">
                  <c:v>2.4456959999999997E-4</c:v>
                </c:pt>
                <c:pt idx="86">
                  <c:v>2.4665399999999996E-4</c:v>
                </c:pt>
                <c:pt idx="87">
                  <c:v>2.497806E-4</c:v>
                </c:pt>
                <c:pt idx="88">
                  <c:v>2.532546E-4</c:v>
                </c:pt>
                <c:pt idx="89">
                  <c:v>2.5603380000000002E-4</c:v>
                </c:pt>
                <c:pt idx="90">
                  <c:v>2.5846559999999997E-4</c:v>
                </c:pt>
                <c:pt idx="91">
                  <c:v>2.612448E-4</c:v>
                </c:pt>
                <c:pt idx="92">
                  <c:v>2.6437140000000004E-4</c:v>
                </c:pt>
                <c:pt idx="93">
                  <c:v>2.6680319999999999E-4</c:v>
                </c:pt>
                <c:pt idx="94">
                  <c:v>2.6923499999999999E-4</c:v>
                </c:pt>
                <c:pt idx="95">
                  <c:v>2.7340380000000003E-4</c:v>
                </c:pt>
                <c:pt idx="96">
                  <c:v>2.7618299999999999E-4</c:v>
                </c:pt>
                <c:pt idx="97">
                  <c:v>2.786148E-4</c:v>
                </c:pt>
                <c:pt idx="98">
                  <c:v>2.8139400000000002E-4</c:v>
                </c:pt>
                <c:pt idx="99">
                  <c:v>2.8486799999999997E-4</c:v>
                </c:pt>
                <c:pt idx="100">
                  <c:v>2.8764719999999999E-4</c:v>
                </c:pt>
                <c:pt idx="101">
                  <c:v>2.90079E-4</c:v>
                </c:pt>
                <c:pt idx="102">
                  <c:v>2.93553E-4</c:v>
                </c:pt>
                <c:pt idx="103">
                  <c:v>2.9633220000000002E-4</c:v>
                </c:pt>
                <c:pt idx="104">
                  <c:v>2.9876400000000003E-4</c:v>
                </c:pt>
                <c:pt idx="105">
                  <c:v>3.015432E-4</c:v>
                </c:pt>
                <c:pt idx="106">
                  <c:v>3.0501720000000005E-4</c:v>
                </c:pt>
                <c:pt idx="107">
                  <c:v>3.0744899999999995E-4</c:v>
                </c:pt>
                <c:pt idx="108">
                  <c:v>3.1022820000000003E-4</c:v>
                </c:pt>
                <c:pt idx="109">
                  <c:v>3.1335480000000001E-4</c:v>
                </c:pt>
                <c:pt idx="110">
                  <c:v>3.1682880000000001E-4</c:v>
                </c:pt>
                <c:pt idx="111">
                  <c:v>3.1926060000000002E-4</c:v>
                </c:pt>
                <c:pt idx="112">
                  <c:v>3.2169240000000002E-4</c:v>
                </c:pt>
                <c:pt idx="113">
                  <c:v>3.2551379999999999E-4</c:v>
                </c:pt>
                <c:pt idx="114">
                  <c:v>3.2829300000000001E-4</c:v>
                </c:pt>
                <c:pt idx="115">
                  <c:v>3.3072480000000002E-4</c:v>
                </c:pt>
                <c:pt idx="116">
                  <c:v>3.3350400000000004E-4</c:v>
                </c:pt>
                <c:pt idx="117">
                  <c:v>3.3697800000000004E-4</c:v>
                </c:pt>
                <c:pt idx="118">
                  <c:v>3.3940979999999994E-4</c:v>
                </c:pt>
                <c:pt idx="119">
                  <c:v>3.4218900000000001E-4</c:v>
                </c:pt>
                <c:pt idx="120">
                  <c:v>3.4531560000000005E-4</c:v>
                </c:pt>
                <c:pt idx="121">
                  <c:v>3.4844219999999998E-4</c:v>
                </c:pt>
                <c:pt idx="122">
                  <c:v>3.5052660000000003E-4</c:v>
                </c:pt>
                <c:pt idx="123">
                  <c:v>3.5365320000000001E-4</c:v>
                </c:pt>
                <c:pt idx="124">
                  <c:v>3.5747460000000003E-4</c:v>
                </c:pt>
                <c:pt idx="125">
                  <c:v>3.5955900000000002E-4</c:v>
                </c:pt>
                <c:pt idx="126">
                  <c:v>3.6233820000000004E-4</c:v>
                </c:pt>
                <c:pt idx="127">
                  <c:v>3.6546479999999997E-4</c:v>
                </c:pt>
                <c:pt idx="128">
                  <c:v>3.6893880000000003E-4</c:v>
                </c:pt>
                <c:pt idx="129">
                  <c:v>3.7137059999999998E-4</c:v>
                </c:pt>
                <c:pt idx="130">
                  <c:v>3.741498E-4</c:v>
                </c:pt>
                <c:pt idx="131">
                  <c:v>3.7797119999999996E-4</c:v>
                </c:pt>
                <c:pt idx="132">
                  <c:v>3.8040300000000002E-4</c:v>
                </c:pt>
                <c:pt idx="133">
                  <c:v>3.8283480000000003E-4</c:v>
                </c:pt>
                <c:pt idx="134">
                  <c:v>3.8561400000000005E-4</c:v>
                </c:pt>
                <c:pt idx="135">
                  <c:v>3.8874059999999998E-4</c:v>
                </c:pt>
                <c:pt idx="136">
                  <c:v>3.9117239999999999E-4</c:v>
                </c:pt>
                <c:pt idx="137">
                  <c:v>3.9395160000000001E-4</c:v>
                </c:pt>
                <c:pt idx="138">
                  <c:v>3.9777300000000003E-4</c:v>
                </c:pt>
                <c:pt idx="139">
                  <c:v>4.005522E-4</c:v>
                </c:pt>
                <c:pt idx="140">
                  <c:v>4.02984E-4</c:v>
                </c:pt>
                <c:pt idx="141">
                  <c:v>4.0576319999999997E-4</c:v>
                </c:pt>
                <c:pt idx="142">
                  <c:v>4.0958459999999999E-4</c:v>
                </c:pt>
                <c:pt idx="143">
                  <c:v>4.1201639999999999E-4</c:v>
                </c:pt>
                <c:pt idx="144">
                  <c:v>4.1479560000000007E-4</c:v>
                </c:pt>
                <c:pt idx="145">
                  <c:v>4.1826960000000002E-4</c:v>
                </c:pt>
                <c:pt idx="146">
                  <c:v>4.2104880000000009E-4</c:v>
                </c:pt>
                <c:pt idx="147">
                  <c:v>4.2348059999999999E-4</c:v>
                </c:pt>
                <c:pt idx="148">
                  <c:v>4.2625979999999996E-4</c:v>
                </c:pt>
                <c:pt idx="149">
                  <c:v>4.2973379999999996E-4</c:v>
                </c:pt>
                <c:pt idx="150">
                  <c:v>4.3181820000000001E-4</c:v>
                </c:pt>
                <c:pt idx="151">
                  <c:v>4.3459739999999997E-4</c:v>
                </c:pt>
                <c:pt idx="152">
                  <c:v>4.3807139999999992E-4</c:v>
                </c:pt>
                <c:pt idx="153">
                  <c:v>4.4119799999999996E-4</c:v>
                </c:pt>
                <c:pt idx="154">
                  <c:v>4.4362979999999997E-4</c:v>
                </c:pt>
                <c:pt idx="155">
                  <c:v>4.4606159999999997E-4</c:v>
                </c:pt>
                <c:pt idx="156">
                  <c:v>4.4988299999999999E-4</c:v>
                </c:pt>
                <c:pt idx="157">
                  <c:v>4.5266220000000007E-4</c:v>
                </c:pt>
                <c:pt idx="158">
                  <c:v>4.5509400000000007E-4</c:v>
                </c:pt>
                <c:pt idx="159">
                  <c:v>4.5822059999999995E-4</c:v>
                </c:pt>
                <c:pt idx="160">
                  <c:v>4.6169459999999995E-4</c:v>
                </c:pt>
                <c:pt idx="161">
                  <c:v>4.6377899999999999E-4</c:v>
                </c:pt>
                <c:pt idx="162">
                  <c:v>4.6655820000000007E-4</c:v>
                </c:pt>
                <c:pt idx="163">
                  <c:v>4.7003220000000007E-4</c:v>
                </c:pt>
                <c:pt idx="164">
                  <c:v>4.7281139999999998E-4</c:v>
                </c:pt>
                <c:pt idx="165">
                  <c:v>4.7524319999999999E-4</c:v>
                </c:pt>
                <c:pt idx="166">
                  <c:v>4.7836979999999992E-4</c:v>
                </c:pt>
                <c:pt idx="167">
                  <c:v>4.8184379999999998E-4</c:v>
                </c:pt>
                <c:pt idx="168">
                  <c:v>4.8427560000000004E-4</c:v>
                </c:pt>
                <c:pt idx="169">
                  <c:v>4.8636000000000008E-4</c:v>
                </c:pt>
                <c:pt idx="170">
                  <c:v>4.8983399999999997E-4</c:v>
                </c:pt>
                <c:pt idx="171">
                  <c:v>4.9330799999999992E-4</c:v>
                </c:pt>
                <c:pt idx="172">
                  <c:v>4.9573979999999998E-4</c:v>
                </c:pt>
                <c:pt idx="173">
                  <c:v>4.98519E-4</c:v>
                </c:pt>
                <c:pt idx="174">
                  <c:v>5.0199299999999995E-4</c:v>
                </c:pt>
                <c:pt idx="175">
                  <c:v>5.0477220000000008E-4</c:v>
                </c:pt>
                <c:pt idx="176">
                  <c:v>5.0720399999999992E-4</c:v>
                </c:pt>
                <c:pt idx="177">
                  <c:v>5.1033060000000002E-4</c:v>
                </c:pt>
                <c:pt idx="178">
                  <c:v>5.134572E-4</c:v>
                </c:pt>
                <c:pt idx="179">
                  <c:v>5.1588900000000006E-4</c:v>
                </c:pt>
                <c:pt idx="180">
                  <c:v>5.1866819999999998E-4</c:v>
                </c:pt>
                <c:pt idx="181">
                  <c:v>5.2248959999999999E-4</c:v>
                </c:pt>
                <c:pt idx="182">
                  <c:v>5.2492140000000005E-4</c:v>
                </c:pt>
                <c:pt idx="183">
                  <c:v>5.2700579999999993E-4</c:v>
                </c:pt>
                <c:pt idx="184">
                  <c:v>5.3013240000000003E-4</c:v>
                </c:pt>
                <c:pt idx="185">
                  <c:v>5.3395380000000004E-4</c:v>
                </c:pt>
                <c:pt idx="186">
                  <c:v>5.363856000000001E-4</c:v>
                </c:pt>
                <c:pt idx="187">
                  <c:v>5.3916480000000002E-4</c:v>
                </c:pt>
                <c:pt idx="188">
                  <c:v>5.4263880000000007E-4</c:v>
                </c:pt>
                <c:pt idx="189">
                  <c:v>5.4541799999999999E-4</c:v>
                </c:pt>
                <c:pt idx="190">
                  <c:v>5.4784980000000005E-4</c:v>
                </c:pt>
                <c:pt idx="191">
                  <c:v>5.5062900000000007E-4</c:v>
                </c:pt>
                <c:pt idx="192">
                  <c:v>5.5410300000000002E-4</c:v>
                </c:pt>
                <c:pt idx="193">
                  <c:v>5.5653479999999997E-4</c:v>
                </c:pt>
                <c:pt idx="194">
                  <c:v>5.5896659999999992E-4</c:v>
                </c:pt>
                <c:pt idx="195">
                  <c:v>5.6278800000000005E-4</c:v>
                </c:pt>
                <c:pt idx="196">
                  <c:v>5.6556719999999996E-4</c:v>
                </c:pt>
                <c:pt idx="197">
                  <c:v>5.6799900000000013E-4</c:v>
                </c:pt>
                <c:pt idx="198">
                  <c:v>5.7077820000000004E-4</c:v>
                </c:pt>
                <c:pt idx="199">
                  <c:v>5.7459959999999995E-4</c:v>
                </c:pt>
                <c:pt idx="200">
                  <c:v>5.7703140000000001E-4</c:v>
                </c:pt>
                <c:pt idx="201">
                  <c:v>5.7946319999999996E-4</c:v>
                </c:pt>
                <c:pt idx="202">
                  <c:v>5.8293720000000013E-4</c:v>
                </c:pt>
                <c:pt idx="203">
                  <c:v>5.860638E-4</c:v>
                </c:pt>
                <c:pt idx="204">
                  <c:v>5.8849559999999996E-4</c:v>
                </c:pt>
                <c:pt idx="205">
                  <c:v>5.9127479999999998E-4</c:v>
                </c:pt>
                <c:pt idx="206">
                  <c:v>5.9474879999999993E-4</c:v>
                </c:pt>
                <c:pt idx="207">
                  <c:v>5.9718060000000009E-4</c:v>
                </c:pt>
                <c:pt idx="208">
                  <c:v>5.9961240000000005E-4</c:v>
                </c:pt>
                <c:pt idx="209">
                  <c:v>6.0343379999999996E-4</c:v>
                </c:pt>
                <c:pt idx="210">
                  <c:v>6.0621299999999998E-4</c:v>
                </c:pt>
                <c:pt idx="211">
                  <c:v>6.0864480000000004E-4</c:v>
                </c:pt>
                <c:pt idx="212">
                  <c:v>6.110766000000001E-4</c:v>
                </c:pt>
                <c:pt idx="213">
                  <c:v>6.1455059999999994E-4</c:v>
                </c:pt>
                <c:pt idx="214">
                  <c:v>6.1802459999999999E-4</c:v>
                </c:pt>
                <c:pt idx="215">
                  <c:v>6.2010899999999998E-4</c:v>
                </c:pt>
                <c:pt idx="216">
                  <c:v>6.2323560000000007E-4</c:v>
                </c:pt>
                <c:pt idx="217">
                  <c:v>6.2670960000000002E-4</c:v>
                </c:pt>
                <c:pt idx="218">
                  <c:v>6.287939999999999E-4</c:v>
                </c:pt>
                <c:pt idx="219">
                  <c:v>6.3157319999999992E-4</c:v>
                </c:pt>
                <c:pt idx="220">
                  <c:v>6.3504719999999998E-4</c:v>
                </c:pt>
                <c:pt idx="221">
                  <c:v>6.3782640000000011E-4</c:v>
                </c:pt>
                <c:pt idx="222">
                  <c:v>6.3991079999999999E-4</c:v>
                </c:pt>
                <c:pt idx="223">
                  <c:v>6.4338480000000005E-4</c:v>
                </c:pt>
                <c:pt idx="224">
                  <c:v>6.4720619999999996E-4</c:v>
                </c:pt>
                <c:pt idx="225">
                  <c:v>6.4929059999999995E-4</c:v>
                </c:pt>
                <c:pt idx="226">
                  <c:v>6.5137500000000004E-4</c:v>
                </c:pt>
                <c:pt idx="227">
                  <c:v>6.5484899999999999E-4</c:v>
                </c:pt>
                <c:pt idx="228">
                  <c:v>6.5832300000000005E-4</c:v>
                </c:pt>
                <c:pt idx="229">
                  <c:v>6.607548E-4</c:v>
                </c:pt>
                <c:pt idx="230">
                  <c:v>6.6353399999999991E-4</c:v>
                </c:pt>
                <c:pt idx="231">
                  <c:v>6.6700800000000008E-4</c:v>
                </c:pt>
                <c:pt idx="232">
                  <c:v>6.6943980000000003E-4</c:v>
                </c:pt>
                <c:pt idx="233">
                  <c:v>6.7221900000000005E-4</c:v>
                </c:pt>
                <c:pt idx="234">
                  <c:v>6.7499819999999996E-4</c:v>
                </c:pt>
                <c:pt idx="235">
                  <c:v>6.7847219999999991E-4</c:v>
                </c:pt>
                <c:pt idx="236">
                  <c:v>6.8090400000000008E-4</c:v>
                </c:pt>
                <c:pt idx="237">
                  <c:v>6.8368319999999999E-4</c:v>
                </c:pt>
                <c:pt idx="238">
                  <c:v>6.8750460000000001E-4</c:v>
                </c:pt>
                <c:pt idx="239">
                  <c:v>6.8993640000000007E-4</c:v>
                </c:pt>
                <c:pt idx="240">
                  <c:v>6.9236820000000002E-4</c:v>
                </c:pt>
                <c:pt idx="241">
                  <c:v>6.9549480000000001E-4</c:v>
                </c:pt>
                <c:pt idx="242">
                  <c:v>6.9896879999999995E-4</c:v>
                </c:pt>
                <c:pt idx="243">
                  <c:v>7.0140060000000001E-4</c:v>
                </c:pt>
                <c:pt idx="244">
                  <c:v>7.0417980000000004E-4</c:v>
                </c:pt>
                <c:pt idx="245">
                  <c:v>7.0730640000000002E-4</c:v>
                </c:pt>
                <c:pt idx="246">
                  <c:v>7.104329999999999E-4</c:v>
                </c:pt>
                <c:pt idx="247">
                  <c:v>7.1286479999999996E-4</c:v>
                </c:pt>
                <c:pt idx="248">
                  <c:v>7.1564399999999998E-4</c:v>
                </c:pt>
                <c:pt idx="249">
                  <c:v>7.1911800000000004E-4</c:v>
                </c:pt>
                <c:pt idx="250">
                  <c:v>7.2154979999999999E-4</c:v>
                </c:pt>
                <c:pt idx="251">
                  <c:v>7.2398159999999994E-4</c:v>
                </c:pt>
                <c:pt idx="252">
                  <c:v>7.2780299999999996E-4</c:v>
                </c:pt>
                <c:pt idx="253">
                  <c:v>7.3092959999999994E-4</c:v>
                </c:pt>
                <c:pt idx="254">
                  <c:v>7.3301400000000004E-4</c:v>
                </c:pt>
                <c:pt idx="255">
                  <c:v>7.3544579999999999E-4</c:v>
                </c:pt>
                <c:pt idx="256">
                  <c:v>7.392671999999999E-4</c:v>
                </c:pt>
                <c:pt idx="257">
                  <c:v>7.4239379999999999E-4</c:v>
                </c:pt>
                <c:pt idx="258">
                  <c:v>7.4447819999999998E-4</c:v>
                </c:pt>
                <c:pt idx="259">
                  <c:v>7.4760479999999997E-4</c:v>
                </c:pt>
                <c:pt idx="260">
                  <c:v>7.5107880000000002E-4</c:v>
                </c:pt>
                <c:pt idx="261">
                  <c:v>7.5351060000000008E-4</c:v>
                </c:pt>
                <c:pt idx="262">
                  <c:v>7.5628980000000011E-4</c:v>
                </c:pt>
                <c:pt idx="263">
                  <c:v>7.5941639999999987E-4</c:v>
                </c:pt>
                <c:pt idx="264">
                  <c:v>7.621956E-4</c:v>
                </c:pt>
                <c:pt idx="265">
                  <c:v>7.6462739999999996E-4</c:v>
                </c:pt>
                <c:pt idx="266">
                  <c:v>7.6775400000000005E-4</c:v>
                </c:pt>
                <c:pt idx="267">
                  <c:v>7.712280000000001E-4</c:v>
                </c:pt>
                <c:pt idx="268">
                  <c:v>7.7365980000000006E-4</c:v>
                </c:pt>
                <c:pt idx="269">
                  <c:v>7.760915999999999E-4</c:v>
                </c:pt>
                <c:pt idx="270">
                  <c:v>7.7956560000000006E-4</c:v>
                </c:pt>
                <c:pt idx="271">
                  <c:v>7.830395999999999E-4</c:v>
                </c:pt>
                <c:pt idx="272">
                  <c:v>7.8512400000000011E-4</c:v>
                </c:pt>
                <c:pt idx="273">
                  <c:v>7.8825059999999998E-4</c:v>
                </c:pt>
                <c:pt idx="274">
                  <c:v>7.9172459999999993E-4</c:v>
                </c:pt>
                <c:pt idx="275">
                  <c:v>7.9380900000000003E-4</c:v>
                </c:pt>
                <c:pt idx="276">
                  <c:v>7.9658819999999994E-4</c:v>
                </c:pt>
                <c:pt idx="277">
                  <c:v>7.9971480000000004E-4</c:v>
                </c:pt>
                <c:pt idx="278">
                  <c:v>8.0249400000000006E-4</c:v>
                </c:pt>
                <c:pt idx="279">
                  <c:v>8.0492580000000001E-4</c:v>
                </c:pt>
                <c:pt idx="280">
                  <c:v>8.0839979999999996E-4</c:v>
                </c:pt>
                <c:pt idx="281">
                  <c:v>8.1222120000000008E-4</c:v>
                </c:pt>
                <c:pt idx="282">
                  <c:v>8.1430560000000018E-4</c:v>
                </c:pt>
                <c:pt idx="283">
                  <c:v>8.1673740000000002E-4</c:v>
                </c:pt>
                <c:pt idx="284">
                  <c:v>8.198639999999999E-4</c:v>
                </c:pt>
                <c:pt idx="285">
                  <c:v>8.2368540000000014E-4</c:v>
                </c:pt>
                <c:pt idx="286">
                  <c:v>8.2576979999999991E-4</c:v>
                </c:pt>
                <c:pt idx="287">
                  <c:v>8.2854900000000015E-4</c:v>
                </c:pt>
                <c:pt idx="288">
                  <c:v>8.3202299999999988E-4</c:v>
                </c:pt>
                <c:pt idx="289">
                  <c:v>8.3480220000000022E-4</c:v>
                </c:pt>
                <c:pt idx="290">
                  <c:v>8.3723399999999996E-4</c:v>
                </c:pt>
                <c:pt idx="291">
                  <c:v>8.4036059999999994E-4</c:v>
                </c:pt>
                <c:pt idx="292">
                  <c:v>8.4383460000000011E-4</c:v>
                </c:pt>
                <c:pt idx="293">
                  <c:v>8.4591899999999999E-4</c:v>
                </c:pt>
                <c:pt idx="294">
                  <c:v>8.486981999999999E-4</c:v>
                </c:pt>
                <c:pt idx="295">
                  <c:v>8.5251959999999992E-4</c:v>
                </c:pt>
                <c:pt idx="296">
                  <c:v>8.5529880000000005E-4</c:v>
                </c:pt>
                <c:pt idx="297">
                  <c:v>8.5703580000000008E-4</c:v>
                </c:pt>
                <c:pt idx="298">
                  <c:v>8.5981499999999988E-4</c:v>
                </c:pt>
                <c:pt idx="299">
                  <c:v>8.6398379999999997E-4</c:v>
                </c:pt>
                <c:pt idx="300">
                  <c:v>8.6676299999999989E-4</c:v>
                </c:pt>
                <c:pt idx="301">
                  <c:v>8.6919479999999995E-4</c:v>
                </c:pt>
                <c:pt idx="302">
                  <c:v>8.7266879999999989E-4</c:v>
                </c:pt>
                <c:pt idx="303">
                  <c:v>8.7544800000000013E-4</c:v>
                </c:pt>
                <c:pt idx="304">
                  <c:v>8.7787979999999998E-4</c:v>
                </c:pt>
                <c:pt idx="305">
                  <c:v>8.80659E-4</c:v>
                </c:pt>
                <c:pt idx="306">
                  <c:v>8.8378559999999998E-4</c:v>
                </c:pt>
                <c:pt idx="307">
                  <c:v>8.8656480000000001E-4</c:v>
                </c:pt>
                <c:pt idx="308">
                  <c:v>8.8899660000000007E-4</c:v>
                </c:pt>
                <c:pt idx="309">
                  <c:v>8.9247060000000001E-4</c:v>
                </c:pt>
                <c:pt idx="310">
                  <c:v>8.9594459999999996E-4</c:v>
                </c:pt>
                <c:pt idx="311">
                  <c:v>8.9802900000000006E-4</c:v>
                </c:pt>
                <c:pt idx="312">
                  <c:v>9.004607999999999E-4</c:v>
                </c:pt>
                <c:pt idx="313">
                  <c:v>9.0428219999999992E-4</c:v>
                </c:pt>
                <c:pt idx="314">
                  <c:v>9.0740880000000001E-4</c:v>
                </c:pt>
                <c:pt idx="315">
                  <c:v>9.0984060000000007E-4</c:v>
                </c:pt>
                <c:pt idx="316">
                  <c:v>9.1296719999999995E-4</c:v>
                </c:pt>
                <c:pt idx="317">
                  <c:v>9.1609379999999993E-4</c:v>
                </c:pt>
                <c:pt idx="318">
                  <c:v>9.185256000000001E-4</c:v>
                </c:pt>
                <c:pt idx="319">
                  <c:v>9.2095739999999995E-4</c:v>
                </c:pt>
                <c:pt idx="320">
                  <c:v>9.2408400000000004E-4</c:v>
                </c:pt>
                <c:pt idx="321">
                  <c:v>9.2721060000000013E-4</c:v>
                </c:pt>
                <c:pt idx="322">
                  <c:v>9.2964239999999997E-4</c:v>
                </c:pt>
                <c:pt idx="323">
                  <c:v>9.3276900000000007E-4</c:v>
                </c:pt>
                <c:pt idx="324">
                  <c:v>9.3693779999999994E-4</c:v>
                </c:pt>
                <c:pt idx="325">
                  <c:v>9.3867480000000007E-4</c:v>
                </c:pt>
                <c:pt idx="326">
                  <c:v>9.4110660000000003E-4</c:v>
                </c:pt>
                <c:pt idx="327">
                  <c:v>9.4458059999999997E-4</c:v>
                </c:pt>
                <c:pt idx="328">
                  <c:v>9.4805460000000003E-4</c:v>
                </c:pt>
                <c:pt idx="329">
                  <c:v>9.5013900000000002E-4</c:v>
                </c:pt>
                <c:pt idx="330">
                  <c:v>9.5291820000000004E-4</c:v>
                </c:pt>
                <c:pt idx="331">
                  <c:v>9.5639219999999999E-4</c:v>
                </c:pt>
                <c:pt idx="332">
                  <c:v>9.5917140000000001E-4</c:v>
                </c:pt>
                <c:pt idx="333">
                  <c:v>9.6160320000000007E-4</c:v>
                </c:pt>
                <c:pt idx="334">
                  <c:v>9.6472979999999995E-4</c:v>
                </c:pt>
                <c:pt idx="335">
                  <c:v>9.6785640000000015E-4</c:v>
                </c:pt>
                <c:pt idx="336">
                  <c:v>9.702882000000001E-4</c:v>
                </c:pt>
                <c:pt idx="337">
                  <c:v>9.7341479999999998E-4</c:v>
                </c:pt>
                <c:pt idx="338">
                  <c:v>9.7688880000000003E-4</c:v>
                </c:pt>
                <c:pt idx="339">
                  <c:v>9.7932059999999987E-4</c:v>
                </c:pt>
                <c:pt idx="340">
                  <c:v>9.8175240000000015E-4</c:v>
                </c:pt>
                <c:pt idx="341">
                  <c:v>9.8487899999999992E-4</c:v>
                </c:pt>
                <c:pt idx="342">
                  <c:v>9.8835299999999976E-4</c:v>
                </c:pt>
                <c:pt idx="343">
                  <c:v>9.9078480000000003E-4</c:v>
                </c:pt>
                <c:pt idx="344">
                  <c:v>9.9356399999999995E-4</c:v>
                </c:pt>
                <c:pt idx="345">
                  <c:v>9.9738540000000007E-4</c:v>
                </c:pt>
                <c:pt idx="346">
                  <c:v>1.0001646E-3</c:v>
                </c:pt>
                <c:pt idx="347">
                  <c:v>1.002249E-3</c:v>
                </c:pt>
                <c:pt idx="348">
                  <c:v>1.0050281999999999E-3</c:v>
                </c:pt>
                <c:pt idx="349">
                  <c:v>1.0085021999999999E-3</c:v>
                </c:pt>
                <c:pt idx="350">
                  <c:v>1.010934E-3</c:v>
                </c:pt>
                <c:pt idx="351">
                  <c:v>1.0133658000000001E-3</c:v>
                </c:pt>
                <c:pt idx="352">
                  <c:v>1.0168398000000001E-3</c:v>
                </c:pt>
                <c:pt idx="353">
                  <c:v>1.0203138E-3</c:v>
                </c:pt>
                <c:pt idx="354">
                  <c:v>1.0223982E-3</c:v>
                </c:pt>
                <c:pt idx="355">
                  <c:v>1.0251773999999999E-3</c:v>
                </c:pt>
                <c:pt idx="356">
                  <c:v>1.0293462000000001E-3</c:v>
                </c:pt>
                <c:pt idx="357">
                  <c:v>1.0317780000000001E-3</c:v>
                </c:pt>
                <c:pt idx="358">
                  <c:v>1.0342098E-3</c:v>
                </c:pt>
                <c:pt idx="359">
                  <c:v>1.0376838E-3</c:v>
                </c:pt>
                <c:pt idx="360">
                  <c:v>1.0404629999999999E-3</c:v>
                </c:pt>
                <c:pt idx="361">
                  <c:v>1.0428948E-3</c:v>
                </c:pt>
                <c:pt idx="362">
                  <c:v>1.0456739999999999E-3</c:v>
                </c:pt>
                <c:pt idx="363">
                  <c:v>1.0488005999999999E-3</c:v>
                </c:pt>
                <c:pt idx="364">
                  <c:v>1.0515798000000002E-3</c:v>
                </c:pt>
                <c:pt idx="365">
                  <c:v>1.0540115999999999E-3</c:v>
                </c:pt>
                <c:pt idx="366">
                  <c:v>1.0574856000000001E-3</c:v>
                </c:pt>
                <c:pt idx="367">
                  <c:v>1.0609596E-3</c:v>
                </c:pt>
                <c:pt idx="368">
                  <c:v>1.0630439999999998E-3</c:v>
                </c:pt>
                <c:pt idx="369">
                  <c:v>1.0658232000000001E-3</c:v>
                </c:pt>
                <c:pt idx="370">
                  <c:v>1.0692971999999999E-3</c:v>
                </c:pt>
                <c:pt idx="371">
                  <c:v>1.0724237999999999E-3</c:v>
                </c:pt>
                <c:pt idx="372">
                  <c:v>1.0745081999999999E-3</c:v>
                </c:pt>
                <c:pt idx="373">
                  <c:v>1.0776347999999999E-3</c:v>
                </c:pt>
                <c:pt idx="374">
                  <c:v>1.0814562E-3</c:v>
                </c:pt>
                <c:pt idx="375">
                  <c:v>1.0837423832335328E-3</c:v>
                </c:pt>
              </c:numCache>
            </c:numRef>
          </c:xVal>
          <c:yVal>
            <c:numRef>
              <c:f>'plaster 5.1_5'!$G$9:$G$403</c:f>
              <c:numCache>
                <c:formatCode>General</c:formatCode>
                <c:ptCount val="395"/>
                <c:pt idx="0">
                  <c:v>0</c:v>
                </c:pt>
                <c:pt idx="1">
                  <c:v>6.7115895728744393E-2</c:v>
                </c:pt>
                <c:pt idx="2">
                  <c:v>4.4743930485829607E-2</c:v>
                </c:pt>
                <c:pt idx="3">
                  <c:v>5.5929913107286996E-2</c:v>
                </c:pt>
                <c:pt idx="4">
                  <c:v>3.3557947864372197E-2</c:v>
                </c:pt>
                <c:pt idx="5">
                  <c:v>3.3557947864372197E-2</c:v>
                </c:pt>
                <c:pt idx="6">
                  <c:v>4.4743930485829607E-2</c:v>
                </c:pt>
                <c:pt idx="7">
                  <c:v>6.7115895728744393E-2</c:v>
                </c:pt>
                <c:pt idx="8">
                  <c:v>7.8301878350201803E-2</c:v>
                </c:pt>
                <c:pt idx="9">
                  <c:v>8.9487860971659214E-2</c:v>
                </c:pt>
                <c:pt idx="10">
                  <c:v>0.1006738435931166</c:v>
                </c:pt>
                <c:pt idx="11">
                  <c:v>0.1006738435931166</c:v>
                </c:pt>
                <c:pt idx="12">
                  <c:v>0.11185982621457399</c:v>
                </c:pt>
                <c:pt idx="13">
                  <c:v>0.13423179145748879</c:v>
                </c:pt>
                <c:pt idx="14">
                  <c:v>0.13423179145748879</c:v>
                </c:pt>
                <c:pt idx="15">
                  <c:v>0.1230458088360314</c:v>
                </c:pt>
                <c:pt idx="16">
                  <c:v>0.17897572194331843</c:v>
                </c:pt>
                <c:pt idx="17">
                  <c:v>0.19016170456477574</c:v>
                </c:pt>
                <c:pt idx="18">
                  <c:v>0.20134768718623319</c:v>
                </c:pt>
                <c:pt idx="19">
                  <c:v>0.20134768718623319</c:v>
                </c:pt>
                <c:pt idx="20">
                  <c:v>0.19016170456477574</c:v>
                </c:pt>
                <c:pt idx="21">
                  <c:v>0.21253366980769064</c:v>
                </c:pt>
                <c:pt idx="22">
                  <c:v>0.23490563505060538</c:v>
                </c:pt>
                <c:pt idx="23">
                  <c:v>0.24609161767206281</c:v>
                </c:pt>
                <c:pt idx="24">
                  <c:v>0.23490563505060538</c:v>
                </c:pt>
                <c:pt idx="25">
                  <c:v>0.24609161767206281</c:v>
                </c:pt>
                <c:pt idx="26">
                  <c:v>0.26846358291497757</c:v>
                </c:pt>
                <c:pt idx="27">
                  <c:v>0.30202153077934973</c:v>
                </c:pt>
                <c:pt idx="28">
                  <c:v>0.30202153077934973</c:v>
                </c:pt>
                <c:pt idx="29">
                  <c:v>0.29083554815789237</c:v>
                </c:pt>
                <c:pt idx="30">
                  <c:v>0.32439349602226453</c:v>
                </c:pt>
                <c:pt idx="31">
                  <c:v>0.33557947864372206</c:v>
                </c:pt>
                <c:pt idx="32">
                  <c:v>0.35795144388663686</c:v>
                </c:pt>
                <c:pt idx="33">
                  <c:v>0.33557947864372206</c:v>
                </c:pt>
                <c:pt idx="34">
                  <c:v>0.35795144388663686</c:v>
                </c:pt>
                <c:pt idx="35">
                  <c:v>0.39150939175100902</c:v>
                </c:pt>
                <c:pt idx="36">
                  <c:v>0.36913742650809417</c:v>
                </c:pt>
                <c:pt idx="37">
                  <c:v>0.39150939175100902</c:v>
                </c:pt>
                <c:pt idx="38">
                  <c:v>0.41388135699392381</c:v>
                </c:pt>
                <c:pt idx="39">
                  <c:v>0.4362533222368386</c:v>
                </c:pt>
                <c:pt idx="40">
                  <c:v>0.42506733961538129</c:v>
                </c:pt>
                <c:pt idx="41">
                  <c:v>0.42506733961538129</c:v>
                </c:pt>
                <c:pt idx="42">
                  <c:v>0.45862528747975345</c:v>
                </c:pt>
                <c:pt idx="43">
                  <c:v>0.46981127010121077</c:v>
                </c:pt>
                <c:pt idx="44">
                  <c:v>0.48099725272266819</c:v>
                </c:pt>
                <c:pt idx="45">
                  <c:v>0.48099725272266819</c:v>
                </c:pt>
                <c:pt idx="46">
                  <c:v>0.50336921796558287</c:v>
                </c:pt>
                <c:pt idx="47">
                  <c:v>0.49218323534412561</c:v>
                </c:pt>
                <c:pt idx="48">
                  <c:v>0.52574118320849783</c:v>
                </c:pt>
                <c:pt idx="49">
                  <c:v>0.52574118320849783</c:v>
                </c:pt>
                <c:pt idx="50">
                  <c:v>0.57048511369432742</c:v>
                </c:pt>
                <c:pt idx="51">
                  <c:v>0.55929913107286999</c:v>
                </c:pt>
                <c:pt idx="52">
                  <c:v>0.54811314845141257</c:v>
                </c:pt>
                <c:pt idx="53">
                  <c:v>0.58167109631578473</c:v>
                </c:pt>
                <c:pt idx="54">
                  <c:v>0.59285707893724215</c:v>
                </c:pt>
                <c:pt idx="55">
                  <c:v>0.61522904418015711</c:v>
                </c:pt>
                <c:pt idx="56">
                  <c:v>0.63760100942307174</c:v>
                </c:pt>
                <c:pt idx="57">
                  <c:v>0.63760100942307174</c:v>
                </c:pt>
                <c:pt idx="58">
                  <c:v>0.63760100942307174</c:v>
                </c:pt>
                <c:pt idx="59">
                  <c:v>0.67115895728744412</c:v>
                </c:pt>
                <c:pt idx="60">
                  <c:v>0.68234493990890144</c:v>
                </c:pt>
                <c:pt idx="61">
                  <c:v>0.68234493990890144</c:v>
                </c:pt>
                <c:pt idx="62">
                  <c:v>0.69353092253035875</c:v>
                </c:pt>
                <c:pt idx="63">
                  <c:v>0.70471690515181629</c:v>
                </c:pt>
                <c:pt idx="64">
                  <c:v>0.71590288777327371</c:v>
                </c:pt>
                <c:pt idx="65">
                  <c:v>0.73827485301618834</c:v>
                </c:pt>
                <c:pt idx="66">
                  <c:v>0.73827485301618834</c:v>
                </c:pt>
                <c:pt idx="67">
                  <c:v>0.74946083563764565</c:v>
                </c:pt>
                <c:pt idx="68">
                  <c:v>0.76064681825910296</c:v>
                </c:pt>
                <c:pt idx="69">
                  <c:v>0.78301878350201803</c:v>
                </c:pt>
                <c:pt idx="70">
                  <c:v>0.79420476612347535</c:v>
                </c:pt>
                <c:pt idx="71">
                  <c:v>0.80539074874493277</c:v>
                </c:pt>
                <c:pt idx="72">
                  <c:v>0.8165767313663902</c:v>
                </c:pt>
                <c:pt idx="73">
                  <c:v>0.83894869660930493</c:v>
                </c:pt>
                <c:pt idx="74">
                  <c:v>0.8165767313663902</c:v>
                </c:pt>
                <c:pt idx="75">
                  <c:v>0.85013467923076258</c:v>
                </c:pt>
                <c:pt idx="76">
                  <c:v>0.86132066185221978</c:v>
                </c:pt>
                <c:pt idx="77">
                  <c:v>0.86132066185221978</c:v>
                </c:pt>
                <c:pt idx="78">
                  <c:v>0.90606459233804926</c:v>
                </c:pt>
                <c:pt idx="79">
                  <c:v>0.90606459233804926</c:v>
                </c:pt>
                <c:pt idx="80">
                  <c:v>0.89487860971659194</c:v>
                </c:pt>
                <c:pt idx="81">
                  <c:v>0.93962254020242153</c:v>
                </c:pt>
                <c:pt idx="82">
                  <c:v>0.95080852282387918</c:v>
                </c:pt>
                <c:pt idx="83">
                  <c:v>0.93962254020242153</c:v>
                </c:pt>
                <c:pt idx="84">
                  <c:v>0.9731804880667938</c:v>
                </c:pt>
                <c:pt idx="85">
                  <c:v>0.99555245330970854</c:v>
                </c:pt>
                <c:pt idx="86">
                  <c:v>0.99555245330970854</c:v>
                </c:pt>
                <c:pt idx="87">
                  <c:v>1.0067384359311657</c:v>
                </c:pt>
                <c:pt idx="88">
                  <c:v>1.0179244185526233</c:v>
                </c:pt>
                <c:pt idx="89">
                  <c:v>1.0402963837955379</c:v>
                </c:pt>
                <c:pt idx="90">
                  <c:v>1.0291104011740808</c:v>
                </c:pt>
                <c:pt idx="91">
                  <c:v>1.0402963837955379</c:v>
                </c:pt>
                <c:pt idx="92">
                  <c:v>1.0514823664169957</c:v>
                </c:pt>
                <c:pt idx="93">
                  <c:v>1.0738543316599103</c:v>
                </c:pt>
                <c:pt idx="94">
                  <c:v>1.0850403142813678</c:v>
                </c:pt>
                <c:pt idx="95">
                  <c:v>1.1074122795242827</c:v>
                </c:pt>
                <c:pt idx="96">
                  <c:v>1.1297842447671975</c:v>
                </c:pt>
                <c:pt idx="97">
                  <c:v>1.1409702273886548</c:v>
                </c:pt>
                <c:pt idx="98">
                  <c:v>1.1409702273886548</c:v>
                </c:pt>
                <c:pt idx="99">
                  <c:v>1.1633421926315695</c:v>
                </c:pt>
                <c:pt idx="100">
                  <c:v>1.1857141578744843</c:v>
                </c:pt>
                <c:pt idx="101">
                  <c:v>1.1633421926315695</c:v>
                </c:pt>
                <c:pt idx="102">
                  <c:v>1.2080861231173989</c:v>
                </c:pt>
                <c:pt idx="103">
                  <c:v>1.2080861231173989</c:v>
                </c:pt>
                <c:pt idx="104">
                  <c:v>1.2192721057388565</c:v>
                </c:pt>
                <c:pt idx="105">
                  <c:v>1.2304580883603142</c:v>
                </c:pt>
                <c:pt idx="106">
                  <c:v>1.2416440709817715</c:v>
                </c:pt>
                <c:pt idx="107">
                  <c:v>1.2416440709817715</c:v>
                </c:pt>
                <c:pt idx="108">
                  <c:v>1.2752020188461435</c:v>
                </c:pt>
                <c:pt idx="109">
                  <c:v>1.286388001467601</c:v>
                </c:pt>
                <c:pt idx="110">
                  <c:v>1.2975739840890581</c:v>
                </c:pt>
                <c:pt idx="111">
                  <c:v>1.3087599667105159</c:v>
                </c:pt>
                <c:pt idx="112">
                  <c:v>1.3087599667105159</c:v>
                </c:pt>
                <c:pt idx="113">
                  <c:v>1.3423179145748882</c:v>
                </c:pt>
                <c:pt idx="114">
                  <c:v>1.3199459493319732</c:v>
                </c:pt>
                <c:pt idx="115">
                  <c:v>1.3646898798178029</c:v>
                </c:pt>
                <c:pt idx="116">
                  <c:v>1.3758758624392604</c:v>
                </c:pt>
                <c:pt idx="117">
                  <c:v>1.398247827682175</c:v>
                </c:pt>
                <c:pt idx="118">
                  <c:v>1.4094338103036326</c:v>
                </c:pt>
                <c:pt idx="119">
                  <c:v>1.398247827682175</c:v>
                </c:pt>
                <c:pt idx="120">
                  <c:v>1.4094338103036326</c:v>
                </c:pt>
                <c:pt idx="121">
                  <c:v>1.4318057755465474</c:v>
                </c:pt>
                <c:pt idx="122">
                  <c:v>1.4429917581680045</c:v>
                </c:pt>
                <c:pt idx="123">
                  <c:v>1.4765497060323767</c:v>
                </c:pt>
                <c:pt idx="124">
                  <c:v>1.4765497060323767</c:v>
                </c:pt>
                <c:pt idx="125">
                  <c:v>1.487735688653834</c:v>
                </c:pt>
                <c:pt idx="126">
                  <c:v>1.487735688653834</c:v>
                </c:pt>
                <c:pt idx="127">
                  <c:v>1.5324796191396635</c:v>
                </c:pt>
                <c:pt idx="128">
                  <c:v>1.5548515843825785</c:v>
                </c:pt>
                <c:pt idx="129">
                  <c:v>1.5212936365182059</c:v>
                </c:pt>
                <c:pt idx="130">
                  <c:v>1.5660375670040361</c:v>
                </c:pt>
                <c:pt idx="131">
                  <c:v>1.5772235496254929</c:v>
                </c:pt>
                <c:pt idx="132">
                  <c:v>1.5884095322469507</c:v>
                </c:pt>
                <c:pt idx="133">
                  <c:v>1.5772235496254929</c:v>
                </c:pt>
                <c:pt idx="134">
                  <c:v>1.5995955148684082</c:v>
                </c:pt>
                <c:pt idx="135">
                  <c:v>1.6331534627327804</c:v>
                </c:pt>
                <c:pt idx="136">
                  <c:v>1.6443394453542377</c:v>
                </c:pt>
                <c:pt idx="137">
                  <c:v>1.6331534627327804</c:v>
                </c:pt>
                <c:pt idx="138">
                  <c:v>1.666711410597153</c:v>
                </c:pt>
                <c:pt idx="139">
                  <c:v>1.6555254279756952</c:v>
                </c:pt>
                <c:pt idx="140">
                  <c:v>1.6890833758400674</c:v>
                </c:pt>
                <c:pt idx="141">
                  <c:v>1.666711410597153</c:v>
                </c:pt>
                <c:pt idx="142">
                  <c:v>1.6890833758400674</c:v>
                </c:pt>
                <c:pt idx="143">
                  <c:v>1.7002693584615252</c:v>
                </c:pt>
                <c:pt idx="144">
                  <c:v>1.7450132889473544</c:v>
                </c:pt>
                <c:pt idx="145">
                  <c:v>1.7450132889473544</c:v>
                </c:pt>
                <c:pt idx="146">
                  <c:v>1.7673852541902693</c:v>
                </c:pt>
                <c:pt idx="147">
                  <c:v>1.7785712368117268</c:v>
                </c:pt>
                <c:pt idx="148">
                  <c:v>1.7897572194331839</c:v>
                </c:pt>
                <c:pt idx="149">
                  <c:v>1.8121291846760985</c:v>
                </c:pt>
                <c:pt idx="150">
                  <c:v>1.8233151672975563</c:v>
                </c:pt>
                <c:pt idx="151">
                  <c:v>1.8233151672975563</c:v>
                </c:pt>
                <c:pt idx="152">
                  <c:v>1.8456871325404709</c:v>
                </c:pt>
                <c:pt idx="153">
                  <c:v>1.8680590977833857</c:v>
                </c:pt>
                <c:pt idx="154">
                  <c:v>1.8792450804048431</c:v>
                </c:pt>
                <c:pt idx="155">
                  <c:v>1.8680590977833857</c:v>
                </c:pt>
                <c:pt idx="156">
                  <c:v>1.9016170456477584</c:v>
                </c:pt>
                <c:pt idx="157">
                  <c:v>1.8792450804048431</c:v>
                </c:pt>
                <c:pt idx="158">
                  <c:v>1.9016170456477584</c:v>
                </c:pt>
                <c:pt idx="159">
                  <c:v>1.9128030282692154</c:v>
                </c:pt>
                <c:pt idx="160">
                  <c:v>1.9687329413765025</c:v>
                </c:pt>
                <c:pt idx="161">
                  <c:v>1.9687329413765025</c:v>
                </c:pt>
                <c:pt idx="162">
                  <c:v>1.9799189239979602</c:v>
                </c:pt>
                <c:pt idx="163">
                  <c:v>1.9911049066194171</c:v>
                </c:pt>
                <c:pt idx="164">
                  <c:v>2.0022908892408746</c:v>
                </c:pt>
                <c:pt idx="165">
                  <c:v>2.0022908892408746</c:v>
                </c:pt>
                <c:pt idx="166">
                  <c:v>2.0134768718623315</c:v>
                </c:pt>
                <c:pt idx="167">
                  <c:v>2.0470348197267043</c:v>
                </c:pt>
                <c:pt idx="168">
                  <c:v>2.0470348197267043</c:v>
                </c:pt>
                <c:pt idx="169">
                  <c:v>2.0694067849696185</c:v>
                </c:pt>
                <c:pt idx="170">
                  <c:v>2.0805927675910758</c:v>
                </c:pt>
                <c:pt idx="171">
                  <c:v>2.0917787502125336</c:v>
                </c:pt>
                <c:pt idx="172">
                  <c:v>2.1253366980769055</c:v>
                </c:pt>
                <c:pt idx="173">
                  <c:v>2.1141507154554486</c:v>
                </c:pt>
                <c:pt idx="174">
                  <c:v>2.1365226806983628</c:v>
                </c:pt>
                <c:pt idx="175">
                  <c:v>2.1700806285627356</c:v>
                </c:pt>
                <c:pt idx="176">
                  <c:v>2.1588946459412783</c:v>
                </c:pt>
                <c:pt idx="177">
                  <c:v>2.1588946459412783</c:v>
                </c:pt>
                <c:pt idx="178">
                  <c:v>2.181266611184193</c:v>
                </c:pt>
                <c:pt idx="179">
                  <c:v>2.181266611184193</c:v>
                </c:pt>
                <c:pt idx="180">
                  <c:v>2.2148245590485653</c:v>
                </c:pt>
                <c:pt idx="181">
                  <c:v>2.2260105416700231</c:v>
                </c:pt>
                <c:pt idx="182">
                  <c:v>2.2148245590485653</c:v>
                </c:pt>
                <c:pt idx="183">
                  <c:v>2.2036385764271076</c:v>
                </c:pt>
                <c:pt idx="184">
                  <c:v>2.2260105416700231</c:v>
                </c:pt>
                <c:pt idx="185">
                  <c:v>2.2707544721558524</c:v>
                </c:pt>
                <c:pt idx="186">
                  <c:v>2.259568489534395</c:v>
                </c:pt>
                <c:pt idx="187">
                  <c:v>2.2819404547773097</c:v>
                </c:pt>
                <c:pt idx="188">
                  <c:v>2.2819404547773097</c:v>
                </c:pt>
                <c:pt idx="189">
                  <c:v>2.3043124200202243</c:v>
                </c:pt>
                <c:pt idx="190">
                  <c:v>2.3266843852631389</c:v>
                </c:pt>
                <c:pt idx="191">
                  <c:v>2.3154984026416816</c:v>
                </c:pt>
                <c:pt idx="192">
                  <c:v>2.3602423331275109</c:v>
                </c:pt>
                <c:pt idx="193">
                  <c:v>2.3714283157489686</c:v>
                </c:pt>
                <c:pt idx="194">
                  <c:v>2.3602423331275109</c:v>
                </c:pt>
                <c:pt idx="195">
                  <c:v>2.3602423331275109</c:v>
                </c:pt>
                <c:pt idx="196">
                  <c:v>2.4161722462347979</c:v>
                </c:pt>
                <c:pt idx="197">
                  <c:v>2.3938002809918832</c:v>
                </c:pt>
                <c:pt idx="198">
                  <c:v>2.4273582288562561</c:v>
                </c:pt>
                <c:pt idx="199">
                  <c:v>2.4609161767206285</c:v>
                </c:pt>
                <c:pt idx="200">
                  <c:v>2.4497301940991703</c:v>
                </c:pt>
                <c:pt idx="201">
                  <c:v>2.4609161767206285</c:v>
                </c:pt>
                <c:pt idx="202">
                  <c:v>2.4721021593420853</c:v>
                </c:pt>
                <c:pt idx="203">
                  <c:v>2.494474124585</c:v>
                </c:pt>
                <c:pt idx="204">
                  <c:v>2.494474124585</c:v>
                </c:pt>
                <c:pt idx="205">
                  <c:v>2.5392180550708301</c:v>
                </c:pt>
                <c:pt idx="206">
                  <c:v>2.5056601072064577</c:v>
                </c:pt>
                <c:pt idx="207">
                  <c:v>2.550404037692287</c:v>
                </c:pt>
                <c:pt idx="208">
                  <c:v>2.550404037692287</c:v>
                </c:pt>
                <c:pt idx="209">
                  <c:v>2.572776002935202</c:v>
                </c:pt>
                <c:pt idx="210">
                  <c:v>2.5839619855566593</c:v>
                </c:pt>
                <c:pt idx="211">
                  <c:v>2.5839619855566593</c:v>
                </c:pt>
                <c:pt idx="212">
                  <c:v>2.6175199334210317</c:v>
                </c:pt>
                <c:pt idx="213">
                  <c:v>2.6287059160424895</c:v>
                </c:pt>
                <c:pt idx="214">
                  <c:v>2.6398918986639464</c:v>
                </c:pt>
                <c:pt idx="215">
                  <c:v>2.6287059160424895</c:v>
                </c:pt>
                <c:pt idx="216">
                  <c:v>2.6734498465283187</c:v>
                </c:pt>
                <c:pt idx="217">
                  <c:v>2.6622638639068614</c:v>
                </c:pt>
                <c:pt idx="218">
                  <c:v>2.6958218117712334</c:v>
                </c:pt>
                <c:pt idx="219">
                  <c:v>2.6734498465283187</c:v>
                </c:pt>
                <c:pt idx="220">
                  <c:v>2.718193777014148</c:v>
                </c:pt>
                <c:pt idx="221">
                  <c:v>2.7405657422570635</c:v>
                </c:pt>
                <c:pt idx="222">
                  <c:v>2.7405657422570635</c:v>
                </c:pt>
                <c:pt idx="223">
                  <c:v>2.7629377074999777</c:v>
                </c:pt>
                <c:pt idx="224">
                  <c:v>2.774123690121435</c:v>
                </c:pt>
                <c:pt idx="225">
                  <c:v>2.7629377074999777</c:v>
                </c:pt>
                <c:pt idx="226">
                  <c:v>2.8076816379858074</c:v>
                </c:pt>
                <c:pt idx="227">
                  <c:v>2.7964956553643501</c:v>
                </c:pt>
                <c:pt idx="228">
                  <c:v>2.8188676206072651</c:v>
                </c:pt>
                <c:pt idx="229">
                  <c:v>2.830053603228722</c:v>
                </c:pt>
                <c:pt idx="230">
                  <c:v>2.8636115510930948</c:v>
                </c:pt>
                <c:pt idx="231">
                  <c:v>2.8636115510930948</c:v>
                </c:pt>
                <c:pt idx="232">
                  <c:v>2.8636115510930948</c:v>
                </c:pt>
                <c:pt idx="233">
                  <c:v>2.8636115510930948</c:v>
                </c:pt>
                <c:pt idx="234">
                  <c:v>2.885983516336009</c:v>
                </c:pt>
                <c:pt idx="235">
                  <c:v>2.9195414642003819</c:v>
                </c:pt>
                <c:pt idx="236">
                  <c:v>2.9195414642003819</c:v>
                </c:pt>
                <c:pt idx="237">
                  <c:v>2.941913429443296</c:v>
                </c:pt>
                <c:pt idx="238">
                  <c:v>2.941913429443296</c:v>
                </c:pt>
                <c:pt idx="239">
                  <c:v>2.975471377307668</c:v>
                </c:pt>
                <c:pt idx="240">
                  <c:v>2.975471377307668</c:v>
                </c:pt>
                <c:pt idx="241">
                  <c:v>2.9866573599291257</c:v>
                </c:pt>
                <c:pt idx="242">
                  <c:v>2.9978433425505826</c:v>
                </c:pt>
                <c:pt idx="243">
                  <c:v>3.031401290414955</c:v>
                </c:pt>
                <c:pt idx="244">
                  <c:v>3.0202153077934981</c:v>
                </c:pt>
                <c:pt idx="245">
                  <c:v>3.031401290414955</c:v>
                </c:pt>
                <c:pt idx="246">
                  <c:v>3.0761452209007851</c:v>
                </c:pt>
                <c:pt idx="247">
                  <c:v>3.0873312035222424</c:v>
                </c:pt>
                <c:pt idx="248">
                  <c:v>3.0761452209007851</c:v>
                </c:pt>
                <c:pt idx="249">
                  <c:v>3.1097031687651571</c:v>
                </c:pt>
                <c:pt idx="250">
                  <c:v>3.1097031687651571</c:v>
                </c:pt>
                <c:pt idx="251">
                  <c:v>3.0985171861436989</c:v>
                </c:pt>
                <c:pt idx="252">
                  <c:v>3.1544470992509859</c:v>
                </c:pt>
                <c:pt idx="253">
                  <c:v>3.1656330818724441</c:v>
                </c:pt>
                <c:pt idx="254">
                  <c:v>3.1768190644939014</c:v>
                </c:pt>
                <c:pt idx="255">
                  <c:v>3.1656330818724441</c:v>
                </c:pt>
                <c:pt idx="256">
                  <c:v>3.2103770123582738</c:v>
                </c:pt>
                <c:pt idx="257">
                  <c:v>3.1991910297368165</c:v>
                </c:pt>
                <c:pt idx="258">
                  <c:v>3.2327489776011884</c:v>
                </c:pt>
                <c:pt idx="259">
                  <c:v>3.2327489776011884</c:v>
                </c:pt>
                <c:pt idx="260">
                  <c:v>3.2551209428441035</c:v>
                </c:pt>
                <c:pt idx="261">
                  <c:v>3.2551209428441035</c:v>
                </c:pt>
                <c:pt idx="262">
                  <c:v>3.2663069254655608</c:v>
                </c:pt>
                <c:pt idx="263">
                  <c:v>3.2886788907084754</c:v>
                </c:pt>
                <c:pt idx="264">
                  <c:v>3.2998648733299327</c:v>
                </c:pt>
                <c:pt idx="265">
                  <c:v>3.3222368385728478</c:v>
                </c:pt>
                <c:pt idx="266">
                  <c:v>3.3222368385728478</c:v>
                </c:pt>
                <c:pt idx="267">
                  <c:v>3.333422821194306</c:v>
                </c:pt>
                <c:pt idx="268">
                  <c:v>3.3669807690586775</c:v>
                </c:pt>
                <c:pt idx="269">
                  <c:v>3.3669807690586775</c:v>
                </c:pt>
                <c:pt idx="270">
                  <c:v>3.3781667516801348</c:v>
                </c:pt>
                <c:pt idx="271">
                  <c:v>3.389352734301593</c:v>
                </c:pt>
                <c:pt idx="272">
                  <c:v>3.4117246995445067</c:v>
                </c:pt>
                <c:pt idx="273">
                  <c:v>3.4340966647874218</c:v>
                </c:pt>
                <c:pt idx="274">
                  <c:v>3.4340966647874218</c:v>
                </c:pt>
                <c:pt idx="275">
                  <c:v>3.4564686300303364</c:v>
                </c:pt>
                <c:pt idx="276">
                  <c:v>3.4676546126517938</c:v>
                </c:pt>
                <c:pt idx="277">
                  <c:v>3.4788405952732515</c:v>
                </c:pt>
                <c:pt idx="278">
                  <c:v>3.4788405952732515</c:v>
                </c:pt>
                <c:pt idx="279">
                  <c:v>3.5012125605161661</c:v>
                </c:pt>
                <c:pt idx="280">
                  <c:v>3.5235845257590808</c:v>
                </c:pt>
                <c:pt idx="281">
                  <c:v>3.5235845257590808</c:v>
                </c:pt>
                <c:pt idx="282">
                  <c:v>3.5459564910019958</c:v>
                </c:pt>
                <c:pt idx="283">
                  <c:v>3.5571424736234536</c:v>
                </c:pt>
                <c:pt idx="284">
                  <c:v>3.56832845624491</c:v>
                </c:pt>
                <c:pt idx="285">
                  <c:v>3.5907004214878246</c:v>
                </c:pt>
                <c:pt idx="286">
                  <c:v>3.5795144388663678</c:v>
                </c:pt>
                <c:pt idx="287">
                  <c:v>3.601886404109282</c:v>
                </c:pt>
                <c:pt idx="288">
                  <c:v>3.6130723867307406</c:v>
                </c:pt>
                <c:pt idx="289">
                  <c:v>3.6466303345951125</c:v>
                </c:pt>
                <c:pt idx="290">
                  <c:v>3.6354443519736548</c:v>
                </c:pt>
                <c:pt idx="291">
                  <c:v>3.6690022998380276</c:v>
                </c:pt>
                <c:pt idx="292">
                  <c:v>3.6801882824594845</c:v>
                </c:pt>
                <c:pt idx="293">
                  <c:v>3.6913742650809418</c:v>
                </c:pt>
                <c:pt idx="294">
                  <c:v>3.7249322129453146</c:v>
                </c:pt>
                <c:pt idx="295">
                  <c:v>3.713746230323856</c:v>
                </c:pt>
                <c:pt idx="296">
                  <c:v>3.7361181955667715</c:v>
                </c:pt>
                <c:pt idx="297">
                  <c:v>3.7584901608096861</c:v>
                </c:pt>
                <c:pt idx="298">
                  <c:v>3.7584901608096861</c:v>
                </c:pt>
                <c:pt idx="299">
                  <c:v>3.8032340912955167</c:v>
                </c:pt>
                <c:pt idx="300">
                  <c:v>3.7920481086740585</c:v>
                </c:pt>
                <c:pt idx="301">
                  <c:v>3.7920481086740585</c:v>
                </c:pt>
                <c:pt idx="302">
                  <c:v>3.8032340912955167</c:v>
                </c:pt>
                <c:pt idx="303">
                  <c:v>3.8256060565384309</c:v>
                </c:pt>
                <c:pt idx="304">
                  <c:v>3.8367920391598882</c:v>
                </c:pt>
                <c:pt idx="305">
                  <c:v>3.8591640044028037</c:v>
                </c:pt>
                <c:pt idx="306">
                  <c:v>3.8703499870242601</c:v>
                </c:pt>
                <c:pt idx="307">
                  <c:v>3.8815359696457179</c:v>
                </c:pt>
                <c:pt idx="308">
                  <c:v>3.9039079348886325</c:v>
                </c:pt>
                <c:pt idx="309">
                  <c:v>3.9039079348886325</c:v>
                </c:pt>
                <c:pt idx="310">
                  <c:v>3.9150939175100907</c:v>
                </c:pt>
                <c:pt idx="311">
                  <c:v>3.926279900131548</c:v>
                </c:pt>
                <c:pt idx="312">
                  <c:v>3.9486518653744622</c:v>
                </c:pt>
                <c:pt idx="313">
                  <c:v>3.9598378479959204</c:v>
                </c:pt>
                <c:pt idx="314">
                  <c:v>3.9710238306173764</c:v>
                </c:pt>
                <c:pt idx="315">
                  <c:v>4.0045817784817492</c:v>
                </c:pt>
                <c:pt idx="316">
                  <c:v>3.9822098132388342</c:v>
                </c:pt>
                <c:pt idx="317">
                  <c:v>4.0045817784817492</c:v>
                </c:pt>
                <c:pt idx="318">
                  <c:v>4.026953743724663</c:v>
                </c:pt>
                <c:pt idx="319">
                  <c:v>4.0381397263461212</c:v>
                </c:pt>
                <c:pt idx="320">
                  <c:v>4.0493257089675785</c:v>
                </c:pt>
                <c:pt idx="321">
                  <c:v>4.0716976742104931</c:v>
                </c:pt>
                <c:pt idx="322">
                  <c:v>4.0605116915890358</c:v>
                </c:pt>
                <c:pt idx="323">
                  <c:v>4.0940696394534086</c:v>
                </c:pt>
                <c:pt idx="324">
                  <c:v>4.1052556220748659</c:v>
                </c:pt>
                <c:pt idx="325">
                  <c:v>4.1164416046963233</c:v>
                </c:pt>
                <c:pt idx="326">
                  <c:v>4.1276275873177806</c:v>
                </c:pt>
                <c:pt idx="327">
                  <c:v>4.1611855351821516</c:v>
                </c:pt>
                <c:pt idx="328">
                  <c:v>4.1611855351821516</c:v>
                </c:pt>
                <c:pt idx="329">
                  <c:v>4.1723715178036098</c:v>
                </c:pt>
                <c:pt idx="330">
                  <c:v>4.1947434830465244</c:v>
                </c:pt>
                <c:pt idx="331">
                  <c:v>4.1947434830465244</c:v>
                </c:pt>
                <c:pt idx="332">
                  <c:v>4.2171154482894391</c:v>
                </c:pt>
                <c:pt idx="333">
                  <c:v>4.2618593787752701</c:v>
                </c:pt>
                <c:pt idx="334">
                  <c:v>4.2283014309108973</c:v>
                </c:pt>
                <c:pt idx="335">
                  <c:v>4.2283014309108973</c:v>
                </c:pt>
                <c:pt idx="336">
                  <c:v>4.2730453613967256</c:v>
                </c:pt>
                <c:pt idx="337">
                  <c:v>4.2842313440181838</c:v>
                </c:pt>
                <c:pt idx="338">
                  <c:v>4.2954173266396412</c:v>
                </c:pt>
                <c:pt idx="339">
                  <c:v>4.3066033092610985</c:v>
                </c:pt>
                <c:pt idx="340">
                  <c:v>4.328975274504014</c:v>
                </c:pt>
                <c:pt idx="341">
                  <c:v>4.3401612571254713</c:v>
                </c:pt>
                <c:pt idx="342">
                  <c:v>4.3513472397469286</c:v>
                </c:pt>
                <c:pt idx="343">
                  <c:v>4.3737192049898441</c:v>
                </c:pt>
                <c:pt idx="344">
                  <c:v>4.3625332223683859</c:v>
                </c:pt>
                <c:pt idx="345">
                  <c:v>4.3849051876113005</c:v>
                </c:pt>
                <c:pt idx="346">
                  <c:v>4.4184631354756725</c:v>
                </c:pt>
                <c:pt idx="347">
                  <c:v>4.3737192049898441</c:v>
                </c:pt>
                <c:pt idx="348">
                  <c:v>4.4072771528542152</c:v>
                </c:pt>
                <c:pt idx="349">
                  <c:v>4.4296491180971307</c:v>
                </c:pt>
                <c:pt idx="350">
                  <c:v>4.4632070659615026</c:v>
                </c:pt>
                <c:pt idx="351">
                  <c:v>4.4520210833400462</c:v>
                </c:pt>
                <c:pt idx="352">
                  <c:v>4.5079509964473319</c:v>
                </c:pt>
                <c:pt idx="353">
                  <c:v>4.4967650138258746</c:v>
                </c:pt>
                <c:pt idx="354">
                  <c:v>4.5191369790687901</c:v>
                </c:pt>
                <c:pt idx="355">
                  <c:v>4.5079509964473319</c:v>
                </c:pt>
                <c:pt idx="356">
                  <c:v>4.5303229616902465</c:v>
                </c:pt>
                <c:pt idx="357">
                  <c:v>4.5191369790687901</c:v>
                </c:pt>
                <c:pt idx="358">
                  <c:v>4.5638809095546193</c:v>
                </c:pt>
                <c:pt idx="359">
                  <c:v>4.5974388574189913</c:v>
                </c:pt>
                <c:pt idx="360">
                  <c:v>4.5750668921760766</c:v>
                </c:pt>
                <c:pt idx="361">
                  <c:v>4.6086248400404486</c:v>
                </c:pt>
                <c:pt idx="362">
                  <c:v>4.5750668921760766</c:v>
                </c:pt>
                <c:pt idx="363">
                  <c:v>4.586252874797534</c:v>
                </c:pt>
                <c:pt idx="364">
                  <c:v>4.6309968052833632</c:v>
                </c:pt>
                <c:pt idx="365">
                  <c:v>4.6086248400404486</c:v>
                </c:pt>
                <c:pt idx="366">
                  <c:v>4.6533687705262778</c:v>
                </c:pt>
                <c:pt idx="367">
                  <c:v>4.6645547531477352</c:v>
                </c:pt>
                <c:pt idx="368">
                  <c:v>4.6757407357691934</c:v>
                </c:pt>
                <c:pt idx="369">
                  <c:v>4.6869267183906507</c:v>
                </c:pt>
                <c:pt idx="370">
                  <c:v>4.7092986836335644</c:v>
                </c:pt>
                <c:pt idx="371">
                  <c:v>4.731670648876479</c:v>
                </c:pt>
                <c:pt idx="372">
                  <c:v>4.731670648876479</c:v>
                </c:pt>
                <c:pt idx="373">
                  <c:v>4.7428566314979372</c:v>
                </c:pt>
                <c:pt idx="374">
                  <c:v>1.7561992715688117</c:v>
                </c:pt>
                <c:pt idx="375">
                  <c:v>0</c:v>
                </c:pt>
                <c:pt idx="378">
                  <c:v>4.7428566314979372</c:v>
                </c:pt>
                <c:pt idx="380">
                  <c:v>2.8457139788987624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A0E-744F-9CBD-08B8BF8002ED}"/>
            </c:ext>
          </c:extLst>
        </c:ser>
        <c:ser>
          <c:idx val="6"/>
          <c:order val="6"/>
          <c:tx>
            <c:v>5.1.4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5.1_4'!$H$9:$H$366</c:f>
              <c:numCache>
                <c:formatCode>General</c:formatCode>
                <c:ptCount val="358"/>
                <c:pt idx="0">
                  <c:v>0</c:v>
                </c:pt>
                <c:pt idx="1">
                  <c:v>1.08996E-5</c:v>
                </c:pt>
                <c:pt idx="2">
                  <c:v>9.141599999999999E-6</c:v>
                </c:pt>
                <c:pt idx="3">
                  <c:v>8.0868000000000002E-6</c:v>
                </c:pt>
                <c:pt idx="4">
                  <c:v>8.0868000000000002E-6</c:v>
                </c:pt>
                <c:pt idx="5">
                  <c:v>8.0868000000000002E-6</c:v>
                </c:pt>
                <c:pt idx="6">
                  <c:v>1.08996E-5</c:v>
                </c:pt>
                <c:pt idx="7">
                  <c:v>1.5821999999999999E-5</c:v>
                </c:pt>
                <c:pt idx="8">
                  <c:v>2.1447600000000001E-5</c:v>
                </c:pt>
                <c:pt idx="9">
                  <c:v>2.3908800000000001E-5</c:v>
                </c:pt>
                <c:pt idx="10">
                  <c:v>2.637E-5</c:v>
                </c:pt>
                <c:pt idx="11">
                  <c:v>2.95344E-5</c:v>
                </c:pt>
                <c:pt idx="12">
                  <c:v>3.2347200000000001E-5</c:v>
                </c:pt>
                <c:pt idx="13">
                  <c:v>3.4808400000000004E-5</c:v>
                </c:pt>
                <c:pt idx="14">
                  <c:v>3.7972800000000003E-5</c:v>
                </c:pt>
                <c:pt idx="15">
                  <c:v>4.2192000000000005E-5</c:v>
                </c:pt>
                <c:pt idx="16">
                  <c:v>4.4301600000000003E-5</c:v>
                </c:pt>
                <c:pt idx="17">
                  <c:v>4.6762799999999999E-5</c:v>
                </c:pt>
                <c:pt idx="18">
                  <c:v>5.0278800000000004E-5</c:v>
                </c:pt>
                <c:pt idx="19">
                  <c:v>5.3443200000000004E-5</c:v>
                </c:pt>
                <c:pt idx="20">
                  <c:v>5.5904400000000006E-5</c:v>
                </c:pt>
                <c:pt idx="21">
                  <c:v>5.9068799999999999E-5</c:v>
                </c:pt>
                <c:pt idx="22">
                  <c:v>6.2584800000000011E-5</c:v>
                </c:pt>
                <c:pt idx="23">
                  <c:v>6.5045999999999987E-5</c:v>
                </c:pt>
                <c:pt idx="24">
                  <c:v>6.7507200000000003E-5</c:v>
                </c:pt>
                <c:pt idx="25">
                  <c:v>7.0671600000000003E-5</c:v>
                </c:pt>
                <c:pt idx="26">
                  <c:v>7.3836000000000003E-5</c:v>
                </c:pt>
                <c:pt idx="27">
                  <c:v>7.5945600000000007E-5</c:v>
                </c:pt>
                <c:pt idx="28">
                  <c:v>7.911000000000002E-5</c:v>
                </c:pt>
                <c:pt idx="29">
                  <c:v>8.2977600000000003E-5</c:v>
                </c:pt>
                <c:pt idx="30">
                  <c:v>8.5438799999999992E-5</c:v>
                </c:pt>
                <c:pt idx="31">
                  <c:v>8.7548399999999997E-5</c:v>
                </c:pt>
                <c:pt idx="32">
                  <c:v>9.071280000000001E-5</c:v>
                </c:pt>
                <c:pt idx="33">
                  <c:v>9.4580399999999993E-5</c:v>
                </c:pt>
                <c:pt idx="34">
                  <c:v>9.704160000000001E-5</c:v>
                </c:pt>
                <c:pt idx="35">
                  <c:v>9.9854399999999997E-5</c:v>
                </c:pt>
                <c:pt idx="36">
                  <c:v>1.033704E-4</c:v>
                </c:pt>
                <c:pt idx="37">
                  <c:v>1.0618320000000001E-4</c:v>
                </c:pt>
                <c:pt idx="38">
                  <c:v>1.0864440000000001E-4</c:v>
                </c:pt>
                <c:pt idx="39">
                  <c:v>1.1145719999999999E-4</c:v>
                </c:pt>
                <c:pt idx="40">
                  <c:v>1.149732E-4</c:v>
                </c:pt>
                <c:pt idx="41">
                  <c:v>1.174344E-4</c:v>
                </c:pt>
                <c:pt idx="42">
                  <c:v>1.1989560000000002E-4</c:v>
                </c:pt>
                <c:pt idx="43">
                  <c:v>1.2341160000000002E-4</c:v>
                </c:pt>
                <c:pt idx="44">
                  <c:v>1.269276E-4</c:v>
                </c:pt>
                <c:pt idx="45">
                  <c:v>1.2868560000000003E-4</c:v>
                </c:pt>
                <c:pt idx="46">
                  <c:v>1.3185000000000001E-4</c:v>
                </c:pt>
                <c:pt idx="47">
                  <c:v>1.3536600000000002E-4</c:v>
                </c:pt>
                <c:pt idx="48">
                  <c:v>1.3817880000000003E-4</c:v>
                </c:pt>
                <c:pt idx="49">
                  <c:v>1.4064000000000001E-4</c:v>
                </c:pt>
                <c:pt idx="50">
                  <c:v>1.4415599999999999E-4</c:v>
                </c:pt>
                <c:pt idx="51">
                  <c:v>1.4732040000000002E-4</c:v>
                </c:pt>
                <c:pt idx="52">
                  <c:v>1.497816E-4</c:v>
                </c:pt>
                <c:pt idx="53">
                  <c:v>1.522428E-4</c:v>
                </c:pt>
                <c:pt idx="54">
                  <c:v>1.5611040000000002E-4</c:v>
                </c:pt>
                <c:pt idx="55">
                  <c:v>1.5857160000000003E-4</c:v>
                </c:pt>
                <c:pt idx="56">
                  <c:v>1.610328E-4</c:v>
                </c:pt>
                <c:pt idx="57">
                  <c:v>1.6454880000000001E-4</c:v>
                </c:pt>
                <c:pt idx="58">
                  <c:v>1.6806480000000002E-4</c:v>
                </c:pt>
                <c:pt idx="59">
                  <c:v>1.7017440000000002E-4</c:v>
                </c:pt>
                <c:pt idx="60">
                  <c:v>1.7263559999999999E-4</c:v>
                </c:pt>
                <c:pt idx="61">
                  <c:v>1.7615159999999998E-4</c:v>
                </c:pt>
                <c:pt idx="62">
                  <c:v>1.79316E-4</c:v>
                </c:pt>
                <c:pt idx="63">
                  <c:v>1.8177720000000003E-4</c:v>
                </c:pt>
                <c:pt idx="64">
                  <c:v>1.849416E-4</c:v>
                </c:pt>
                <c:pt idx="65">
                  <c:v>1.8845759999999999E-4</c:v>
                </c:pt>
                <c:pt idx="66">
                  <c:v>1.9091879999999999E-4</c:v>
                </c:pt>
                <c:pt idx="67">
                  <c:v>1.9338000000000002E-4</c:v>
                </c:pt>
                <c:pt idx="68">
                  <c:v>1.9689600000000003E-4</c:v>
                </c:pt>
                <c:pt idx="69">
                  <c:v>1.9970879999999999E-4</c:v>
                </c:pt>
                <c:pt idx="70">
                  <c:v>2.0217000000000005E-4</c:v>
                </c:pt>
                <c:pt idx="71">
                  <c:v>2.0498280000000001E-4</c:v>
                </c:pt>
                <c:pt idx="72">
                  <c:v>2.0920200000000002E-4</c:v>
                </c:pt>
                <c:pt idx="73">
                  <c:v>2.1131160000000001E-4</c:v>
                </c:pt>
                <c:pt idx="74">
                  <c:v>2.1377280000000001E-4</c:v>
                </c:pt>
                <c:pt idx="75">
                  <c:v>2.1728880000000003E-4</c:v>
                </c:pt>
                <c:pt idx="76">
                  <c:v>2.2045320000000003E-4</c:v>
                </c:pt>
                <c:pt idx="77">
                  <c:v>2.2291439999999997E-4</c:v>
                </c:pt>
                <c:pt idx="78">
                  <c:v>2.2572719999999999E-4</c:v>
                </c:pt>
                <c:pt idx="79">
                  <c:v>2.2959480000000001E-4</c:v>
                </c:pt>
                <c:pt idx="80">
                  <c:v>2.3205600000000004E-4</c:v>
                </c:pt>
                <c:pt idx="81">
                  <c:v>2.3451720000000002E-4</c:v>
                </c:pt>
                <c:pt idx="82">
                  <c:v>2.3768159999999999E-4</c:v>
                </c:pt>
                <c:pt idx="83">
                  <c:v>2.411976E-4</c:v>
                </c:pt>
                <c:pt idx="84">
                  <c:v>2.4330720000000002E-4</c:v>
                </c:pt>
                <c:pt idx="85">
                  <c:v>2.4612000000000001E-4</c:v>
                </c:pt>
                <c:pt idx="86">
                  <c:v>2.4998760000000001E-4</c:v>
                </c:pt>
                <c:pt idx="87">
                  <c:v>2.5244880000000001E-4</c:v>
                </c:pt>
                <c:pt idx="88">
                  <c:v>2.5455840000000003E-4</c:v>
                </c:pt>
                <c:pt idx="89">
                  <c:v>2.5772280000000005E-4</c:v>
                </c:pt>
                <c:pt idx="90">
                  <c:v>2.615904E-4</c:v>
                </c:pt>
                <c:pt idx="91">
                  <c:v>2.6405160000000005E-4</c:v>
                </c:pt>
                <c:pt idx="92">
                  <c:v>2.6686439999999999E-4</c:v>
                </c:pt>
                <c:pt idx="93">
                  <c:v>2.703804E-4</c:v>
                </c:pt>
                <c:pt idx="94">
                  <c:v>2.7319320000000004E-4</c:v>
                </c:pt>
                <c:pt idx="95">
                  <c:v>2.7565439999999999E-4</c:v>
                </c:pt>
                <c:pt idx="96">
                  <c:v>2.7846720000000003E-4</c:v>
                </c:pt>
                <c:pt idx="97">
                  <c:v>2.8198319999999999E-4</c:v>
                </c:pt>
                <c:pt idx="98">
                  <c:v>2.8444440000000004E-4</c:v>
                </c:pt>
                <c:pt idx="99">
                  <c:v>2.8690560000000005E-4</c:v>
                </c:pt>
                <c:pt idx="100">
                  <c:v>2.9077320000000004E-4</c:v>
                </c:pt>
                <c:pt idx="101">
                  <c:v>2.9393759999999996E-4</c:v>
                </c:pt>
                <c:pt idx="102">
                  <c:v>2.956956E-4</c:v>
                </c:pt>
                <c:pt idx="103">
                  <c:v>2.9850840000000004E-4</c:v>
                </c:pt>
                <c:pt idx="104">
                  <c:v>3.0237600000000003E-4</c:v>
                </c:pt>
                <c:pt idx="105">
                  <c:v>3.0518880000000002E-4</c:v>
                </c:pt>
                <c:pt idx="106">
                  <c:v>3.0764999999999997E-4</c:v>
                </c:pt>
                <c:pt idx="107">
                  <c:v>3.1116599999999998E-4</c:v>
                </c:pt>
                <c:pt idx="108">
                  <c:v>3.1433040000000001E-4</c:v>
                </c:pt>
                <c:pt idx="109">
                  <c:v>3.1679160000000001E-4</c:v>
                </c:pt>
                <c:pt idx="110">
                  <c:v>3.1925280000000007E-4</c:v>
                </c:pt>
                <c:pt idx="111">
                  <c:v>3.2276880000000008E-4</c:v>
                </c:pt>
                <c:pt idx="112">
                  <c:v>3.2558160000000001E-4</c:v>
                </c:pt>
                <c:pt idx="113">
                  <c:v>3.2804280000000002E-4</c:v>
                </c:pt>
                <c:pt idx="114">
                  <c:v>3.3155879999999997E-4</c:v>
                </c:pt>
                <c:pt idx="115">
                  <c:v>3.3507479999999999E-4</c:v>
                </c:pt>
                <c:pt idx="116">
                  <c:v>3.371844E-4</c:v>
                </c:pt>
                <c:pt idx="117">
                  <c:v>3.3964560000000001E-4</c:v>
                </c:pt>
                <c:pt idx="118">
                  <c:v>3.4316160000000002E-4</c:v>
                </c:pt>
                <c:pt idx="119">
                  <c:v>3.4667759999999992E-4</c:v>
                </c:pt>
                <c:pt idx="120">
                  <c:v>3.4878719999999999E-4</c:v>
                </c:pt>
                <c:pt idx="121">
                  <c:v>3.5195160000000002E-4</c:v>
                </c:pt>
                <c:pt idx="122">
                  <c:v>3.551160000000001E-4</c:v>
                </c:pt>
                <c:pt idx="123">
                  <c:v>3.5792880000000003E-4</c:v>
                </c:pt>
                <c:pt idx="124">
                  <c:v>3.6039000000000004E-4</c:v>
                </c:pt>
                <c:pt idx="125">
                  <c:v>3.6355440000000006E-4</c:v>
                </c:pt>
                <c:pt idx="126">
                  <c:v>3.6671880000000004E-4</c:v>
                </c:pt>
                <c:pt idx="127">
                  <c:v>3.6918000000000004E-4</c:v>
                </c:pt>
                <c:pt idx="128">
                  <c:v>3.7234440000000001E-4</c:v>
                </c:pt>
                <c:pt idx="129">
                  <c:v>3.7621200000000001E-4</c:v>
                </c:pt>
                <c:pt idx="130">
                  <c:v>3.7832159999999997E-4</c:v>
                </c:pt>
                <c:pt idx="131">
                  <c:v>3.8078279999999998E-4</c:v>
                </c:pt>
                <c:pt idx="132">
                  <c:v>3.8359560000000007E-4</c:v>
                </c:pt>
                <c:pt idx="133">
                  <c:v>3.878148E-4</c:v>
                </c:pt>
                <c:pt idx="134">
                  <c:v>3.90276E-4</c:v>
                </c:pt>
                <c:pt idx="135">
                  <c:v>3.9273719999999995E-4</c:v>
                </c:pt>
                <c:pt idx="136">
                  <c:v>3.9625319999999996E-4</c:v>
                </c:pt>
                <c:pt idx="137">
                  <c:v>3.9906600000000006E-4</c:v>
                </c:pt>
                <c:pt idx="138">
                  <c:v>4.0152720000000006E-4</c:v>
                </c:pt>
                <c:pt idx="139">
                  <c:v>4.0469160000000003E-4</c:v>
                </c:pt>
                <c:pt idx="140">
                  <c:v>4.0785600000000006E-4</c:v>
                </c:pt>
                <c:pt idx="141">
                  <c:v>4.1031719999999995E-4</c:v>
                </c:pt>
                <c:pt idx="142">
                  <c:v>4.1277840000000001E-4</c:v>
                </c:pt>
                <c:pt idx="143">
                  <c:v>4.1699759999999999E-4</c:v>
                </c:pt>
                <c:pt idx="144">
                  <c:v>4.1945880000000005E-4</c:v>
                </c:pt>
                <c:pt idx="145">
                  <c:v>4.2156840000000007E-4</c:v>
                </c:pt>
                <c:pt idx="146">
                  <c:v>4.2473280000000004E-4</c:v>
                </c:pt>
                <c:pt idx="147">
                  <c:v>4.2895200000000002E-4</c:v>
                </c:pt>
                <c:pt idx="148">
                  <c:v>4.3141319999999997E-4</c:v>
                </c:pt>
                <c:pt idx="149">
                  <c:v>4.3387440000000003E-4</c:v>
                </c:pt>
                <c:pt idx="150">
                  <c:v>4.370388E-4</c:v>
                </c:pt>
                <c:pt idx="151">
                  <c:v>4.4020320000000008E-4</c:v>
                </c:pt>
                <c:pt idx="152">
                  <c:v>4.4266440000000003E-4</c:v>
                </c:pt>
                <c:pt idx="153">
                  <c:v>4.4547720000000002E-4</c:v>
                </c:pt>
                <c:pt idx="154">
                  <c:v>4.4864160000000004E-4</c:v>
                </c:pt>
                <c:pt idx="155">
                  <c:v>4.5145439999999998E-4</c:v>
                </c:pt>
                <c:pt idx="156">
                  <c:v>4.5391560000000004E-4</c:v>
                </c:pt>
                <c:pt idx="157">
                  <c:v>4.5813480000000002E-4</c:v>
                </c:pt>
                <c:pt idx="158">
                  <c:v>4.609476E-4</c:v>
                </c:pt>
                <c:pt idx="159">
                  <c:v>4.6305719999999997E-4</c:v>
                </c:pt>
                <c:pt idx="160">
                  <c:v>4.6587000000000006E-4</c:v>
                </c:pt>
                <c:pt idx="161">
                  <c:v>4.6938600000000008E-4</c:v>
                </c:pt>
                <c:pt idx="162">
                  <c:v>4.7255039999999999E-4</c:v>
                </c:pt>
                <c:pt idx="163">
                  <c:v>4.7466000000000007E-4</c:v>
                </c:pt>
                <c:pt idx="164">
                  <c:v>4.7782439999999999E-4</c:v>
                </c:pt>
                <c:pt idx="165">
                  <c:v>4.8134039999999994E-4</c:v>
                </c:pt>
                <c:pt idx="166">
                  <c:v>4.8380160000000005E-4</c:v>
                </c:pt>
                <c:pt idx="167">
                  <c:v>4.8626280000000011E-4</c:v>
                </c:pt>
                <c:pt idx="168">
                  <c:v>4.8977880000000012E-4</c:v>
                </c:pt>
                <c:pt idx="169">
                  <c:v>4.925916E-4</c:v>
                </c:pt>
                <c:pt idx="170">
                  <c:v>4.950528E-4</c:v>
                </c:pt>
                <c:pt idx="171">
                  <c:v>4.9821719999999998E-4</c:v>
                </c:pt>
                <c:pt idx="172">
                  <c:v>5.0208480000000003E-4</c:v>
                </c:pt>
                <c:pt idx="173">
                  <c:v>5.0419440000000005E-4</c:v>
                </c:pt>
                <c:pt idx="174">
                  <c:v>5.0665560000000005E-4</c:v>
                </c:pt>
                <c:pt idx="175">
                  <c:v>5.1017160000000001E-4</c:v>
                </c:pt>
                <c:pt idx="176">
                  <c:v>5.1368760000000007E-4</c:v>
                </c:pt>
                <c:pt idx="177">
                  <c:v>5.1614880000000008E-4</c:v>
                </c:pt>
                <c:pt idx="178">
                  <c:v>5.1896160000000006E-4</c:v>
                </c:pt>
                <c:pt idx="179">
                  <c:v>5.2247760000000002E-4</c:v>
                </c:pt>
                <c:pt idx="180">
                  <c:v>5.2493880000000002E-4</c:v>
                </c:pt>
                <c:pt idx="181">
                  <c:v>5.2740000000000003E-4</c:v>
                </c:pt>
                <c:pt idx="182">
                  <c:v>5.305644E-4</c:v>
                </c:pt>
                <c:pt idx="183">
                  <c:v>5.3372879999999997E-4</c:v>
                </c:pt>
                <c:pt idx="184">
                  <c:v>5.3619000000000008E-4</c:v>
                </c:pt>
                <c:pt idx="185">
                  <c:v>5.3900279999999996E-4</c:v>
                </c:pt>
                <c:pt idx="186">
                  <c:v>5.4322200000000011E-4</c:v>
                </c:pt>
                <c:pt idx="187">
                  <c:v>5.4533159999999991E-4</c:v>
                </c:pt>
                <c:pt idx="188">
                  <c:v>5.4779280000000002E-4</c:v>
                </c:pt>
                <c:pt idx="189">
                  <c:v>5.5060560000000001E-4</c:v>
                </c:pt>
                <c:pt idx="190">
                  <c:v>5.5482480000000004E-4</c:v>
                </c:pt>
                <c:pt idx="191">
                  <c:v>5.5693440000000006E-4</c:v>
                </c:pt>
                <c:pt idx="192">
                  <c:v>5.5974720000000005E-4</c:v>
                </c:pt>
                <c:pt idx="193">
                  <c:v>5.6326320000000011E-4</c:v>
                </c:pt>
                <c:pt idx="194">
                  <c:v>5.6607599999999999E-4</c:v>
                </c:pt>
                <c:pt idx="195">
                  <c:v>5.685372000000001E-4</c:v>
                </c:pt>
                <c:pt idx="196">
                  <c:v>5.7135000000000009E-4</c:v>
                </c:pt>
                <c:pt idx="197">
                  <c:v>5.7486600000000005E-4</c:v>
                </c:pt>
                <c:pt idx="198">
                  <c:v>5.7732720000000005E-4</c:v>
                </c:pt>
                <c:pt idx="199">
                  <c:v>5.8014000000000004E-4</c:v>
                </c:pt>
                <c:pt idx="200">
                  <c:v>5.83656E-4</c:v>
                </c:pt>
                <c:pt idx="201">
                  <c:v>5.8717200000000006E-4</c:v>
                </c:pt>
                <c:pt idx="202">
                  <c:v>5.889300000000001E-4</c:v>
                </c:pt>
                <c:pt idx="203">
                  <c:v>5.9174279999999998E-4</c:v>
                </c:pt>
                <c:pt idx="204">
                  <c:v>5.9561040000000003E-4</c:v>
                </c:pt>
                <c:pt idx="205">
                  <c:v>5.9842319999999991E-4</c:v>
                </c:pt>
                <c:pt idx="206">
                  <c:v>6.0053279999999992E-4</c:v>
                </c:pt>
                <c:pt idx="207">
                  <c:v>6.0404880000000021E-4</c:v>
                </c:pt>
                <c:pt idx="208">
                  <c:v>6.0756480000000005E-4</c:v>
                </c:pt>
                <c:pt idx="209">
                  <c:v>6.0967439999999996E-4</c:v>
                </c:pt>
                <c:pt idx="210">
                  <c:v>6.1248719999999995E-4</c:v>
                </c:pt>
                <c:pt idx="211">
                  <c:v>6.1565160000000003E-4</c:v>
                </c:pt>
                <c:pt idx="212">
                  <c:v>6.1881600000000011E-4</c:v>
                </c:pt>
                <c:pt idx="213">
                  <c:v>6.2092560000000002E-4</c:v>
                </c:pt>
                <c:pt idx="214">
                  <c:v>6.2444160000000009E-4</c:v>
                </c:pt>
                <c:pt idx="215">
                  <c:v>6.2795760000000016E-4</c:v>
                </c:pt>
                <c:pt idx="216">
                  <c:v>6.3006719999999996E-4</c:v>
                </c:pt>
                <c:pt idx="217">
                  <c:v>6.3252840000000007E-4</c:v>
                </c:pt>
                <c:pt idx="218">
                  <c:v>6.3639600000000001E-4</c:v>
                </c:pt>
                <c:pt idx="219">
                  <c:v>6.3956040000000009E-4</c:v>
                </c:pt>
                <c:pt idx="220">
                  <c:v>6.4167E-4</c:v>
                </c:pt>
                <c:pt idx="221">
                  <c:v>6.4518599999999996E-4</c:v>
                </c:pt>
                <c:pt idx="222">
                  <c:v>6.4870200000000002E-4</c:v>
                </c:pt>
                <c:pt idx="223">
                  <c:v>6.5081159999999993E-4</c:v>
                </c:pt>
                <c:pt idx="224">
                  <c:v>6.5327280000000004E-4</c:v>
                </c:pt>
                <c:pt idx="225">
                  <c:v>6.5678880000000011E-4</c:v>
                </c:pt>
                <c:pt idx="226">
                  <c:v>6.5960159999999999E-4</c:v>
                </c:pt>
                <c:pt idx="227">
                  <c:v>6.6206279999999999E-4</c:v>
                </c:pt>
                <c:pt idx="228">
                  <c:v>6.6487559999999998E-4</c:v>
                </c:pt>
                <c:pt idx="229">
                  <c:v>6.6909480000000002E-4</c:v>
                </c:pt>
                <c:pt idx="230">
                  <c:v>6.7155600000000002E-4</c:v>
                </c:pt>
                <c:pt idx="231">
                  <c:v>6.7366560000000004E-4</c:v>
                </c:pt>
                <c:pt idx="232">
                  <c:v>6.7718159999999999E-4</c:v>
                </c:pt>
                <c:pt idx="233">
                  <c:v>6.8104920000000005E-4</c:v>
                </c:pt>
                <c:pt idx="234">
                  <c:v>6.8315879999999995E-4</c:v>
                </c:pt>
                <c:pt idx="235">
                  <c:v>6.8597159999999994E-4</c:v>
                </c:pt>
                <c:pt idx="236">
                  <c:v>6.8948760000000012E-4</c:v>
                </c:pt>
                <c:pt idx="237">
                  <c:v>6.9194880000000012E-4</c:v>
                </c:pt>
                <c:pt idx="238">
                  <c:v>6.9441000000000001E-4</c:v>
                </c:pt>
                <c:pt idx="239">
                  <c:v>6.9757439999999999E-4</c:v>
                </c:pt>
                <c:pt idx="240">
                  <c:v>7.0073880000000007E-4</c:v>
                </c:pt>
                <c:pt idx="241">
                  <c:v>7.0355160000000016E-4</c:v>
                </c:pt>
                <c:pt idx="242">
                  <c:v>7.0601280000000006E-4</c:v>
                </c:pt>
                <c:pt idx="243">
                  <c:v>7.098804E-4</c:v>
                </c:pt>
                <c:pt idx="244">
                  <c:v>7.1269319999999999E-4</c:v>
                </c:pt>
                <c:pt idx="245">
                  <c:v>7.1480280000000001E-4</c:v>
                </c:pt>
                <c:pt idx="246">
                  <c:v>7.176156000000001E-4</c:v>
                </c:pt>
                <c:pt idx="247">
                  <c:v>7.2148319999999994E-4</c:v>
                </c:pt>
                <c:pt idx="248">
                  <c:v>7.2429600000000003E-4</c:v>
                </c:pt>
                <c:pt idx="249">
                  <c:v>7.2640560000000005E-4</c:v>
                </c:pt>
                <c:pt idx="250">
                  <c:v>7.2992160000000001E-4</c:v>
                </c:pt>
                <c:pt idx="251">
                  <c:v>7.3343760000000007E-4</c:v>
                </c:pt>
                <c:pt idx="252">
                  <c:v>7.3589880000000008E-4</c:v>
                </c:pt>
                <c:pt idx="253">
                  <c:v>7.3836000000000008E-4</c:v>
                </c:pt>
                <c:pt idx="254">
                  <c:v>7.4187600000000004E-4</c:v>
                </c:pt>
                <c:pt idx="255">
                  <c:v>7.4468880000000002E-4</c:v>
                </c:pt>
                <c:pt idx="256">
                  <c:v>7.4715000000000003E-4</c:v>
                </c:pt>
                <c:pt idx="257">
                  <c:v>7.5031440000000011E-4</c:v>
                </c:pt>
                <c:pt idx="258">
                  <c:v>7.5383039999999996E-4</c:v>
                </c:pt>
                <c:pt idx="259">
                  <c:v>7.5629160000000007E-4</c:v>
                </c:pt>
                <c:pt idx="260">
                  <c:v>7.5875279999999996E-4</c:v>
                </c:pt>
                <c:pt idx="261">
                  <c:v>7.6226880000000003E-4</c:v>
                </c:pt>
                <c:pt idx="262">
                  <c:v>7.654332E-4</c:v>
                </c:pt>
                <c:pt idx="263">
                  <c:v>7.678944E-4</c:v>
                </c:pt>
                <c:pt idx="264">
                  <c:v>7.7105879999999998E-4</c:v>
                </c:pt>
                <c:pt idx="265">
                  <c:v>7.7457480000000004E-4</c:v>
                </c:pt>
                <c:pt idx="266">
                  <c:v>7.7668440000000017E-4</c:v>
                </c:pt>
                <c:pt idx="267">
                  <c:v>7.7949720000000005E-4</c:v>
                </c:pt>
                <c:pt idx="268">
                  <c:v>7.8266159999999991E-4</c:v>
                </c:pt>
                <c:pt idx="269">
                  <c:v>7.8582599999999999E-4</c:v>
                </c:pt>
                <c:pt idx="270">
                  <c:v>7.8793560000000001E-4</c:v>
                </c:pt>
                <c:pt idx="271">
                  <c:v>7.9110000000000009E-4</c:v>
                </c:pt>
                <c:pt idx="272">
                  <c:v>7.9496760000000004E-4</c:v>
                </c:pt>
                <c:pt idx="273">
                  <c:v>7.9742880000000004E-4</c:v>
                </c:pt>
                <c:pt idx="274">
                  <c:v>7.9989000000000004E-4</c:v>
                </c:pt>
                <c:pt idx="275">
                  <c:v>8.0305440000000012E-4</c:v>
                </c:pt>
                <c:pt idx="276">
                  <c:v>8.0657039999999997E-4</c:v>
                </c:pt>
                <c:pt idx="277">
                  <c:v>8.0903160000000019E-4</c:v>
                </c:pt>
                <c:pt idx="278">
                  <c:v>8.1184440000000007E-4</c:v>
                </c:pt>
                <c:pt idx="279">
                  <c:v>8.1536039999999992E-4</c:v>
                </c:pt>
                <c:pt idx="280">
                  <c:v>8.1782160000000003E-4</c:v>
                </c:pt>
                <c:pt idx="281">
                  <c:v>8.2028280000000003E-4</c:v>
                </c:pt>
                <c:pt idx="282">
                  <c:v>8.2344720000000001E-4</c:v>
                </c:pt>
                <c:pt idx="283">
                  <c:v>8.2661159999999998E-4</c:v>
                </c:pt>
                <c:pt idx="284">
                  <c:v>8.2907280000000009E-4</c:v>
                </c:pt>
                <c:pt idx="285">
                  <c:v>8.3188560000000008E-4</c:v>
                </c:pt>
                <c:pt idx="286">
                  <c:v>8.3540159999999993E-4</c:v>
                </c:pt>
                <c:pt idx="287">
                  <c:v>8.3856600000000012E-4</c:v>
                </c:pt>
                <c:pt idx="288">
                  <c:v>8.4102720000000012E-4</c:v>
                </c:pt>
                <c:pt idx="289">
                  <c:v>8.4384E-4</c:v>
                </c:pt>
                <c:pt idx="290">
                  <c:v>8.4770760000000005E-4</c:v>
                </c:pt>
                <c:pt idx="291">
                  <c:v>8.5016879999999994E-4</c:v>
                </c:pt>
                <c:pt idx="292">
                  <c:v>8.5263000000000005E-4</c:v>
                </c:pt>
                <c:pt idx="293">
                  <c:v>8.5614600000000001E-4</c:v>
                </c:pt>
                <c:pt idx="294">
                  <c:v>8.593104000000002E-4</c:v>
                </c:pt>
                <c:pt idx="295">
                  <c:v>8.6142E-4</c:v>
                </c:pt>
                <c:pt idx="296">
                  <c:v>8.6423279999999988E-4</c:v>
                </c:pt>
                <c:pt idx="297">
                  <c:v>8.6774880000000006E-4</c:v>
                </c:pt>
                <c:pt idx="298">
                  <c:v>8.7056159999999994E-4</c:v>
                </c:pt>
                <c:pt idx="299">
                  <c:v>8.7302280000000005E-4</c:v>
                </c:pt>
                <c:pt idx="300">
                  <c:v>8.765388E-4</c:v>
                </c:pt>
                <c:pt idx="301">
                  <c:v>8.7970319999999998E-4</c:v>
                </c:pt>
                <c:pt idx="302">
                  <c:v>8.818128000000001E-4</c:v>
                </c:pt>
                <c:pt idx="303">
                  <c:v>8.8462559999999998E-4</c:v>
                </c:pt>
                <c:pt idx="304">
                  <c:v>8.8814160000000016E-4</c:v>
                </c:pt>
                <c:pt idx="305">
                  <c:v>8.9130600000000002E-4</c:v>
                </c:pt>
                <c:pt idx="306">
                  <c:v>8.9376719999999992E-4</c:v>
                </c:pt>
                <c:pt idx="307">
                  <c:v>8.9728320000000009E-4</c:v>
                </c:pt>
                <c:pt idx="308">
                  <c:v>9.0044760000000006E-4</c:v>
                </c:pt>
                <c:pt idx="309">
                  <c:v>9.0290879999999996E-4</c:v>
                </c:pt>
                <c:pt idx="310">
                  <c:v>9.0536999999999996E-4</c:v>
                </c:pt>
                <c:pt idx="311">
                  <c:v>9.0853440000000015E-4</c:v>
                </c:pt>
                <c:pt idx="312">
                  <c:v>9.116987999999999E-4</c:v>
                </c:pt>
                <c:pt idx="313">
                  <c:v>9.1380840000000014E-4</c:v>
                </c:pt>
                <c:pt idx="314">
                  <c:v>9.1697280000000011E-4</c:v>
                </c:pt>
                <c:pt idx="315">
                  <c:v>9.2119200000000015E-4</c:v>
                </c:pt>
                <c:pt idx="316">
                  <c:v>9.2330160000000006E-4</c:v>
                </c:pt>
                <c:pt idx="317">
                  <c:v>9.2576280000000006E-4</c:v>
                </c:pt>
                <c:pt idx="318">
                  <c:v>9.2927880000000002E-4</c:v>
                </c:pt>
                <c:pt idx="319">
                  <c:v>9.3244319999999999E-4</c:v>
                </c:pt>
                <c:pt idx="320">
                  <c:v>9.349044000000001E-4</c:v>
                </c:pt>
                <c:pt idx="321">
                  <c:v>9.3806880000000007E-4</c:v>
                </c:pt>
                <c:pt idx="322">
                  <c:v>9.4158479999999981E-4</c:v>
                </c:pt>
                <c:pt idx="323">
                  <c:v>9.4404600000000014E-4</c:v>
                </c:pt>
                <c:pt idx="324">
                  <c:v>9.4650720000000015E-4</c:v>
                </c:pt>
                <c:pt idx="325">
                  <c:v>9.4967160000000012E-4</c:v>
                </c:pt>
                <c:pt idx="326">
                  <c:v>9.5283600000000009E-4</c:v>
                </c:pt>
                <c:pt idx="327">
                  <c:v>9.5494559999999989E-4</c:v>
                </c:pt>
                <c:pt idx="328">
                  <c:v>9.5811000000000008E-4</c:v>
                </c:pt>
                <c:pt idx="329">
                  <c:v>9.6197760000000002E-4</c:v>
                </c:pt>
                <c:pt idx="330">
                  <c:v>9.6443879999999992E-4</c:v>
                </c:pt>
                <c:pt idx="331">
                  <c:v>9.6671877149643703E-4</c:v>
                </c:pt>
              </c:numCache>
            </c:numRef>
          </c:xVal>
          <c:yVal>
            <c:numRef>
              <c:f>'plaster 5.1_4'!$G$9:$G$366</c:f>
              <c:numCache>
                <c:formatCode>General</c:formatCode>
                <c:ptCount val="358"/>
                <c:pt idx="0">
                  <c:v>0</c:v>
                </c:pt>
                <c:pt idx="1">
                  <c:v>5.4601684352758903E-2</c:v>
                </c:pt>
                <c:pt idx="2">
                  <c:v>5.4601684352758903E-2</c:v>
                </c:pt>
                <c:pt idx="3">
                  <c:v>4.3681347482207124E-2</c:v>
                </c:pt>
                <c:pt idx="4">
                  <c:v>5.4601684352758903E-2</c:v>
                </c:pt>
                <c:pt idx="5">
                  <c:v>7.6442358093862461E-2</c:v>
                </c:pt>
                <c:pt idx="6">
                  <c:v>6.5522021223310689E-2</c:v>
                </c:pt>
                <c:pt idx="7">
                  <c:v>8.7362694964414248E-2</c:v>
                </c:pt>
                <c:pt idx="8">
                  <c:v>9.828303183496602E-2</c:v>
                </c:pt>
                <c:pt idx="9">
                  <c:v>8.7362694964414248E-2</c:v>
                </c:pt>
                <c:pt idx="10">
                  <c:v>0.10920336870551781</c:v>
                </c:pt>
                <c:pt idx="11">
                  <c:v>0.10920336870551781</c:v>
                </c:pt>
                <c:pt idx="12">
                  <c:v>0.10920336870551781</c:v>
                </c:pt>
                <c:pt idx="13">
                  <c:v>0.12012370557606959</c:v>
                </c:pt>
                <c:pt idx="14">
                  <c:v>0.12012370557606959</c:v>
                </c:pt>
                <c:pt idx="15">
                  <c:v>0.14196437931717312</c:v>
                </c:pt>
                <c:pt idx="16">
                  <c:v>0.16380505305827672</c:v>
                </c:pt>
                <c:pt idx="17">
                  <c:v>0.1747253899288285</c:v>
                </c:pt>
                <c:pt idx="18">
                  <c:v>0.16380505305827672</c:v>
                </c:pt>
                <c:pt idx="19">
                  <c:v>0.1747253899288285</c:v>
                </c:pt>
                <c:pt idx="20">
                  <c:v>0.20748640054048387</c:v>
                </c:pt>
                <c:pt idx="21">
                  <c:v>0.19656606366993204</c:v>
                </c:pt>
                <c:pt idx="22">
                  <c:v>0.19656606366993204</c:v>
                </c:pt>
                <c:pt idx="23">
                  <c:v>0.24024741115213918</c:v>
                </c:pt>
                <c:pt idx="24">
                  <c:v>0.22932707428158738</c:v>
                </c:pt>
                <c:pt idx="25">
                  <c:v>0.21840673741103561</c:v>
                </c:pt>
                <c:pt idx="26">
                  <c:v>0.21840673741103561</c:v>
                </c:pt>
                <c:pt idx="27">
                  <c:v>0.26208808489324276</c:v>
                </c:pt>
                <c:pt idx="28">
                  <c:v>0.29484909550489802</c:v>
                </c:pt>
                <c:pt idx="29">
                  <c:v>0.28392875863434625</c:v>
                </c:pt>
                <c:pt idx="30">
                  <c:v>0.29484909550489802</c:v>
                </c:pt>
                <c:pt idx="31">
                  <c:v>0.33853044298710516</c:v>
                </c:pt>
                <c:pt idx="32">
                  <c:v>0.31668976924600162</c:v>
                </c:pt>
                <c:pt idx="33">
                  <c:v>0.31668976924600162</c:v>
                </c:pt>
                <c:pt idx="34">
                  <c:v>0.34945077985765699</c:v>
                </c:pt>
                <c:pt idx="35">
                  <c:v>0.34945077985765699</c:v>
                </c:pt>
                <c:pt idx="36">
                  <c:v>0.36037111672820871</c:v>
                </c:pt>
                <c:pt idx="37">
                  <c:v>0.33853044298710516</c:v>
                </c:pt>
                <c:pt idx="38">
                  <c:v>0.38221179046931231</c:v>
                </c:pt>
                <c:pt idx="39">
                  <c:v>0.42589313795151945</c:v>
                </c:pt>
                <c:pt idx="40">
                  <c:v>0.39313212733986408</c:v>
                </c:pt>
                <c:pt idx="41">
                  <c:v>0.42589313795151945</c:v>
                </c:pt>
                <c:pt idx="42">
                  <c:v>0.42589313795151945</c:v>
                </c:pt>
                <c:pt idx="43">
                  <c:v>0.44773381169262311</c:v>
                </c:pt>
                <c:pt idx="44">
                  <c:v>0.45865414856317477</c:v>
                </c:pt>
                <c:pt idx="45">
                  <c:v>0.46957448543372654</c:v>
                </c:pt>
                <c:pt idx="46">
                  <c:v>0.49141515917483003</c:v>
                </c:pt>
                <c:pt idx="47">
                  <c:v>0.50233549604538186</c:v>
                </c:pt>
                <c:pt idx="48">
                  <c:v>0.52417616978648551</c:v>
                </c:pt>
                <c:pt idx="49">
                  <c:v>0.52417616978648551</c:v>
                </c:pt>
                <c:pt idx="50">
                  <c:v>0.52417616978648551</c:v>
                </c:pt>
                <c:pt idx="51">
                  <c:v>0.56785751726869249</c:v>
                </c:pt>
                <c:pt idx="52">
                  <c:v>0.56785751726869249</c:v>
                </c:pt>
                <c:pt idx="53">
                  <c:v>0.57877785413924432</c:v>
                </c:pt>
                <c:pt idx="54">
                  <c:v>0.56785751726869249</c:v>
                </c:pt>
                <c:pt idx="55">
                  <c:v>0.57877785413924432</c:v>
                </c:pt>
                <c:pt idx="56">
                  <c:v>0.58969819100979604</c:v>
                </c:pt>
                <c:pt idx="57">
                  <c:v>0.63337953849200324</c:v>
                </c:pt>
                <c:pt idx="58">
                  <c:v>0.63337953849200324</c:v>
                </c:pt>
                <c:pt idx="59">
                  <c:v>0.64429987536255506</c:v>
                </c:pt>
                <c:pt idx="60">
                  <c:v>0.65522021223310689</c:v>
                </c:pt>
                <c:pt idx="61">
                  <c:v>0.65522021223310689</c:v>
                </c:pt>
                <c:pt idx="62">
                  <c:v>0.66614054910365861</c:v>
                </c:pt>
                <c:pt idx="63">
                  <c:v>0.7098218965858657</c:v>
                </c:pt>
                <c:pt idx="64">
                  <c:v>0.7098218965858657</c:v>
                </c:pt>
                <c:pt idx="65">
                  <c:v>0.7098218965858657</c:v>
                </c:pt>
                <c:pt idx="66">
                  <c:v>0.73166257032696924</c:v>
                </c:pt>
                <c:pt idx="67">
                  <c:v>0.76442358093862461</c:v>
                </c:pt>
                <c:pt idx="68">
                  <c:v>0.74258290719752096</c:v>
                </c:pt>
                <c:pt idx="69">
                  <c:v>0.76442358093862461</c:v>
                </c:pt>
                <c:pt idx="70">
                  <c:v>0.79718459155027999</c:v>
                </c:pt>
                <c:pt idx="71">
                  <c:v>0.78626425467972816</c:v>
                </c:pt>
                <c:pt idx="72">
                  <c:v>0.79718459155027999</c:v>
                </c:pt>
                <c:pt idx="73">
                  <c:v>0.8081049284208317</c:v>
                </c:pt>
                <c:pt idx="74">
                  <c:v>0.82994560216193547</c:v>
                </c:pt>
                <c:pt idx="75">
                  <c:v>0.8517862759030389</c:v>
                </c:pt>
                <c:pt idx="76">
                  <c:v>0.84086593903248708</c:v>
                </c:pt>
                <c:pt idx="77">
                  <c:v>0.86270661277359062</c:v>
                </c:pt>
                <c:pt idx="78">
                  <c:v>0.86270661277359062</c:v>
                </c:pt>
                <c:pt idx="79">
                  <c:v>0.88454728651469405</c:v>
                </c:pt>
                <c:pt idx="80">
                  <c:v>0.88454728651469405</c:v>
                </c:pt>
                <c:pt idx="81">
                  <c:v>0.9063879602557976</c:v>
                </c:pt>
                <c:pt idx="82">
                  <c:v>0.9063879602557976</c:v>
                </c:pt>
                <c:pt idx="83">
                  <c:v>0.93914897086745308</c:v>
                </c:pt>
                <c:pt idx="84">
                  <c:v>0.95006930773800491</c:v>
                </c:pt>
                <c:pt idx="85">
                  <c:v>0.96098964460855674</c:v>
                </c:pt>
                <c:pt idx="86">
                  <c:v>0.98283031834966006</c:v>
                </c:pt>
                <c:pt idx="87">
                  <c:v>1.0046709920907637</c:v>
                </c:pt>
                <c:pt idx="88">
                  <c:v>1.0046709920907637</c:v>
                </c:pt>
                <c:pt idx="89">
                  <c:v>1.0265116658318676</c:v>
                </c:pt>
                <c:pt idx="90">
                  <c:v>1.048352339572971</c:v>
                </c:pt>
                <c:pt idx="91">
                  <c:v>1.048352339572971</c:v>
                </c:pt>
                <c:pt idx="92">
                  <c:v>1.0701930133140745</c:v>
                </c:pt>
                <c:pt idx="93">
                  <c:v>1.0592726764435227</c:v>
                </c:pt>
                <c:pt idx="94">
                  <c:v>1.0811133501846264</c:v>
                </c:pt>
                <c:pt idx="95">
                  <c:v>1.0811133501846264</c:v>
                </c:pt>
                <c:pt idx="96">
                  <c:v>1.1029540239257301</c:v>
                </c:pt>
                <c:pt idx="97">
                  <c:v>1.0811133501846264</c:v>
                </c:pt>
                <c:pt idx="98">
                  <c:v>1.1138743607962815</c:v>
                </c:pt>
                <c:pt idx="99">
                  <c:v>1.135715034537385</c:v>
                </c:pt>
                <c:pt idx="100">
                  <c:v>1.1466353714079369</c:v>
                </c:pt>
                <c:pt idx="101">
                  <c:v>1.1793963820195921</c:v>
                </c:pt>
                <c:pt idx="102">
                  <c:v>1.1793963820195921</c:v>
                </c:pt>
                <c:pt idx="103">
                  <c:v>1.190316718890144</c:v>
                </c:pt>
                <c:pt idx="104">
                  <c:v>1.190316718890144</c:v>
                </c:pt>
                <c:pt idx="105">
                  <c:v>1.2230777295017994</c:v>
                </c:pt>
                <c:pt idx="106">
                  <c:v>1.2339980663723511</c:v>
                </c:pt>
                <c:pt idx="107">
                  <c:v>1.2230777295017994</c:v>
                </c:pt>
                <c:pt idx="108">
                  <c:v>1.244918403242903</c:v>
                </c:pt>
                <c:pt idx="109">
                  <c:v>1.2667590769840065</c:v>
                </c:pt>
                <c:pt idx="110">
                  <c:v>1.2885997507251101</c:v>
                </c:pt>
                <c:pt idx="111">
                  <c:v>1.3104404244662138</c:v>
                </c:pt>
                <c:pt idx="112">
                  <c:v>1.2995200875956621</c:v>
                </c:pt>
                <c:pt idx="113">
                  <c:v>1.3213607613367655</c:v>
                </c:pt>
                <c:pt idx="114">
                  <c:v>1.3104404244662138</c:v>
                </c:pt>
                <c:pt idx="115">
                  <c:v>1.3432014350778692</c:v>
                </c:pt>
                <c:pt idx="116">
                  <c:v>1.3650421088189728</c:v>
                </c:pt>
                <c:pt idx="117">
                  <c:v>1.3759624456895245</c:v>
                </c:pt>
                <c:pt idx="118">
                  <c:v>1.3759624456895245</c:v>
                </c:pt>
                <c:pt idx="119">
                  <c:v>1.4196437931717314</c:v>
                </c:pt>
                <c:pt idx="120">
                  <c:v>1.4087234563011795</c:v>
                </c:pt>
                <c:pt idx="121">
                  <c:v>1.4087234563011795</c:v>
                </c:pt>
                <c:pt idx="122">
                  <c:v>1.4524048037833865</c:v>
                </c:pt>
                <c:pt idx="123">
                  <c:v>1.4414844669128348</c:v>
                </c:pt>
                <c:pt idx="124">
                  <c:v>1.4414844669128348</c:v>
                </c:pt>
                <c:pt idx="125">
                  <c:v>1.4851658143950419</c:v>
                </c:pt>
                <c:pt idx="126">
                  <c:v>1.5179268250066975</c:v>
                </c:pt>
                <c:pt idx="127">
                  <c:v>1.5070064881361458</c:v>
                </c:pt>
                <c:pt idx="128">
                  <c:v>1.5179268250066975</c:v>
                </c:pt>
                <c:pt idx="129">
                  <c:v>1.5506878356183529</c:v>
                </c:pt>
                <c:pt idx="130">
                  <c:v>1.5397674987478007</c:v>
                </c:pt>
                <c:pt idx="131">
                  <c:v>1.5616081724889046</c:v>
                </c:pt>
                <c:pt idx="132">
                  <c:v>1.5397674987478007</c:v>
                </c:pt>
                <c:pt idx="133">
                  <c:v>1.59436918310056</c:v>
                </c:pt>
                <c:pt idx="134">
                  <c:v>1.5725285093594563</c:v>
                </c:pt>
                <c:pt idx="135">
                  <c:v>1.6052895199711117</c:v>
                </c:pt>
                <c:pt idx="136">
                  <c:v>1.6052895199711117</c:v>
                </c:pt>
                <c:pt idx="137">
                  <c:v>1.6162098568416634</c:v>
                </c:pt>
                <c:pt idx="138">
                  <c:v>1.6598912043238709</c:v>
                </c:pt>
                <c:pt idx="139">
                  <c:v>1.6489708674533188</c:v>
                </c:pt>
                <c:pt idx="140">
                  <c:v>1.6708115411944224</c:v>
                </c:pt>
                <c:pt idx="141">
                  <c:v>1.6926522149355259</c:v>
                </c:pt>
                <c:pt idx="142">
                  <c:v>1.7035725518060778</c:v>
                </c:pt>
                <c:pt idx="143">
                  <c:v>1.7144928886766295</c:v>
                </c:pt>
                <c:pt idx="144">
                  <c:v>1.7254132255471812</c:v>
                </c:pt>
                <c:pt idx="145">
                  <c:v>1.7363335624177334</c:v>
                </c:pt>
                <c:pt idx="146">
                  <c:v>1.7690945730293881</c:v>
                </c:pt>
                <c:pt idx="147">
                  <c:v>1.7581742361588364</c:v>
                </c:pt>
                <c:pt idx="148">
                  <c:v>1.7909352467704924</c:v>
                </c:pt>
                <c:pt idx="149">
                  <c:v>1.8018555836410437</c:v>
                </c:pt>
                <c:pt idx="150">
                  <c:v>1.8127759205115952</c:v>
                </c:pt>
                <c:pt idx="151">
                  <c:v>1.8127759205115952</c:v>
                </c:pt>
                <c:pt idx="152">
                  <c:v>1.8236962573821474</c:v>
                </c:pt>
                <c:pt idx="153">
                  <c:v>1.8455369311232506</c:v>
                </c:pt>
                <c:pt idx="154">
                  <c:v>1.8673776048643544</c:v>
                </c:pt>
                <c:pt idx="155">
                  <c:v>1.8782979417349062</c:v>
                </c:pt>
                <c:pt idx="156">
                  <c:v>1.8673776048643544</c:v>
                </c:pt>
                <c:pt idx="157">
                  <c:v>1.8673776048643544</c:v>
                </c:pt>
                <c:pt idx="158">
                  <c:v>1.9328996260876654</c:v>
                </c:pt>
                <c:pt idx="159">
                  <c:v>1.9328996260876654</c:v>
                </c:pt>
                <c:pt idx="160">
                  <c:v>1.9438199629582169</c:v>
                </c:pt>
                <c:pt idx="161">
                  <c:v>1.9656606366993201</c:v>
                </c:pt>
                <c:pt idx="162">
                  <c:v>1.9656606366993201</c:v>
                </c:pt>
                <c:pt idx="163">
                  <c:v>1.987501310440424</c:v>
                </c:pt>
                <c:pt idx="164">
                  <c:v>1.987501310440424</c:v>
                </c:pt>
                <c:pt idx="165">
                  <c:v>2.0311826579226309</c:v>
                </c:pt>
                <c:pt idx="166">
                  <c:v>2.0311826579226309</c:v>
                </c:pt>
                <c:pt idx="167">
                  <c:v>2.0421029947931828</c:v>
                </c:pt>
                <c:pt idx="168">
                  <c:v>2.0639436685342867</c:v>
                </c:pt>
                <c:pt idx="169">
                  <c:v>2.0639436685342867</c:v>
                </c:pt>
                <c:pt idx="170">
                  <c:v>2.0530233316637352</c:v>
                </c:pt>
                <c:pt idx="171">
                  <c:v>2.0857843422753897</c:v>
                </c:pt>
                <c:pt idx="172">
                  <c:v>2.107625016016494</c:v>
                </c:pt>
                <c:pt idx="173">
                  <c:v>2.107625016016494</c:v>
                </c:pt>
                <c:pt idx="174">
                  <c:v>2.1403860266281489</c:v>
                </c:pt>
                <c:pt idx="175">
                  <c:v>2.129465689757597</c:v>
                </c:pt>
                <c:pt idx="176">
                  <c:v>2.1403860266281489</c:v>
                </c:pt>
                <c:pt idx="177">
                  <c:v>2.1731470372398047</c:v>
                </c:pt>
                <c:pt idx="178">
                  <c:v>2.1622267003692528</c:v>
                </c:pt>
                <c:pt idx="179">
                  <c:v>2.1840673741103562</c:v>
                </c:pt>
                <c:pt idx="180">
                  <c:v>2.2059080478514601</c:v>
                </c:pt>
                <c:pt idx="181">
                  <c:v>2.2277487215925631</c:v>
                </c:pt>
                <c:pt idx="182">
                  <c:v>2.2168283847220116</c:v>
                </c:pt>
                <c:pt idx="183">
                  <c:v>2.249589395333667</c:v>
                </c:pt>
                <c:pt idx="184">
                  <c:v>2.2605097322042185</c:v>
                </c:pt>
                <c:pt idx="185">
                  <c:v>2.27143006907477</c:v>
                </c:pt>
                <c:pt idx="186">
                  <c:v>2.3041910796864253</c:v>
                </c:pt>
                <c:pt idx="187">
                  <c:v>2.2932707428158738</c:v>
                </c:pt>
                <c:pt idx="188">
                  <c:v>2.2932707428158738</c:v>
                </c:pt>
                <c:pt idx="189">
                  <c:v>2.3369520902980807</c:v>
                </c:pt>
                <c:pt idx="190">
                  <c:v>2.3478724271686326</c:v>
                </c:pt>
                <c:pt idx="191">
                  <c:v>2.3478724271686326</c:v>
                </c:pt>
                <c:pt idx="192">
                  <c:v>2.380633437780288</c:v>
                </c:pt>
                <c:pt idx="193">
                  <c:v>2.3587927640391841</c:v>
                </c:pt>
                <c:pt idx="194">
                  <c:v>2.4024741115213919</c:v>
                </c:pt>
                <c:pt idx="195">
                  <c:v>2.4243147852624958</c:v>
                </c:pt>
                <c:pt idx="196">
                  <c:v>2.4024741115213919</c:v>
                </c:pt>
                <c:pt idx="197">
                  <c:v>2.4243147852624958</c:v>
                </c:pt>
                <c:pt idx="198">
                  <c:v>2.4570757958741507</c:v>
                </c:pt>
                <c:pt idx="199">
                  <c:v>2.4679961327447022</c:v>
                </c:pt>
                <c:pt idx="200">
                  <c:v>2.4789164696152546</c:v>
                </c:pt>
                <c:pt idx="201">
                  <c:v>2.4898368064858061</c:v>
                </c:pt>
                <c:pt idx="202">
                  <c:v>2.4898368064858061</c:v>
                </c:pt>
                <c:pt idx="203">
                  <c:v>2.5335181539680129</c:v>
                </c:pt>
                <c:pt idx="204">
                  <c:v>2.5225978170974614</c:v>
                </c:pt>
                <c:pt idx="205">
                  <c:v>2.5553588277091168</c:v>
                </c:pt>
                <c:pt idx="206">
                  <c:v>2.5553588277091168</c:v>
                </c:pt>
                <c:pt idx="207">
                  <c:v>2.5662791645796688</c:v>
                </c:pt>
                <c:pt idx="208">
                  <c:v>2.5881198383207717</c:v>
                </c:pt>
                <c:pt idx="209">
                  <c:v>2.6318011858029791</c:v>
                </c:pt>
                <c:pt idx="210">
                  <c:v>2.6099605120618756</c:v>
                </c:pt>
                <c:pt idx="211">
                  <c:v>2.6208808489324276</c:v>
                </c:pt>
                <c:pt idx="212">
                  <c:v>2.6318011858029791</c:v>
                </c:pt>
                <c:pt idx="213">
                  <c:v>2.6536418595440825</c:v>
                </c:pt>
                <c:pt idx="214">
                  <c:v>2.6645621964146344</c:v>
                </c:pt>
                <c:pt idx="215">
                  <c:v>2.6536418595440825</c:v>
                </c:pt>
                <c:pt idx="216">
                  <c:v>2.6973232070262898</c:v>
                </c:pt>
                <c:pt idx="217">
                  <c:v>2.6864028701557383</c:v>
                </c:pt>
                <c:pt idx="218">
                  <c:v>2.7191638807673928</c:v>
                </c:pt>
                <c:pt idx="219">
                  <c:v>2.7410045545084971</c:v>
                </c:pt>
                <c:pt idx="220">
                  <c:v>2.7519248913790491</c:v>
                </c:pt>
                <c:pt idx="221">
                  <c:v>2.7628452282496005</c:v>
                </c:pt>
                <c:pt idx="222">
                  <c:v>2.773765565120152</c:v>
                </c:pt>
                <c:pt idx="223">
                  <c:v>2.7846859019907035</c:v>
                </c:pt>
                <c:pt idx="224">
                  <c:v>2.8174469126023589</c:v>
                </c:pt>
                <c:pt idx="225">
                  <c:v>2.8283672494729113</c:v>
                </c:pt>
                <c:pt idx="226">
                  <c:v>2.8174469126023589</c:v>
                </c:pt>
                <c:pt idx="227">
                  <c:v>2.8283672494729113</c:v>
                </c:pt>
                <c:pt idx="228">
                  <c:v>2.8611282600845667</c:v>
                </c:pt>
                <c:pt idx="229">
                  <c:v>2.8611282600845667</c:v>
                </c:pt>
                <c:pt idx="230">
                  <c:v>2.8720485969551182</c:v>
                </c:pt>
                <c:pt idx="231">
                  <c:v>2.8829689338256697</c:v>
                </c:pt>
                <c:pt idx="232">
                  <c:v>2.9048096075667731</c:v>
                </c:pt>
                <c:pt idx="233">
                  <c:v>2.926650281307877</c:v>
                </c:pt>
                <c:pt idx="234">
                  <c:v>2.9594112919195323</c:v>
                </c:pt>
                <c:pt idx="235">
                  <c:v>2.9375706181784289</c:v>
                </c:pt>
                <c:pt idx="236">
                  <c:v>2.9703316287900838</c:v>
                </c:pt>
                <c:pt idx="237">
                  <c:v>2.9812519656606358</c:v>
                </c:pt>
                <c:pt idx="238">
                  <c:v>2.9921723025311873</c:v>
                </c:pt>
                <c:pt idx="239">
                  <c:v>3.0140129762722916</c:v>
                </c:pt>
                <c:pt idx="240">
                  <c:v>3.0030926394017396</c:v>
                </c:pt>
                <c:pt idx="241">
                  <c:v>3.035853650013395</c:v>
                </c:pt>
                <c:pt idx="242">
                  <c:v>3.035853650013395</c:v>
                </c:pt>
                <c:pt idx="243">
                  <c:v>3.0576943237544985</c:v>
                </c:pt>
                <c:pt idx="244">
                  <c:v>3.0686146606250504</c:v>
                </c:pt>
                <c:pt idx="245">
                  <c:v>3.1013756712367058</c:v>
                </c:pt>
                <c:pt idx="246">
                  <c:v>3.1122960081072573</c:v>
                </c:pt>
                <c:pt idx="247">
                  <c:v>3.1232163449778092</c:v>
                </c:pt>
                <c:pt idx="248">
                  <c:v>3.1450570187189126</c:v>
                </c:pt>
                <c:pt idx="249">
                  <c:v>3.1341366818483611</c:v>
                </c:pt>
                <c:pt idx="250">
                  <c:v>3.166897692460017</c:v>
                </c:pt>
                <c:pt idx="251">
                  <c:v>3.177818029330568</c:v>
                </c:pt>
                <c:pt idx="252">
                  <c:v>3.1887383662011199</c:v>
                </c:pt>
                <c:pt idx="253">
                  <c:v>3.1996587030716723</c:v>
                </c:pt>
                <c:pt idx="254">
                  <c:v>3.2214993768127753</c:v>
                </c:pt>
                <c:pt idx="255">
                  <c:v>3.2214993768127753</c:v>
                </c:pt>
                <c:pt idx="256">
                  <c:v>3.2433400505538788</c:v>
                </c:pt>
                <c:pt idx="257">
                  <c:v>3.2433400505538788</c:v>
                </c:pt>
                <c:pt idx="258">
                  <c:v>3.2542603874244311</c:v>
                </c:pt>
                <c:pt idx="259">
                  <c:v>3.2870213980360861</c:v>
                </c:pt>
                <c:pt idx="260">
                  <c:v>3.2651807242949822</c:v>
                </c:pt>
                <c:pt idx="261">
                  <c:v>3.2979417349066376</c:v>
                </c:pt>
                <c:pt idx="262">
                  <c:v>3.3197824086477419</c:v>
                </c:pt>
                <c:pt idx="263">
                  <c:v>3.3307027455182929</c:v>
                </c:pt>
                <c:pt idx="264">
                  <c:v>3.3525434192593968</c:v>
                </c:pt>
                <c:pt idx="265">
                  <c:v>3.3634637561299483</c:v>
                </c:pt>
                <c:pt idx="266">
                  <c:v>3.3634637561299483</c:v>
                </c:pt>
                <c:pt idx="267">
                  <c:v>3.3853044298710517</c:v>
                </c:pt>
                <c:pt idx="268">
                  <c:v>3.3853044298710517</c:v>
                </c:pt>
                <c:pt idx="269">
                  <c:v>3.4180654404827071</c:v>
                </c:pt>
                <c:pt idx="270">
                  <c:v>3.4071451036121556</c:v>
                </c:pt>
                <c:pt idx="271">
                  <c:v>3.4617467879649144</c:v>
                </c:pt>
                <c:pt idx="272">
                  <c:v>3.4508264510943625</c:v>
                </c:pt>
                <c:pt idx="273">
                  <c:v>3.4617467879649144</c:v>
                </c:pt>
                <c:pt idx="274">
                  <c:v>3.4945077985765698</c:v>
                </c:pt>
                <c:pt idx="275">
                  <c:v>3.4726671248354668</c:v>
                </c:pt>
                <c:pt idx="276">
                  <c:v>3.5054281354471208</c:v>
                </c:pt>
                <c:pt idx="277">
                  <c:v>3.5272688091882256</c:v>
                </c:pt>
                <c:pt idx="278">
                  <c:v>3.5163484723176728</c:v>
                </c:pt>
                <c:pt idx="279">
                  <c:v>3.5491094829293286</c:v>
                </c:pt>
                <c:pt idx="280">
                  <c:v>3.5600298197998805</c:v>
                </c:pt>
                <c:pt idx="281">
                  <c:v>3.6037111672820874</c:v>
                </c:pt>
                <c:pt idx="282">
                  <c:v>3.5818704935409849</c:v>
                </c:pt>
                <c:pt idx="283">
                  <c:v>3.6037111672820874</c:v>
                </c:pt>
                <c:pt idx="284">
                  <c:v>3.6037111672820874</c:v>
                </c:pt>
                <c:pt idx="285">
                  <c:v>3.6364721778937437</c:v>
                </c:pt>
                <c:pt idx="286">
                  <c:v>3.6473925147642947</c:v>
                </c:pt>
                <c:pt idx="287">
                  <c:v>3.6692331885053981</c:v>
                </c:pt>
                <c:pt idx="288">
                  <c:v>3.6692331885053981</c:v>
                </c:pt>
                <c:pt idx="289">
                  <c:v>3.6692331885053981</c:v>
                </c:pt>
                <c:pt idx="290">
                  <c:v>3.7129145359876059</c:v>
                </c:pt>
                <c:pt idx="291">
                  <c:v>3.7019941991170535</c:v>
                </c:pt>
                <c:pt idx="292">
                  <c:v>3.7456755465992608</c:v>
                </c:pt>
                <c:pt idx="293">
                  <c:v>3.7456755465992608</c:v>
                </c:pt>
                <c:pt idx="294">
                  <c:v>3.7675162203403652</c:v>
                </c:pt>
                <c:pt idx="295">
                  <c:v>3.7893568940814677</c:v>
                </c:pt>
                <c:pt idx="296">
                  <c:v>3.8111975678225716</c:v>
                </c:pt>
                <c:pt idx="297">
                  <c:v>3.7893568940814677</c:v>
                </c:pt>
                <c:pt idx="298">
                  <c:v>3.8002772309520196</c:v>
                </c:pt>
                <c:pt idx="299">
                  <c:v>3.8002772309520196</c:v>
                </c:pt>
                <c:pt idx="300">
                  <c:v>3.8439585784342269</c:v>
                </c:pt>
                <c:pt idx="301">
                  <c:v>3.8548789153047784</c:v>
                </c:pt>
                <c:pt idx="302">
                  <c:v>3.8657992521753308</c:v>
                </c:pt>
                <c:pt idx="303">
                  <c:v>3.8657992521753308</c:v>
                </c:pt>
                <c:pt idx="304">
                  <c:v>3.8439585784342269</c:v>
                </c:pt>
                <c:pt idx="305">
                  <c:v>3.8876399259164338</c:v>
                </c:pt>
                <c:pt idx="306">
                  <c:v>3.9204009365280892</c:v>
                </c:pt>
                <c:pt idx="307">
                  <c:v>3.9204009365280892</c:v>
                </c:pt>
                <c:pt idx="308">
                  <c:v>3.9531619471397446</c:v>
                </c:pt>
                <c:pt idx="309">
                  <c:v>3.9422416102691926</c:v>
                </c:pt>
                <c:pt idx="310">
                  <c:v>3.9968432946219519</c:v>
                </c:pt>
                <c:pt idx="311">
                  <c:v>3.9859229577513999</c:v>
                </c:pt>
                <c:pt idx="312">
                  <c:v>3.9859229577513999</c:v>
                </c:pt>
                <c:pt idx="313">
                  <c:v>3.9968432946219519</c:v>
                </c:pt>
                <c:pt idx="314">
                  <c:v>4.0186839683630549</c:v>
                </c:pt>
                <c:pt idx="315">
                  <c:v>4.0623653158452617</c:v>
                </c:pt>
                <c:pt idx="316">
                  <c:v>4.0296043052336072</c:v>
                </c:pt>
                <c:pt idx="317">
                  <c:v>4.0623653158452617</c:v>
                </c:pt>
                <c:pt idx="318">
                  <c:v>4.0842059895863656</c:v>
                </c:pt>
                <c:pt idx="319">
                  <c:v>4.0951263264569171</c:v>
                </c:pt>
                <c:pt idx="320">
                  <c:v>4.1060466633274704</c:v>
                </c:pt>
                <c:pt idx="321">
                  <c:v>4.1060466633274704</c:v>
                </c:pt>
                <c:pt idx="322">
                  <c:v>4.1388076739391257</c:v>
                </c:pt>
                <c:pt idx="323">
                  <c:v>4.1497280108096763</c:v>
                </c:pt>
                <c:pt idx="324">
                  <c:v>4.1497280108096763</c:v>
                </c:pt>
                <c:pt idx="325">
                  <c:v>4.1606483476802287</c:v>
                </c:pt>
                <c:pt idx="326">
                  <c:v>4.1824890214213317</c:v>
                </c:pt>
                <c:pt idx="327">
                  <c:v>4.2043296951624347</c:v>
                </c:pt>
                <c:pt idx="328">
                  <c:v>4.215250032032988</c:v>
                </c:pt>
                <c:pt idx="329">
                  <c:v>4.2261703689035395</c:v>
                </c:pt>
                <c:pt idx="330">
                  <c:v>4.258931379515194</c:v>
                </c:pt>
                <c:pt idx="331">
                  <c:v>0</c:v>
                </c:pt>
                <c:pt idx="334">
                  <c:v>4.258931379515194</c:v>
                </c:pt>
                <c:pt idx="336">
                  <c:v>2.5553588277091164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A0E-744F-9CBD-08B8BF8002ED}"/>
            </c:ext>
          </c:extLst>
        </c:ser>
        <c:ser>
          <c:idx val="7"/>
          <c:order val="7"/>
          <c:tx>
            <c:v>5.1.3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5.1_3'!$H$9:$H$425</c:f>
              <c:numCache>
                <c:formatCode>General</c:formatCode>
                <c:ptCount val="417"/>
                <c:pt idx="0">
                  <c:v>0</c:v>
                </c:pt>
                <c:pt idx="1">
                  <c:v>1.1172000000000001E-5</c:v>
                </c:pt>
                <c:pt idx="2">
                  <c:v>8.6184000000000004E-6</c:v>
                </c:pt>
                <c:pt idx="3">
                  <c:v>7.6607999999999996E-6</c:v>
                </c:pt>
                <c:pt idx="4">
                  <c:v>7.6607999999999996E-6</c:v>
                </c:pt>
                <c:pt idx="5">
                  <c:v>8.2992000000000001E-6</c:v>
                </c:pt>
                <c:pt idx="6">
                  <c:v>1.0214400000000002E-5</c:v>
                </c:pt>
                <c:pt idx="7">
                  <c:v>1.4044800000000001E-5</c:v>
                </c:pt>
                <c:pt idx="8">
                  <c:v>1.8194400000000003E-5</c:v>
                </c:pt>
                <c:pt idx="9">
                  <c:v>2.20248E-5</c:v>
                </c:pt>
                <c:pt idx="10">
                  <c:v>2.4259200000000003E-5</c:v>
                </c:pt>
                <c:pt idx="11">
                  <c:v>2.6812800000000002E-5</c:v>
                </c:pt>
                <c:pt idx="12">
                  <c:v>3.0324E-5</c:v>
                </c:pt>
                <c:pt idx="13">
                  <c:v>3.2558400000000003E-5</c:v>
                </c:pt>
                <c:pt idx="14">
                  <c:v>3.4792800000000003E-5</c:v>
                </c:pt>
                <c:pt idx="15">
                  <c:v>3.7984800000000009E-5</c:v>
                </c:pt>
                <c:pt idx="16">
                  <c:v>4.0857600000000007E-5</c:v>
                </c:pt>
                <c:pt idx="17">
                  <c:v>4.3092E-5</c:v>
                </c:pt>
                <c:pt idx="18">
                  <c:v>4.5645600000000002E-5</c:v>
                </c:pt>
                <c:pt idx="19">
                  <c:v>4.8518400000000006E-5</c:v>
                </c:pt>
                <c:pt idx="20">
                  <c:v>5.1072000000000008E-5</c:v>
                </c:pt>
                <c:pt idx="21">
                  <c:v>5.3306399999999995E-5</c:v>
                </c:pt>
                <c:pt idx="22">
                  <c:v>5.6498400000000001E-5</c:v>
                </c:pt>
                <c:pt idx="23">
                  <c:v>5.9371200000000005E-5</c:v>
                </c:pt>
                <c:pt idx="24">
                  <c:v>6.1605600000000019E-5</c:v>
                </c:pt>
                <c:pt idx="25">
                  <c:v>6.4159200000000007E-5</c:v>
                </c:pt>
                <c:pt idx="26">
                  <c:v>6.73512E-5</c:v>
                </c:pt>
                <c:pt idx="27">
                  <c:v>6.9904800000000002E-5</c:v>
                </c:pt>
                <c:pt idx="28">
                  <c:v>7.2139200000000009E-5</c:v>
                </c:pt>
                <c:pt idx="29">
                  <c:v>7.5012000000000006E-5</c:v>
                </c:pt>
                <c:pt idx="30">
                  <c:v>7.8204000000000012E-5</c:v>
                </c:pt>
                <c:pt idx="31">
                  <c:v>8.0438400000000006E-5</c:v>
                </c:pt>
                <c:pt idx="32">
                  <c:v>8.2672799999999985E-5</c:v>
                </c:pt>
                <c:pt idx="33">
                  <c:v>8.5864799999999991E-5</c:v>
                </c:pt>
                <c:pt idx="34">
                  <c:v>8.8418399999999994E-5</c:v>
                </c:pt>
                <c:pt idx="35">
                  <c:v>9.0652800000000001E-5</c:v>
                </c:pt>
                <c:pt idx="36">
                  <c:v>9.3206400000000003E-5</c:v>
                </c:pt>
                <c:pt idx="37">
                  <c:v>9.7036800000000013E-5</c:v>
                </c:pt>
                <c:pt idx="38">
                  <c:v>9.8952000000000011E-5</c:v>
                </c:pt>
                <c:pt idx="39">
                  <c:v>1.0118639999999999E-4</c:v>
                </c:pt>
                <c:pt idx="40">
                  <c:v>1.0437840000000001E-4</c:v>
                </c:pt>
                <c:pt idx="41">
                  <c:v>1.0725120000000001E-4</c:v>
                </c:pt>
                <c:pt idx="42">
                  <c:v>1.094856E-4</c:v>
                </c:pt>
                <c:pt idx="43">
                  <c:v>1.1235840000000001E-4</c:v>
                </c:pt>
                <c:pt idx="44">
                  <c:v>1.155504E-4</c:v>
                </c:pt>
                <c:pt idx="45">
                  <c:v>1.1778480000000002E-4</c:v>
                </c:pt>
                <c:pt idx="46">
                  <c:v>1.2001920000000002E-4</c:v>
                </c:pt>
                <c:pt idx="47">
                  <c:v>1.2321120000000004E-4</c:v>
                </c:pt>
                <c:pt idx="48">
                  <c:v>1.257648E-4</c:v>
                </c:pt>
                <c:pt idx="49">
                  <c:v>1.2799919999999999E-4</c:v>
                </c:pt>
                <c:pt idx="50">
                  <c:v>1.3055280000000001E-4</c:v>
                </c:pt>
                <c:pt idx="51">
                  <c:v>1.3406400000000001E-4</c:v>
                </c:pt>
                <c:pt idx="52">
                  <c:v>1.362984E-4</c:v>
                </c:pt>
                <c:pt idx="53">
                  <c:v>1.3853280000000002E-4</c:v>
                </c:pt>
                <c:pt idx="54">
                  <c:v>1.4108640000000001E-4</c:v>
                </c:pt>
                <c:pt idx="55">
                  <c:v>1.4459759999999999E-4</c:v>
                </c:pt>
                <c:pt idx="56">
                  <c:v>1.4715120000000003E-4</c:v>
                </c:pt>
                <c:pt idx="57">
                  <c:v>1.4938559999999999E-4</c:v>
                </c:pt>
                <c:pt idx="58">
                  <c:v>1.525776E-4</c:v>
                </c:pt>
                <c:pt idx="59">
                  <c:v>1.5513119999999999E-4</c:v>
                </c:pt>
                <c:pt idx="60">
                  <c:v>1.5736559999999998E-4</c:v>
                </c:pt>
                <c:pt idx="61">
                  <c:v>1.599192E-4</c:v>
                </c:pt>
                <c:pt idx="62">
                  <c:v>1.6311119999999998E-4</c:v>
                </c:pt>
                <c:pt idx="63">
                  <c:v>1.6534559999999997E-4</c:v>
                </c:pt>
                <c:pt idx="64">
                  <c:v>1.6789920000000001E-4</c:v>
                </c:pt>
                <c:pt idx="65">
                  <c:v>1.7141040000000001E-4</c:v>
                </c:pt>
                <c:pt idx="66">
                  <c:v>1.73964E-4</c:v>
                </c:pt>
                <c:pt idx="67">
                  <c:v>1.758792E-4</c:v>
                </c:pt>
                <c:pt idx="68">
                  <c:v>1.7843279999999999E-4</c:v>
                </c:pt>
                <c:pt idx="69">
                  <c:v>1.816248E-4</c:v>
                </c:pt>
                <c:pt idx="70">
                  <c:v>1.8417840000000001E-4</c:v>
                </c:pt>
                <c:pt idx="71">
                  <c:v>1.8641280000000001E-4</c:v>
                </c:pt>
                <c:pt idx="72">
                  <c:v>1.8960480000000001E-4</c:v>
                </c:pt>
                <c:pt idx="73">
                  <c:v>1.9247760000000002E-4</c:v>
                </c:pt>
                <c:pt idx="74">
                  <c:v>1.9471199999999999E-4</c:v>
                </c:pt>
                <c:pt idx="75">
                  <c:v>1.9726560000000003E-4</c:v>
                </c:pt>
                <c:pt idx="76">
                  <c:v>2.0077680000000001E-4</c:v>
                </c:pt>
                <c:pt idx="77">
                  <c:v>2.0301120000000003E-4</c:v>
                </c:pt>
                <c:pt idx="78">
                  <c:v>2.049264E-4</c:v>
                </c:pt>
                <c:pt idx="79">
                  <c:v>2.081184E-4</c:v>
                </c:pt>
                <c:pt idx="80">
                  <c:v>2.1131040000000004E-4</c:v>
                </c:pt>
                <c:pt idx="81">
                  <c:v>2.1322559999999998E-4</c:v>
                </c:pt>
                <c:pt idx="82">
                  <c:v>2.1577919999999997E-4</c:v>
                </c:pt>
                <c:pt idx="83">
                  <c:v>2.189712E-4</c:v>
                </c:pt>
                <c:pt idx="84">
                  <c:v>2.2184400000000001E-4</c:v>
                </c:pt>
                <c:pt idx="85">
                  <c:v>2.2407840000000001E-4</c:v>
                </c:pt>
                <c:pt idx="86">
                  <c:v>2.2695120000000002E-4</c:v>
                </c:pt>
                <c:pt idx="87">
                  <c:v>2.2982399999999997E-4</c:v>
                </c:pt>
                <c:pt idx="88">
                  <c:v>2.3205840000000002E-4</c:v>
                </c:pt>
                <c:pt idx="89">
                  <c:v>2.3429280000000001E-4</c:v>
                </c:pt>
                <c:pt idx="90">
                  <c:v>2.3748480000000002E-4</c:v>
                </c:pt>
                <c:pt idx="91">
                  <c:v>2.4003840000000004E-4</c:v>
                </c:pt>
                <c:pt idx="92">
                  <c:v>2.4227279999999998E-4</c:v>
                </c:pt>
                <c:pt idx="93">
                  <c:v>2.4514559999999999E-4</c:v>
                </c:pt>
                <c:pt idx="94">
                  <c:v>2.4865679999999999E-4</c:v>
                </c:pt>
                <c:pt idx="95">
                  <c:v>2.5057200000000001E-4</c:v>
                </c:pt>
                <c:pt idx="96">
                  <c:v>2.5280640000000003E-4</c:v>
                </c:pt>
                <c:pt idx="97">
                  <c:v>2.5599839999999998E-4</c:v>
                </c:pt>
                <c:pt idx="98">
                  <c:v>2.5919039999999999E-4</c:v>
                </c:pt>
                <c:pt idx="99">
                  <c:v>2.6142480000000001E-4</c:v>
                </c:pt>
                <c:pt idx="100">
                  <c:v>2.6365920000000003E-4</c:v>
                </c:pt>
                <c:pt idx="101">
                  <c:v>2.6717040000000003E-4</c:v>
                </c:pt>
                <c:pt idx="102">
                  <c:v>2.694048E-4</c:v>
                </c:pt>
                <c:pt idx="103">
                  <c:v>2.7163919999999997E-4</c:v>
                </c:pt>
                <c:pt idx="104">
                  <c:v>2.7451199999999998E-4</c:v>
                </c:pt>
                <c:pt idx="105">
                  <c:v>2.7738480000000004E-4</c:v>
                </c:pt>
                <c:pt idx="106">
                  <c:v>2.7961920000000001E-4</c:v>
                </c:pt>
                <c:pt idx="107">
                  <c:v>2.8217280000000002E-4</c:v>
                </c:pt>
                <c:pt idx="108">
                  <c:v>2.8568399999999997E-4</c:v>
                </c:pt>
                <c:pt idx="109">
                  <c:v>2.8791840000000005E-4</c:v>
                </c:pt>
                <c:pt idx="110">
                  <c:v>2.9015280000000001E-4</c:v>
                </c:pt>
                <c:pt idx="111">
                  <c:v>2.9270640000000003E-4</c:v>
                </c:pt>
                <c:pt idx="112">
                  <c:v>2.9653680000000002E-4</c:v>
                </c:pt>
                <c:pt idx="113">
                  <c:v>2.9877119999999999E-4</c:v>
                </c:pt>
                <c:pt idx="114">
                  <c:v>3.0100560000000001E-4</c:v>
                </c:pt>
                <c:pt idx="115">
                  <c:v>3.0387840000000008E-4</c:v>
                </c:pt>
                <c:pt idx="116">
                  <c:v>3.0675120000000003E-4</c:v>
                </c:pt>
                <c:pt idx="117">
                  <c:v>3.089856E-4</c:v>
                </c:pt>
                <c:pt idx="118">
                  <c:v>3.1153920000000001E-4</c:v>
                </c:pt>
                <c:pt idx="119">
                  <c:v>3.1441200000000002E-4</c:v>
                </c:pt>
                <c:pt idx="120">
                  <c:v>3.1728480000000004E-4</c:v>
                </c:pt>
                <c:pt idx="121">
                  <c:v>3.1920000000000006E-4</c:v>
                </c:pt>
                <c:pt idx="122">
                  <c:v>3.230304E-4</c:v>
                </c:pt>
                <c:pt idx="123">
                  <c:v>3.2558400000000002E-4</c:v>
                </c:pt>
                <c:pt idx="124">
                  <c:v>3.2749919999999999E-4</c:v>
                </c:pt>
                <c:pt idx="125">
                  <c:v>3.2973360000000006E-4</c:v>
                </c:pt>
                <c:pt idx="126">
                  <c:v>3.3324480000000007E-4</c:v>
                </c:pt>
                <c:pt idx="127">
                  <c:v>3.3579840000000003E-4</c:v>
                </c:pt>
                <c:pt idx="128">
                  <c:v>3.3803279999999999E-4</c:v>
                </c:pt>
                <c:pt idx="129">
                  <c:v>3.412248E-4</c:v>
                </c:pt>
                <c:pt idx="130">
                  <c:v>3.4409760000000006E-4</c:v>
                </c:pt>
                <c:pt idx="131">
                  <c:v>3.4633200000000003E-4</c:v>
                </c:pt>
                <c:pt idx="132">
                  <c:v>3.4856640000000005E-4</c:v>
                </c:pt>
                <c:pt idx="133">
                  <c:v>3.517584E-4</c:v>
                </c:pt>
                <c:pt idx="134">
                  <c:v>3.5463120000000007E-4</c:v>
                </c:pt>
                <c:pt idx="135">
                  <c:v>3.5654639999999993E-4</c:v>
                </c:pt>
                <c:pt idx="136">
                  <c:v>3.5973839999999999E-4</c:v>
                </c:pt>
                <c:pt idx="137">
                  <c:v>3.629304E-4</c:v>
                </c:pt>
                <c:pt idx="138">
                  <c:v>3.6484559999999997E-4</c:v>
                </c:pt>
                <c:pt idx="139">
                  <c:v>3.6708000000000004E-4</c:v>
                </c:pt>
                <c:pt idx="140">
                  <c:v>3.7027200000000005E-4</c:v>
                </c:pt>
                <c:pt idx="141">
                  <c:v>3.7346400000000006E-4</c:v>
                </c:pt>
                <c:pt idx="142">
                  <c:v>3.7569839999999997E-4</c:v>
                </c:pt>
                <c:pt idx="143">
                  <c:v>3.7825199999999998E-4</c:v>
                </c:pt>
                <c:pt idx="144">
                  <c:v>3.8144399999999999E-4</c:v>
                </c:pt>
                <c:pt idx="145">
                  <c:v>3.8367840000000006E-4</c:v>
                </c:pt>
                <c:pt idx="146">
                  <c:v>3.8591279999999998E-4</c:v>
                </c:pt>
                <c:pt idx="147">
                  <c:v>3.8910479999999998E-4</c:v>
                </c:pt>
                <c:pt idx="148">
                  <c:v>3.916584E-4</c:v>
                </c:pt>
                <c:pt idx="149">
                  <c:v>3.9389279999999996E-4</c:v>
                </c:pt>
                <c:pt idx="150">
                  <c:v>3.9708480000000002E-4</c:v>
                </c:pt>
                <c:pt idx="151">
                  <c:v>4.0059599999999997E-4</c:v>
                </c:pt>
                <c:pt idx="152">
                  <c:v>4.025112E-4</c:v>
                </c:pt>
                <c:pt idx="153">
                  <c:v>4.0442640000000002E-4</c:v>
                </c:pt>
                <c:pt idx="154">
                  <c:v>4.0729920000000003E-4</c:v>
                </c:pt>
                <c:pt idx="155">
                  <c:v>4.1081039999999998E-4</c:v>
                </c:pt>
                <c:pt idx="156">
                  <c:v>4.1304480000000005E-4</c:v>
                </c:pt>
                <c:pt idx="157">
                  <c:v>4.1527919999999997E-4</c:v>
                </c:pt>
                <c:pt idx="158">
                  <c:v>4.1847120000000003E-4</c:v>
                </c:pt>
                <c:pt idx="159">
                  <c:v>4.2102479999999999E-4</c:v>
                </c:pt>
                <c:pt idx="160">
                  <c:v>4.2325920000000006E-4</c:v>
                </c:pt>
                <c:pt idx="161">
                  <c:v>4.2581280000000002E-4</c:v>
                </c:pt>
                <c:pt idx="162">
                  <c:v>4.2900480000000003E-4</c:v>
                </c:pt>
                <c:pt idx="163">
                  <c:v>4.312392E-4</c:v>
                </c:pt>
                <c:pt idx="164">
                  <c:v>4.3379279999999996E-4</c:v>
                </c:pt>
                <c:pt idx="165">
                  <c:v>4.3730400000000007E-4</c:v>
                </c:pt>
                <c:pt idx="166">
                  <c:v>4.3953839999999998E-4</c:v>
                </c:pt>
                <c:pt idx="167">
                  <c:v>4.4177280000000005E-4</c:v>
                </c:pt>
                <c:pt idx="168">
                  <c:v>4.4432640000000002E-4</c:v>
                </c:pt>
                <c:pt idx="169">
                  <c:v>4.4815680000000001E-4</c:v>
                </c:pt>
                <c:pt idx="170">
                  <c:v>4.5039120000000003E-4</c:v>
                </c:pt>
                <c:pt idx="171">
                  <c:v>4.526256E-4</c:v>
                </c:pt>
                <c:pt idx="172">
                  <c:v>4.5549840000000001E-4</c:v>
                </c:pt>
                <c:pt idx="173">
                  <c:v>4.5869039999999996E-4</c:v>
                </c:pt>
                <c:pt idx="174">
                  <c:v>4.6060560000000004E-4</c:v>
                </c:pt>
                <c:pt idx="175">
                  <c:v>4.6315920000000006E-4</c:v>
                </c:pt>
                <c:pt idx="176">
                  <c:v>4.6603199999999996E-4</c:v>
                </c:pt>
                <c:pt idx="177">
                  <c:v>4.6858560000000003E-4</c:v>
                </c:pt>
                <c:pt idx="178">
                  <c:v>4.7082000000000005E-4</c:v>
                </c:pt>
                <c:pt idx="179">
                  <c:v>4.7433120000000005E-4</c:v>
                </c:pt>
                <c:pt idx="180">
                  <c:v>4.7720400000000006E-4</c:v>
                </c:pt>
                <c:pt idx="181">
                  <c:v>4.7911920000000003E-4</c:v>
                </c:pt>
                <c:pt idx="182">
                  <c:v>4.813536E-4</c:v>
                </c:pt>
                <c:pt idx="183">
                  <c:v>4.848648E-4</c:v>
                </c:pt>
                <c:pt idx="184">
                  <c:v>4.8773760000000001E-4</c:v>
                </c:pt>
                <c:pt idx="185">
                  <c:v>4.8997199999999998E-4</c:v>
                </c:pt>
                <c:pt idx="186">
                  <c:v>4.9284480000000015E-4</c:v>
                </c:pt>
                <c:pt idx="187">
                  <c:v>4.960368000000001E-4</c:v>
                </c:pt>
                <c:pt idx="188">
                  <c:v>4.9795199999999996E-4</c:v>
                </c:pt>
                <c:pt idx="189">
                  <c:v>5.0018640000000004E-4</c:v>
                </c:pt>
                <c:pt idx="190">
                  <c:v>5.033784000000001E-4</c:v>
                </c:pt>
                <c:pt idx="191">
                  <c:v>5.0625119999999995E-4</c:v>
                </c:pt>
                <c:pt idx="192">
                  <c:v>5.0816640000000014E-4</c:v>
                </c:pt>
                <c:pt idx="193">
                  <c:v>5.1103919999999998E-4</c:v>
                </c:pt>
                <c:pt idx="194">
                  <c:v>5.1486960000000003E-4</c:v>
                </c:pt>
                <c:pt idx="195">
                  <c:v>5.1678480000000001E-4</c:v>
                </c:pt>
                <c:pt idx="196">
                  <c:v>5.1901920000000008E-4</c:v>
                </c:pt>
                <c:pt idx="197">
                  <c:v>5.2189200000000004E-4</c:v>
                </c:pt>
                <c:pt idx="198">
                  <c:v>5.250840000000001E-4</c:v>
                </c:pt>
                <c:pt idx="199">
                  <c:v>5.2731840000000006E-4</c:v>
                </c:pt>
                <c:pt idx="200">
                  <c:v>5.2987200000000003E-4</c:v>
                </c:pt>
                <c:pt idx="201">
                  <c:v>5.3306400000000009E-4</c:v>
                </c:pt>
                <c:pt idx="202">
                  <c:v>5.3529840000000005E-4</c:v>
                </c:pt>
                <c:pt idx="203">
                  <c:v>5.3753280000000002E-4</c:v>
                </c:pt>
                <c:pt idx="204">
                  <c:v>5.4040560000000008E-4</c:v>
                </c:pt>
                <c:pt idx="205">
                  <c:v>5.4327839999999993E-4</c:v>
                </c:pt>
                <c:pt idx="206">
                  <c:v>5.455127999999999E-4</c:v>
                </c:pt>
                <c:pt idx="207">
                  <c:v>5.4806639999999997E-4</c:v>
                </c:pt>
                <c:pt idx="208">
                  <c:v>5.5189679999999991E-4</c:v>
                </c:pt>
                <c:pt idx="209">
                  <c:v>5.5381199999999999E-4</c:v>
                </c:pt>
                <c:pt idx="210">
                  <c:v>5.5604639999999996E-4</c:v>
                </c:pt>
                <c:pt idx="211">
                  <c:v>5.5859999999999992E-4</c:v>
                </c:pt>
                <c:pt idx="212">
                  <c:v>5.6243039999999997E-4</c:v>
                </c:pt>
                <c:pt idx="213">
                  <c:v>5.6466480000000004E-4</c:v>
                </c:pt>
                <c:pt idx="214">
                  <c:v>5.6689920000000012E-4</c:v>
                </c:pt>
                <c:pt idx="215">
                  <c:v>5.7041040000000006E-4</c:v>
                </c:pt>
                <c:pt idx="216">
                  <c:v>5.7296400000000003E-4</c:v>
                </c:pt>
                <c:pt idx="217">
                  <c:v>5.7519839999999999E-4</c:v>
                </c:pt>
                <c:pt idx="218">
                  <c:v>5.7743279999999996E-4</c:v>
                </c:pt>
                <c:pt idx="219">
                  <c:v>5.8062480000000013E-4</c:v>
                </c:pt>
                <c:pt idx="220">
                  <c:v>5.8317840000000009E-4</c:v>
                </c:pt>
                <c:pt idx="221">
                  <c:v>5.8541280000000005E-4</c:v>
                </c:pt>
                <c:pt idx="222">
                  <c:v>5.8860480000000011E-4</c:v>
                </c:pt>
                <c:pt idx="223">
                  <c:v>5.9147759999999996E-4</c:v>
                </c:pt>
                <c:pt idx="224">
                  <c:v>5.9339280000000015E-4</c:v>
                </c:pt>
                <c:pt idx="225">
                  <c:v>5.959464E-4</c:v>
                </c:pt>
                <c:pt idx="226">
                  <c:v>5.9977680000000016E-4</c:v>
                </c:pt>
                <c:pt idx="227">
                  <c:v>6.0201120000000002E-4</c:v>
                </c:pt>
                <c:pt idx="228">
                  <c:v>6.0424559999999999E-4</c:v>
                </c:pt>
                <c:pt idx="229">
                  <c:v>6.0711840000000005E-4</c:v>
                </c:pt>
                <c:pt idx="230">
                  <c:v>6.103104E-4</c:v>
                </c:pt>
                <c:pt idx="231">
                  <c:v>6.1222559999999997E-4</c:v>
                </c:pt>
                <c:pt idx="232">
                  <c:v>6.1477920000000004E-4</c:v>
                </c:pt>
                <c:pt idx="233">
                  <c:v>6.1765200000000011E-4</c:v>
                </c:pt>
                <c:pt idx="234">
                  <c:v>6.2052479999999996E-4</c:v>
                </c:pt>
                <c:pt idx="235">
                  <c:v>6.2244000000000004E-4</c:v>
                </c:pt>
                <c:pt idx="236">
                  <c:v>6.256320000000001E-4</c:v>
                </c:pt>
                <c:pt idx="237">
                  <c:v>6.2882400000000005E-4</c:v>
                </c:pt>
                <c:pt idx="238">
                  <c:v>6.3105839999999991E-4</c:v>
                </c:pt>
                <c:pt idx="239">
                  <c:v>6.3329279999999998E-4</c:v>
                </c:pt>
                <c:pt idx="240">
                  <c:v>6.3648480000000004E-4</c:v>
                </c:pt>
                <c:pt idx="241">
                  <c:v>6.393576E-4</c:v>
                </c:pt>
                <c:pt idx="242">
                  <c:v>6.4127280000000008E-4</c:v>
                </c:pt>
                <c:pt idx="243">
                  <c:v>6.4446480000000003E-4</c:v>
                </c:pt>
                <c:pt idx="244">
                  <c:v>6.4765679999999998E-4</c:v>
                </c:pt>
                <c:pt idx="245">
                  <c:v>6.4989120000000006E-4</c:v>
                </c:pt>
                <c:pt idx="246">
                  <c:v>6.5180640000000003E-4</c:v>
                </c:pt>
                <c:pt idx="247">
                  <c:v>6.5499839999999998E-4</c:v>
                </c:pt>
                <c:pt idx="248">
                  <c:v>6.5787120000000015E-4</c:v>
                </c:pt>
                <c:pt idx="249">
                  <c:v>6.6010560000000012E-4</c:v>
                </c:pt>
                <c:pt idx="250">
                  <c:v>6.6233999999999998E-4</c:v>
                </c:pt>
                <c:pt idx="251">
                  <c:v>6.6617040000000003E-4</c:v>
                </c:pt>
                <c:pt idx="252">
                  <c:v>6.6840479999999999E-4</c:v>
                </c:pt>
                <c:pt idx="253">
                  <c:v>6.7063920000000007E-4</c:v>
                </c:pt>
                <c:pt idx="254">
                  <c:v>6.7351200000000003E-4</c:v>
                </c:pt>
                <c:pt idx="255">
                  <c:v>6.7702320000000008E-4</c:v>
                </c:pt>
                <c:pt idx="256">
                  <c:v>6.7893840000000005E-4</c:v>
                </c:pt>
                <c:pt idx="257">
                  <c:v>6.8117280000000002E-4</c:v>
                </c:pt>
                <c:pt idx="258">
                  <c:v>6.8500320000000007E-4</c:v>
                </c:pt>
                <c:pt idx="259">
                  <c:v>6.8723759999999993E-4</c:v>
                </c:pt>
                <c:pt idx="260">
                  <c:v>6.89472E-4</c:v>
                </c:pt>
                <c:pt idx="261">
                  <c:v>6.9202560000000007E-4</c:v>
                </c:pt>
                <c:pt idx="262">
                  <c:v>6.9489840000000003E-4</c:v>
                </c:pt>
                <c:pt idx="263">
                  <c:v>6.971328000000001E-4</c:v>
                </c:pt>
                <c:pt idx="264">
                  <c:v>6.9968640000000006E-4</c:v>
                </c:pt>
                <c:pt idx="265">
                  <c:v>7.0287840000000012E-4</c:v>
                </c:pt>
                <c:pt idx="266">
                  <c:v>7.0575119999999997E-4</c:v>
                </c:pt>
                <c:pt idx="267">
                  <c:v>7.0766640000000005E-4</c:v>
                </c:pt>
                <c:pt idx="268">
                  <c:v>7.1053920000000001E-4</c:v>
                </c:pt>
                <c:pt idx="269">
                  <c:v>7.1405040000000006E-4</c:v>
                </c:pt>
                <c:pt idx="270">
                  <c:v>7.1628480000000003E-4</c:v>
                </c:pt>
                <c:pt idx="271">
                  <c:v>7.1851920000000011E-4</c:v>
                </c:pt>
                <c:pt idx="272">
                  <c:v>7.2171120000000006E-4</c:v>
                </c:pt>
                <c:pt idx="273">
                  <c:v>7.2458400000000012E-4</c:v>
                </c:pt>
                <c:pt idx="274">
                  <c:v>7.2681840000000009E-4</c:v>
                </c:pt>
                <c:pt idx="275">
                  <c:v>7.2905280000000005E-4</c:v>
                </c:pt>
                <c:pt idx="276">
                  <c:v>7.3224480000000001E-4</c:v>
                </c:pt>
                <c:pt idx="277">
                  <c:v>7.3479840000000008E-4</c:v>
                </c:pt>
                <c:pt idx="278">
                  <c:v>7.3703279999999993E-4</c:v>
                </c:pt>
                <c:pt idx="279">
                  <c:v>7.3990560000000011E-4</c:v>
                </c:pt>
                <c:pt idx="280">
                  <c:v>7.4341680000000005E-4</c:v>
                </c:pt>
                <c:pt idx="281">
                  <c:v>7.4533200000000003E-4</c:v>
                </c:pt>
                <c:pt idx="282">
                  <c:v>7.4756639999999999E-4</c:v>
                </c:pt>
                <c:pt idx="283">
                  <c:v>7.5107759999999994E-4</c:v>
                </c:pt>
                <c:pt idx="284">
                  <c:v>7.5363120000000001E-4</c:v>
                </c:pt>
                <c:pt idx="285">
                  <c:v>7.5586560000000008E-4</c:v>
                </c:pt>
                <c:pt idx="286">
                  <c:v>7.5873840000000004E-4</c:v>
                </c:pt>
                <c:pt idx="287">
                  <c:v>7.6193039999999999E-4</c:v>
                </c:pt>
                <c:pt idx="288">
                  <c:v>7.6416479999999996E-4</c:v>
                </c:pt>
                <c:pt idx="289">
                  <c:v>7.6639920000000014E-4</c:v>
                </c:pt>
                <c:pt idx="290">
                  <c:v>7.6959120000000009E-4</c:v>
                </c:pt>
                <c:pt idx="291">
                  <c:v>7.7214480000000005E-4</c:v>
                </c:pt>
                <c:pt idx="292">
                  <c:v>7.7437920000000002E-4</c:v>
                </c:pt>
                <c:pt idx="293">
                  <c:v>7.7693279999999998E-4</c:v>
                </c:pt>
                <c:pt idx="294">
                  <c:v>7.8044400000000004E-4</c:v>
                </c:pt>
                <c:pt idx="295">
                  <c:v>7.8267840000000011E-4</c:v>
                </c:pt>
                <c:pt idx="296">
                  <c:v>7.8491280000000008E-4</c:v>
                </c:pt>
                <c:pt idx="297">
                  <c:v>7.8778559999999993E-4</c:v>
                </c:pt>
                <c:pt idx="298">
                  <c:v>7.9097759999999999E-4</c:v>
                </c:pt>
                <c:pt idx="299">
                  <c:v>7.9353120000000006E-4</c:v>
                </c:pt>
                <c:pt idx="300">
                  <c:v>7.9608480000000002E-4</c:v>
                </c:pt>
                <c:pt idx="301">
                  <c:v>7.9927680000000019E-4</c:v>
                </c:pt>
                <c:pt idx="302">
                  <c:v>8.0151120000000005E-4</c:v>
                </c:pt>
                <c:pt idx="303">
                  <c:v>8.0374560000000001E-4</c:v>
                </c:pt>
                <c:pt idx="304">
                  <c:v>8.0661839999999997E-4</c:v>
                </c:pt>
                <c:pt idx="305">
                  <c:v>8.0917200000000004E-4</c:v>
                </c:pt>
                <c:pt idx="306">
                  <c:v>8.1172560000000011E-4</c:v>
                </c:pt>
                <c:pt idx="307">
                  <c:v>8.1395999999999997E-4</c:v>
                </c:pt>
                <c:pt idx="308">
                  <c:v>8.1747119999999991E-4</c:v>
                </c:pt>
                <c:pt idx="309">
                  <c:v>8.2002479999999998E-4</c:v>
                </c:pt>
                <c:pt idx="310">
                  <c:v>8.2225920000000006E-4</c:v>
                </c:pt>
                <c:pt idx="311">
                  <c:v>8.2481280000000013E-4</c:v>
                </c:pt>
                <c:pt idx="312">
                  <c:v>8.2832399999999997E-4</c:v>
                </c:pt>
                <c:pt idx="313">
                  <c:v>8.3055839999999993E-4</c:v>
                </c:pt>
                <c:pt idx="314">
                  <c:v>8.3279280000000022E-4</c:v>
                </c:pt>
                <c:pt idx="315">
                  <c:v>8.3630400000000017E-4</c:v>
                </c:pt>
                <c:pt idx="316">
                  <c:v>8.3885760000000002E-4</c:v>
                </c:pt>
                <c:pt idx="317">
                  <c:v>8.410920000000001E-4</c:v>
                </c:pt>
                <c:pt idx="318">
                  <c:v>8.4364559999999995E-4</c:v>
                </c:pt>
                <c:pt idx="319">
                  <c:v>8.468375999999999E-4</c:v>
                </c:pt>
                <c:pt idx="320">
                  <c:v>8.4907200000000009E-4</c:v>
                </c:pt>
                <c:pt idx="321">
                  <c:v>8.5130639999999994E-4</c:v>
                </c:pt>
                <c:pt idx="322">
                  <c:v>8.544983999999999E-4</c:v>
                </c:pt>
                <c:pt idx="323">
                  <c:v>8.5737120000000007E-4</c:v>
                </c:pt>
                <c:pt idx="324">
                  <c:v>8.5960560000000004E-4</c:v>
                </c:pt>
                <c:pt idx="325">
                  <c:v>8.6215920000000011E-4</c:v>
                </c:pt>
                <c:pt idx="326">
                  <c:v>8.6535120000000006E-4</c:v>
                </c:pt>
                <c:pt idx="327">
                  <c:v>8.6790480000000002E-4</c:v>
                </c:pt>
                <c:pt idx="328">
                  <c:v>8.701392000000002E-4</c:v>
                </c:pt>
                <c:pt idx="329">
                  <c:v>8.7333119999999994E-4</c:v>
                </c:pt>
                <c:pt idx="330">
                  <c:v>8.7620400000000022E-4</c:v>
                </c:pt>
                <c:pt idx="331">
                  <c:v>8.7843840000000008E-4</c:v>
                </c:pt>
                <c:pt idx="332">
                  <c:v>8.8067279999999993E-4</c:v>
                </c:pt>
                <c:pt idx="333">
                  <c:v>8.838648000000001E-4</c:v>
                </c:pt>
                <c:pt idx="334">
                  <c:v>8.8641839999999996E-4</c:v>
                </c:pt>
                <c:pt idx="335">
                  <c:v>8.8865280000000003E-4</c:v>
                </c:pt>
                <c:pt idx="336">
                  <c:v>8.9152559999999999E-4</c:v>
                </c:pt>
                <c:pt idx="337">
                  <c:v>8.9503679999999993E-4</c:v>
                </c:pt>
                <c:pt idx="338">
                  <c:v>8.9695200000000012E-4</c:v>
                </c:pt>
                <c:pt idx="339">
                  <c:v>8.9918639999999998E-4</c:v>
                </c:pt>
                <c:pt idx="340">
                  <c:v>9.0237840000000004E-4</c:v>
                </c:pt>
                <c:pt idx="341">
                  <c:v>9.052512E-4</c:v>
                </c:pt>
                <c:pt idx="342">
                  <c:v>9.0748560000000007E-4</c:v>
                </c:pt>
                <c:pt idx="343">
                  <c:v>9.1035840000000014E-4</c:v>
                </c:pt>
                <c:pt idx="344">
                  <c:v>9.1355040000000009E-4</c:v>
                </c:pt>
                <c:pt idx="345">
                  <c:v>9.1578480000000016E-4</c:v>
                </c:pt>
                <c:pt idx="346">
                  <c:v>9.1801920000000002E-4</c:v>
                </c:pt>
                <c:pt idx="347">
                  <c:v>9.2121120000000008E-4</c:v>
                </c:pt>
                <c:pt idx="348">
                  <c:v>9.2376480000000004E-4</c:v>
                </c:pt>
                <c:pt idx="349">
                  <c:v>9.2599920000000001E-4</c:v>
                </c:pt>
                <c:pt idx="350">
                  <c:v>9.2855280000000008E-4</c:v>
                </c:pt>
                <c:pt idx="351">
                  <c:v>9.3206399999999992E-4</c:v>
                </c:pt>
                <c:pt idx="352">
                  <c:v>9.342984000000001E-4</c:v>
                </c:pt>
                <c:pt idx="353">
                  <c:v>9.3653279999999996E-4</c:v>
                </c:pt>
                <c:pt idx="354">
                  <c:v>9.3908640000000003E-4</c:v>
                </c:pt>
                <c:pt idx="355">
                  <c:v>9.4259760000000008E-4</c:v>
                </c:pt>
                <c:pt idx="356">
                  <c:v>9.4515119999999994E-4</c:v>
                </c:pt>
                <c:pt idx="357">
                  <c:v>9.4738560000000012E-4</c:v>
                </c:pt>
                <c:pt idx="358">
                  <c:v>9.5089679999999996E-4</c:v>
                </c:pt>
                <c:pt idx="359">
                  <c:v>9.5313119999999993E-4</c:v>
                </c:pt>
                <c:pt idx="360">
                  <c:v>9.553656E-4</c:v>
                </c:pt>
                <c:pt idx="361">
                  <c:v>9.5791919999999985E-4</c:v>
                </c:pt>
                <c:pt idx="362">
                  <c:v>9.6111120000000002E-4</c:v>
                </c:pt>
                <c:pt idx="363">
                  <c:v>9.633456000000001E-4</c:v>
                </c:pt>
                <c:pt idx="364">
                  <c:v>9.6589919999999995E-4</c:v>
                </c:pt>
                <c:pt idx="365">
                  <c:v>9.6941040000000011E-4</c:v>
                </c:pt>
                <c:pt idx="366">
                  <c:v>9.7196399999999997E-4</c:v>
                </c:pt>
                <c:pt idx="367">
                  <c:v>9.7387920000000005E-4</c:v>
                </c:pt>
                <c:pt idx="368">
                  <c:v>9.7643280000000012E-4</c:v>
                </c:pt>
                <c:pt idx="369">
                  <c:v>9.7994399999999995E-4</c:v>
                </c:pt>
                <c:pt idx="370">
                  <c:v>9.8217839999999992E-4</c:v>
                </c:pt>
                <c:pt idx="371">
                  <c:v>9.844128000000001E-4</c:v>
                </c:pt>
                <c:pt idx="372">
                  <c:v>9.8760480000000006E-4</c:v>
                </c:pt>
                <c:pt idx="373">
                  <c:v>9.9047760000000023E-4</c:v>
                </c:pt>
                <c:pt idx="374">
                  <c:v>9.9271199999999998E-4</c:v>
                </c:pt>
                <c:pt idx="375">
                  <c:v>9.9526560000000016E-4</c:v>
                </c:pt>
                <c:pt idx="376">
                  <c:v>9.987768000000001E-4</c:v>
                </c:pt>
                <c:pt idx="377">
                  <c:v>1.0010111999999999E-3</c:v>
                </c:pt>
                <c:pt idx="378">
                  <c:v>1.0029264E-3</c:v>
                </c:pt>
                <c:pt idx="379">
                  <c:v>1.0061184E-3</c:v>
                </c:pt>
                <c:pt idx="380">
                  <c:v>1.0093103999999999E-3</c:v>
                </c:pt>
                <c:pt idx="381">
                  <c:v>1.0112256000000001E-3</c:v>
                </c:pt>
                <c:pt idx="382">
                  <c:v>1.0134600000000001E-3</c:v>
                </c:pt>
                <c:pt idx="383">
                  <c:v>1.0166520000000001E-3</c:v>
                </c:pt>
                <c:pt idx="384">
                  <c:v>1.0198440000000002E-3</c:v>
                </c:pt>
                <c:pt idx="385">
                  <c:v>1.0217592E-3</c:v>
                </c:pt>
                <c:pt idx="386">
                  <c:v>1.0249512000000001E-3</c:v>
                </c:pt>
                <c:pt idx="387">
                  <c:v>1.0278240000000001E-3</c:v>
                </c:pt>
                <c:pt idx="388">
                  <c:v>1.0300584000000001E-3</c:v>
                </c:pt>
                <c:pt idx="389">
                  <c:v>1.0322928E-3</c:v>
                </c:pt>
                <c:pt idx="390">
                  <c:v>1.0354848E-3</c:v>
                </c:pt>
                <c:pt idx="391">
                  <c:v>1.0380384000000002E-3</c:v>
                </c:pt>
                <c:pt idx="392">
                  <c:v>1.0402728000000001E-3</c:v>
                </c:pt>
                <c:pt idx="393">
                  <c:v>1.0431456000000001E-3</c:v>
                </c:pt>
                <c:pt idx="394">
                  <c:v>1.0466568E-3</c:v>
                </c:pt>
                <c:pt idx="395">
                  <c:v>1.0488912E-3</c:v>
                </c:pt>
                <c:pt idx="396">
                  <c:v>1.0508064000000002E-3</c:v>
                </c:pt>
                <c:pt idx="397">
                  <c:v>1.0537831255813955E-3</c:v>
                </c:pt>
              </c:numCache>
            </c:numRef>
          </c:xVal>
          <c:yVal>
            <c:numRef>
              <c:f>'plaster 5.1_3'!$G$9:$G$425</c:f>
              <c:numCache>
                <c:formatCode>General</c:formatCode>
                <c:ptCount val="417"/>
                <c:pt idx="0">
                  <c:v>0</c:v>
                </c:pt>
                <c:pt idx="1">
                  <c:v>9.2748318163830626E-2</c:v>
                </c:pt>
                <c:pt idx="2">
                  <c:v>9.2748318163830626E-2</c:v>
                </c:pt>
                <c:pt idx="3">
                  <c:v>5.2999038950760365E-2</c:v>
                </c:pt>
                <c:pt idx="4">
                  <c:v>9.2748318163830626E-2</c:v>
                </c:pt>
                <c:pt idx="5">
                  <c:v>7.9498558426140536E-2</c:v>
                </c:pt>
                <c:pt idx="6">
                  <c:v>6.6248798688450447E-2</c:v>
                </c:pt>
                <c:pt idx="7">
                  <c:v>9.2748318163830626E-2</c:v>
                </c:pt>
                <c:pt idx="8">
                  <c:v>0.1192478376392108</c:v>
                </c:pt>
                <c:pt idx="9">
                  <c:v>0.13249759737690089</c:v>
                </c:pt>
                <c:pt idx="10">
                  <c:v>0.145747357114591</c:v>
                </c:pt>
                <c:pt idx="11">
                  <c:v>0.15899711685228107</c:v>
                </c:pt>
                <c:pt idx="12">
                  <c:v>0.145747357114591</c:v>
                </c:pt>
                <c:pt idx="13">
                  <c:v>0.15899711685228107</c:v>
                </c:pt>
                <c:pt idx="14">
                  <c:v>0.19874639606535138</c:v>
                </c:pt>
                <c:pt idx="15">
                  <c:v>0.21199615580304146</c:v>
                </c:pt>
                <c:pt idx="16">
                  <c:v>0.21199615580304146</c:v>
                </c:pt>
                <c:pt idx="17">
                  <c:v>0.22524591554073148</c:v>
                </c:pt>
                <c:pt idx="18">
                  <c:v>0.23849567527842161</c:v>
                </c:pt>
                <c:pt idx="19">
                  <c:v>0.22524591554073148</c:v>
                </c:pt>
                <c:pt idx="20">
                  <c:v>0.22524591554073148</c:v>
                </c:pt>
                <c:pt idx="21">
                  <c:v>0.23849567527842161</c:v>
                </c:pt>
                <c:pt idx="22">
                  <c:v>0.26499519475380179</c:v>
                </c:pt>
                <c:pt idx="23">
                  <c:v>0.30474447396687204</c:v>
                </c:pt>
                <c:pt idx="24">
                  <c:v>0.29149471422918199</c:v>
                </c:pt>
                <c:pt idx="25">
                  <c:v>0.3444937531799423</c:v>
                </c:pt>
                <c:pt idx="26">
                  <c:v>0.33124399344225225</c:v>
                </c:pt>
                <c:pt idx="27">
                  <c:v>0.3444937531799423</c:v>
                </c:pt>
                <c:pt idx="28">
                  <c:v>0.3577435129176324</c:v>
                </c:pt>
                <c:pt idx="29">
                  <c:v>0.3444937531799423</c:v>
                </c:pt>
                <c:pt idx="30">
                  <c:v>0.3577435129176324</c:v>
                </c:pt>
                <c:pt idx="31">
                  <c:v>0.38424303239301255</c:v>
                </c:pt>
                <c:pt idx="32">
                  <c:v>0.39749279213070277</c:v>
                </c:pt>
                <c:pt idx="33">
                  <c:v>0.39749279213070277</c:v>
                </c:pt>
                <c:pt idx="34">
                  <c:v>0.43724207134377291</c:v>
                </c:pt>
                <c:pt idx="35">
                  <c:v>0.43724207134377291</c:v>
                </c:pt>
                <c:pt idx="36">
                  <c:v>0.46374159081915317</c:v>
                </c:pt>
                <c:pt idx="37">
                  <c:v>0.47699135055684322</c:v>
                </c:pt>
                <c:pt idx="38">
                  <c:v>0.49024111029453332</c:v>
                </c:pt>
                <c:pt idx="39">
                  <c:v>0.47699135055684322</c:v>
                </c:pt>
                <c:pt idx="40">
                  <c:v>0.51674062976991353</c:v>
                </c:pt>
                <c:pt idx="41">
                  <c:v>0.50349087003222348</c:v>
                </c:pt>
                <c:pt idx="42">
                  <c:v>0.51674062976991353</c:v>
                </c:pt>
                <c:pt idx="43">
                  <c:v>0.56973966872067383</c:v>
                </c:pt>
                <c:pt idx="44">
                  <c:v>0.51674062976991353</c:v>
                </c:pt>
                <c:pt idx="45">
                  <c:v>0.56973966872067383</c:v>
                </c:pt>
                <c:pt idx="46">
                  <c:v>0.56973966872067383</c:v>
                </c:pt>
                <c:pt idx="47">
                  <c:v>0.58298942845836399</c:v>
                </c:pt>
                <c:pt idx="48">
                  <c:v>0.60948894793374409</c:v>
                </c:pt>
                <c:pt idx="49">
                  <c:v>0.63598846740912429</c:v>
                </c:pt>
                <c:pt idx="50">
                  <c:v>0.63598846740912429</c:v>
                </c:pt>
                <c:pt idx="51">
                  <c:v>0.63598846740912429</c:v>
                </c:pt>
                <c:pt idx="52">
                  <c:v>0.64923822714681445</c:v>
                </c:pt>
                <c:pt idx="53">
                  <c:v>0.6624879868845045</c:v>
                </c:pt>
                <c:pt idx="54">
                  <c:v>0.6624879868845045</c:v>
                </c:pt>
                <c:pt idx="55">
                  <c:v>0.70223726609757475</c:v>
                </c:pt>
                <c:pt idx="56">
                  <c:v>0.70223726609757475</c:v>
                </c:pt>
                <c:pt idx="57">
                  <c:v>0.7154870258352648</c:v>
                </c:pt>
                <c:pt idx="58">
                  <c:v>0.72873678557295507</c:v>
                </c:pt>
                <c:pt idx="59">
                  <c:v>0.72873678557295507</c:v>
                </c:pt>
                <c:pt idx="60">
                  <c:v>0.78173582452371526</c:v>
                </c:pt>
                <c:pt idx="61">
                  <c:v>0.75523630504833517</c:v>
                </c:pt>
                <c:pt idx="62">
                  <c:v>0.78173582452371526</c:v>
                </c:pt>
                <c:pt idx="63">
                  <c:v>0.7684860647860251</c:v>
                </c:pt>
                <c:pt idx="64">
                  <c:v>0.79498558426140553</c:v>
                </c:pt>
                <c:pt idx="65">
                  <c:v>0.82148510373678552</c:v>
                </c:pt>
                <c:pt idx="66">
                  <c:v>0.84798462321216583</c:v>
                </c:pt>
                <c:pt idx="67">
                  <c:v>0.83473486347447579</c:v>
                </c:pt>
                <c:pt idx="68">
                  <c:v>0.86123438294985588</c:v>
                </c:pt>
                <c:pt idx="69">
                  <c:v>0.87448414268754582</c:v>
                </c:pt>
                <c:pt idx="70">
                  <c:v>0.88773390242523587</c:v>
                </c:pt>
                <c:pt idx="71">
                  <c:v>0.90098366216292591</c:v>
                </c:pt>
                <c:pt idx="72">
                  <c:v>0.92748318163830634</c:v>
                </c:pt>
                <c:pt idx="73">
                  <c:v>0.90098366216292591</c:v>
                </c:pt>
                <c:pt idx="74">
                  <c:v>0.92748318163830634</c:v>
                </c:pt>
                <c:pt idx="75">
                  <c:v>0.9672324608513766</c:v>
                </c:pt>
                <c:pt idx="76">
                  <c:v>0.95398270111368644</c:v>
                </c:pt>
                <c:pt idx="77">
                  <c:v>0.9672324608513766</c:v>
                </c:pt>
                <c:pt idx="78">
                  <c:v>0.99373198032675669</c:v>
                </c:pt>
                <c:pt idx="79">
                  <c:v>1.006981740064447</c:v>
                </c:pt>
                <c:pt idx="80">
                  <c:v>1.0202314998021369</c:v>
                </c:pt>
                <c:pt idx="81">
                  <c:v>1.046731019277517</c:v>
                </c:pt>
                <c:pt idx="82">
                  <c:v>1.0202314998021369</c:v>
                </c:pt>
                <c:pt idx="83">
                  <c:v>1.046731019277517</c:v>
                </c:pt>
                <c:pt idx="84">
                  <c:v>1.0599807790152072</c:v>
                </c:pt>
                <c:pt idx="85">
                  <c:v>1.0864802984905875</c:v>
                </c:pt>
                <c:pt idx="86">
                  <c:v>1.0997300582282772</c:v>
                </c:pt>
                <c:pt idx="87">
                  <c:v>1.0997300582282772</c:v>
                </c:pt>
                <c:pt idx="88">
                  <c:v>1.1262295777036579</c:v>
                </c:pt>
                <c:pt idx="89">
                  <c:v>1.1262295777036579</c:v>
                </c:pt>
                <c:pt idx="90">
                  <c:v>1.1527290971790378</c:v>
                </c:pt>
                <c:pt idx="91">
                  <c:v>1.1527290971790378</c:v>
                </c:pt>
                <c:pt idx="92">
                  <c:v>1.1792286166544179</c:v>
                </c:pt>
                <c:pt idx="93">
                  <c:v>1.165978856916728</c:v>
                </c:pt>
                <c:pt idx="94">
                  <c:v>1.2189778958674882</c:v>
                </c:pt>
                <c:pt idx="95">
                  <c:v>1.2189778958674882</c:v>
                </c:pt>
                <c:pt idx="96">
                  <c:v>1.2189778958674882</c:v>
                </c:pt>
                <c:pt idx="97">
                  <c:v>1.2454774153428687</c:v>
                </c:pt>
                <c:pt idx="98">
                  <c:v>1.2719769348182486</c:v>
                </c:pt>
                <c:pt idx="99">
                  <c:v>1.2587271750805584</c:v>
                </c:pt>
                <c:pt idx="100">
                  <c:v>1.2852266945559387</c:v>
                </c:pt>
                <c:pt idx="101">
                  <c:v>1.2984764542936289</c:v>
                </c:pt>
                <c:pt idx="102">
                  <c:v>1.2852266945559387</c:v>
                </c:pt>
                <c:pt idx="103">
                  <c:v>1.3117262140313191</c:v>
                </c:pt>
                <c:pt idx="104">
                  <c:v>1.324975973769009</c:v>
                </c:pt>
                <c:pt idx="105">
                  <c:v>1.3514754932443891</c:v>
                </c:pt>
                <c:pt idx="106">
                  <c:v>1.3514754932443891</c:v>
                </c:pt>
                <c:pt idx="107">
                  <c:v>1.3779750127197692</c:v>
                </c:pt>
                <c:pt idx="108">
                  <c:v>1.3779750127197692</c:v>
                </c:pt>
                <c:pt idx="109">
                  <c:v>1.4044745321951495</c:v>
                </c:pt>
                <c:pt idx="110">
                  <c:v>1.4177242919328394</c:v>
                </c:pt>
                <c:pt idx="111">
                  <c:v>1.4309740516705296</c:v>
                </c:pt>
                <c:pt idx="112">
                  <c:v>1.4177242919328394</c:v>
                </c:pt>
                <c:pt idx="113">
                  <c:v>1.4309740516705296</c:v>
                </c:pt>
                <c:pt idx="114">
                  <c:v>1.4574735711459101</c:v>
                </c:pt>
                <c:pt idx="115">
                  <c:v>1.4707233308836001</c:v>
                </c:pt>
                <c:pt idx="116">
                  <c:v>1.4707233308836001</c:v>
                </c:pt>
                <c:pt idx="117">
                  <c:v>1.4972228503589802</c:v>
                </c:pt>
                <c:pt idx="118">
                  <c:v>1.5237223698343603</c:v>
                </c:pt>
                <c:pt idx="119">
                  <c:v>1.5502218893097406</c:v>
                </c:pt>
                <c:pt idx="120">
                  <c:v>1.5369721295720502</c:v>
                </c:pt>
                <c:pt idx="121">
                  <c:v>1.5767214087851209</c:v>
                </c:pt>
                <c:pt idx="122">
                  <c:v>1.5634716490474305</c:v>
                </c:pt>
                <c:pt idx="123">
                  <c:v>1.5767214087851209</c:v>
                </c:pt>
                <c:pt idx="124">
                  <c:v>1.5899711685228111</c:v>
                </c:pt>
                <c:pt idx="125">
                  <c:v>1.5899711685228111</c:v>
                </c:pt>
                <c:pt idx="126">
                  <c:v>1.642970207473571</c:v>
                </c:pt>
                <c:pt idx="127">
                  <c:v>1.6562199672112614</c:v>
                </c:pt>
                <c:pt idx="128">
                  <c:v>1.6297204477358813</c:v>
                </c:pt>
                <c:pt idx="129">
                  <c:v>1.6694697269489516</c:v>
                </c:pt>
                <c:pt idx="130">
                  <c:v>1.6959692464243317</c:v>
                </c:pt>
                <c:pt idx="131">
                  <c:v>1.6694697269489516</c:v>
                </c:pt>
                <c:pt idx="132">
                  <c:v>1.7092190061620214</c:v>
                </c:pt>
                <c:pt idx="133">
                  <c:v>1.7092190061620214</c:v>
                </c:pt>
                <c:pt idx="134">
                  <c:v>1.7357185256374017</c:v>
                </c:pt>
                <c:pt idx="135">
                  <c:v>1.7357185256374017</c:v>
                </c:pt>
                <c:pt idx="136">
                  <c:v>1.7622180451127818</c:v>
                </c:pt>
                <c:pt idx="137">
                  <c:v>1.7489682853750916</c:v>
                </c:pt>
                <c:pt idx="138">
                  <c:v>1.7622180451127818</c:v>
                </c:pt>
                <c:pt idx="139">
                  <c:v>1.8019673243258518</c:v>
                </c:pt>
                <c:pt idx="140">
                  <c:v>1.8019673243258518</c:v>
                </c:pt>
                <c:pt idx="141">
                  <c:v>1.815217084063542</c:v>
                </c:pt>
                <c:pt idx="142">
                  <c:v>1.8549663632766127</c:v>
                </c:pt>
                <c:pt idx="143">
                  <c:v>1.8417166035389225</c:v>
                </c:pt>
                <c:pt idx="144">
                  <c:v>1.8682161230143022</c:v>
                </c:pt>
                <c:pt idx="145">
                  <c:v>1.8682161230143022</c:v>
                </c:pt>
                <c:pt idx="146">
                  <c:v>1.9079654022273729</c:v>
                </c:pt>
                <c:pt idx="147">
                  <c:v>1.9079654022273729</c:v>
                </c:pt>
                <c:pt idx="148">
                  <c:v>1.9477146814404431</c:v>
                </c:pt>
                <c:pt idx="149">
                  <c:v>1.9212151619650635</c:v>
                </c:pt>
                <c:pt idx="150">
                  <c:v>1.9477146814404431</c:v>
                </c:pt>
                <c:pt idx="151">
                  <c:v>2.0007137203912038</c:v>
                </c:pt>
                <c:pt idx="152">
                  <c:v>1.9874639606535134</c:v>
                </c:pt>
                <c:pt idx="153">
                  <c:v>1.9609644411781333</c:v>
                </c:pt>
                <c:pt idx="154">
                  <c:v>1.9874639606535134</c:v>
                </c:pt>
                <c:pt idx="155">
                  <c:v>2.0007137203912038</c:v>
                </c:pt>
                <c:pt idx="156">
                  <c:v>2.053712759341964</c:v>
                </c:pt>
                <c:pt idx="157">
                  <c:v>2.0669625190796541</c:v>
                </c:pt>
                <c:pt idx="158">
                  <c:v>2.053712759341964</c:v>
                </c:pt>
                <c:pt idx="159">
                  <c:v>2.0802122788173443</c:v>
                </c:pt>
                <c:pt idx="160">
                  <c:v>2.1199615580304143</c:v>
                </c:pt>
                <c:pt idx="161">
                  <c:v>2.1067117982927246</c:v>
                </c:pt>
                <c:pt idx="162">
                  <c:v>2.1199615580304143</c:v>
                </c:pt>
                <c:pt idx="163">
                  <c:v>2.1597108372434848</c:v>
                </c:pt>
                <c:pt idx="164">
                  <c:v>2.1597108372434848</c:v>
                </c:pt>
                <c:pt idx="165">
                  <c:v>2.1729605969811749</c:v>
                </c:pt>
                <c:pt idx="166">
                  <c:v>2.1862103567188647</c:v>
                </c:pt>
                <c:pt idx="167">
                  <c:v>2.1597108372434848</c:v>
                </c:pt>
                <c:pt idx="168">
                  <c:v>2.212709876194245</c:v>
                </c:pt>
                <c:pt idx="169">
                  <c:v>2.212709876194245</c:v>
                </c:pt>
                <c:pt idx="170">
                  <c:v>2.2657089151450052</c:v>
                </c:pt>
                <c:pt idx="171">
                  <c:v>2.212709876194245</c:v>
                </c:pt>
                <c:pt idx="172">
                  <c:v>2.2657089151450052</c:v>
                </c:pt>
                <c:pt idx="173">
                  <c:v>2.2789586748826953</c:v>
                </c:pt>
                <c:pt idx="174">
                  <c:v>2.2789586748826953</c:v>
                </c:pt>
                <c:pt idx="175">
                  <c:v>2.3054581943580756</c:v>
                </c:pt>
                <c:pt idx="176">
                  <c:v>2.331957713833456</c:v>
                </c:pt>
                <c:pt idx="177">
                  <c:v>2.3187079540957662</c:v>
                </c:pt>
                <c:pt idx="178">
                  <c:v>2.331957713833456</c:v>
                </c:pt>
                <c:pt idx="179">
                  <c:v>2.3452074735711461</c:v>
                </c:pt>
                <c:pt idx="180">
                  <c:v>2.371706993046526</c:v>
                </c:pt>
                <c:pt idx="181">
                  <c:v>2.371706993046526</c:v>
                </c:pt>
                <c:pt idx="182">
                  <c:v>2.3849567527842157</c:v>
                </c:pt>
                <c:pt idx="183">
                  <c:v>2.3982065125219063</c:v>
                </c:pt>
                <c:pt idx="184">
                  <c:v>2.4114562722595965</c:v>
                </c:pt>
                <c:pt idx="185">
                  <c:v>2.4644553112103562</c:v>
                </c:pt>
                <c:pt idx="186">
                  <c:v>2.4379557917349763</c:v>
                </c:pt>
                <c:pt idx="187">
                  <c:v>2.4644553112103562</c:v>
                </c:pt>
                <c:pt idx="188">
                  <c:v>2.4777050709480468</c:v>
                </c:pt>
                <c:pt idx="189">
                  <c:v>2.4777050709480468</c:v>
                </c:pt>
                <c:pt idx="190">
                  <c:v>2.4909548306857374</c:v>
                </c:pt>
                <c:pt idx="191">
                  <c:v>2.5042045904234271</c:v>
                </c:pt>
                <c:pt idx="192">
                  <c:v>2.5174543501611168</c:v>
                </c:pt>
                <c:pt idx="193">
                  <c:v>2.5439538696364972</c:v>
                </c:pt>
                <c:pt idx="194">
                  <c:v>2.5439538696364972</c:v>
                </c:pt>
                <c:pt idx="195">
                  <c:v>2.5572036293741878</c:v>
                </c:pt>
                <c:pt idx="196">
                  <c:v>2.5307041098988066</c:v>
                </c:pt>
                <c:pt idx="197">
                  <c:v>2.5837031488495676</c:v>
                </c:pt>
                <c:pt idx="198">
                  <c:v>2.6102026683249475</c:v>
                </c:pt>
                <c:pt idx="199">
                  <c:v>2.6102026683249475</c:v>
                </c:pt>
                <c:pt idx="200">
                  <c:v>2.6367021878003283</c:v>
                </c:pt>
                <c:pt idx="201">
                  <c:v>2.649951947538018</c:v>
                </c:pt>
                <c:pt idx="202">
                  <c:v>2.6367021878003283</c:v>
                </c:pt>
                <c:pt idx="203">
                  <c:v>2.6764514670133988</c:v>
                </c:pt>
                <c:pt idx="204">
                  <c:v>2.6632017072757082</c:v>
                </c:pt>
                <c:pt idx="205">
                  <c:v>2.689701226751088</c:v>
                </c:pt>
                <c:pt idx="206">
                  <c:v>2.7029509864887782</c:v>
                </c:pt>
                <c:pt idx="207">
                  <c:v>2.7162007462264683</c:v>
                </c:pt>
                <c:pt idx="208">
                  <c:v>2.7162007462264683</c:v>
                </c:pt>
                <c:pt idx="209">
                  <c:v>2.7294505059641585</c:v>
                </c:pt>
                <c:pt idx="210">
                  <c:v>2.7294505059641585</c:v>
                </c:pt>
                <c:pt idx="211">
                  <c:v>2.7824495449149187</c:v>
                </c:pt>
                <c:pt idx="212">
                  <c:v>2.769199785177229</c:v>
                </c:pt>
                <c:pt idx="213">
                  <c:v>2.7956993046526084</c:v>
                </c:pt>
                <c:pt idx="214">
                  <c:v>2.7956993046526084</c:v>
                </c:pt>
                <c:pt idx="215">
                  <c:v>2.8354485838656789</c:v>
                </c:pt>
                <c:pt idx="216">
                  <c:v>2.8619481033410592</c:v>
                </c:pt>
                <c:pt idx="217">
                  <c:v>2.8354485838656789</c:v>
                </c:pt>
                <c:pt idx="218">
                  <c:v>2.9016973825541292</c:v>
                </c:pt>
                <c:pt idx="219">
                  <c:v>2.9016973825541292</c:v>
                </c:pt>
                <c:pt idx="220">
                  <c:v>2.8884476228164395</c:v>
                </c:pt>
                <c:pt idx="221">
                  <c:v>2.9016973825541292</c:v>
                </c:pt>
                <c:pt idx="222">
                  <c:v>2.9016973825541292</c:v>
                </c:pt>
                <c:pt idx="223">
                  <c:v>2.96794618124258</c:v>
                </c:pt>
                <c:pt idx="224">
                  <c:v>2.9414466617672002</c:v>
                </c:pt>
                <c:pt idx="225">
                  <c:v>2.92819690202951</c:v>
                </c:pt>
                <c:pt idx="226">
                  <c:v>2.9546964215048899</c:v>
                </c:pt>
                <c:pt idx="227">
                  <c:v>3.0076954604556509</c:v>
                </c:pt>
                <c:pt idx="228">
                  <c:v>2.9944457007179603</c:v>
                </c:pt>
                <c:pt idx="229">
                  <c:v>3.0341949799310304</c:v>
                </c:pt>
                <c:pt idx="230">
                  <c:v>3.0474447396687205</c:v>
                </c:pt>
                <c:pt idx="231">
                  <c:v>3.0606944994064107</c:v>
                </c:pt>
                <c:pt idx="232">
                  <c:v>3.0474447396687205</c:v>
                </c:pt>
                <c:pt idx="233">
                  <c:v>3.0606944994064107</c:v>
                </c:pt>
                <c:pt idx="234">
                  <c:v>3.0739442591441004</c:v>
                </c:pt>
                <c:pt idx="235">
                  <c:v>3.1004437786194812</c:v>
                </c:pt>
                <c:pt idx="236">
                  <c:v>3.126943298094861</c:v>
                </c:pt>
                <c:pt idx="237">
                  <c:v>3.1401930578325508</c:v>
                </c:pt>
                <c:pt idx="238">
                  <c:v>3.1534428175702418</c:v>
                </c:pt>
                <c:pt idx="239">
                  <c:v>3.1534428175702418</c:v>
                </c:pt>
                <c:pt idx="240">
                  <c:v>3.1534428175702418</c:v>
                </c:pt>
                <c:pt idx="241">
                  <c:v>3.1799423370456221</c:v>
                </c:pt>
                <c:pt idx="242">
                  <c:v>3.1931920967833118</c:v>
                </c:pt>
                <c:pt idx="243">
                  <c:v>3.2196916162586913</c:v>
                </c:pt>
                <c:pt idx="244">
                  <c:v>3.2461911357340729</c:v>
                </c:pt>
                <c:pt idx="245">
                  <c:v>3.2329413759963819</c:v>
                </c:pt>
                <c:pt idx="246">
                  <c:v>3.2329413759963819</c:v>
                </c:pt>
                <c:pt idx="247">
                  <c:v>3.2726906552094523</c:v>
                </c:pt>
                <c:pt idx="248">
                  <c:v>3.3124399344225228</c:v>
                </c:pt>
                <c:pt idx="249">
                  <c:v>3.2859404149471421</c:v>
                </c:pt>
                <c:pt idx="250">
                  <c:v>3.3124399344225228</c:v>
                </c:pt>
                <c:pt idx="251">
                  <c:v>3.3256896941602125</c:v>
                </c:pt>
                <c:pt idx="252">
                  <c:v>3.3389394538979031</c:v>
                </c:pt>
                <c:pt idx="253">
                  <c:v>3.3521892136355929</c:v>
                </c:pt>
                <c:pt idx="254">
                  <c:v>3.3521892136355929</c:v>
                </c:pt>
                <c:pt idx="255">
                  <c:v>3.3786887331109723</c:v>
                </c:pt>
                <c:pt idx="256">
                  <c:v>3.3786887331109723</c:v>
                </c:pt>
                <c:pt idx="257">
                  <c:v>3.3786887331109723</c:v>
                </c:pt>
                <c:pt idx="258">
                  <c:v>3.4449375317994235</c:v>
                </c:pt>
                <c:pt idx="259">
                  <c:v>3.4581872915371137</c:v>
                </c:pt>
                <c:pt idx="260">
                  <c:v>3.4316877720617334</c:v>
                </c:pt>
                <c:pt idx="261">
                  <c:v>3.4581872915371137</c:v>
                </c:pt>
                <c:pt idx="262">
                  <c:v>3.4979365707501833</c:v>
                </c:pt>
                <c:pt idx="263">
                  <c:v>3.4846868110124936</c:v>
                </c:pt>
                <c:pt idx="264">
                  <c:v>3.5111863304878739</c:v>
                </c:pt>
                <c:pt idx="265">
                  <c:v>3.5111863304878739</c:v>
                </c:pt>
                <c:pt idx="266">
                  <c:v>3.5244360902255636</c:v>
                </c:pt>
                <c:pt idx="267">
                  <c:v>3.5376858499632542</c:v>
                </c:pt>
                <c:pt idx="268">
                  <c:v>3.5774351291763242</c:v>
                </c:pt>
                <c:pt idx="269">
                  <c:v>3.5509356097009435</c:v>
                </c:pt>
                <c:pt idx="270">
                  <c:v>3.5774351291763242</c:v>
                </c:pt>
                <c:pt idx="271">
                  <c:v>3.6039346486517037</c:v>
                </c:pt>
                <c:pt idx="272">
                  <c:v>3.5906848889140139</c:v>
                </c:pt>
                <c:pt idx="273">
                  <c:v>3.630434168127084</c:v>
                </c:pt>
                <c:pt idx="274">
                  <c:v>3.6436839278647746</c:v>
                </c:pt>
                <c:pt idx="275">
                  <c:v>3.6436839278647746</c:v>
                </c:pt>
                <c:pt idx="276">
                  <c:v>3.670183447340154</c:v>
                </c:pt>
                <c:pt idx="277">
                  <c:v>3.6966829668155352</c:v>
                </c:pt>
                <c:pt idx="278">
                  <c:v>3.6834332070778451</c:v>
                </c:pt>
                <c:pt idx="279">
                  <c:v>3.7231824862909151</c:v>
                </c:pt>
                <c:pt idx="280">
                  <c:v>3.7231824862909151</c:v>
                </c:pt>
                <c:pt idx="281">
                  <c:v>3.7099327265532254</c:v>
                </c:pt>
                <c:pt idx="282">
                  <c:v>3.7364322460286044</c:v>
                </c:pt>
                <c:pt idx="283">
                  <c:v>3.7761815252416757</c:v>
                </c:pt>
                <c:pt idx="284">
                  <c:v>3.7894312849793659</c:v>
                </c:pt>
                <c:pt idx="285">
                  <c:v>3.7761815252416757</c:v>
                </c:pt>
                <c:pt idx="286">
                  <c:v>3.8159308044547458</c:v>
                </c:pt>
                <c:pt idx="287">
                  <c:v>3.8159308044547458</c:v>
                </c:pt>
                <c:pt idx="288">
                  <c:v>3.842430323930127</c:v>
                </c:pt>
                <c:pt idx="289">
                  <c:v>3.8556800836678162</c:v>
                </c:pt>
                <c:pt idx="290">
                  <c:v>3.8556800836678162</c:v>
                </c:pt>
                <c:pt idx="291">
                  <c:v>3.8954293628808863</c:v>
                </c:pt>
                <c:pt idx="292">
                  <c:v>3.8689298434055064</c:v>
                </c:pt>
                <c:pt idx="293">
                  <c:v>3.8689298434055064</c:v>
                </c:pt>
                <c:pt idx="294">
                  <c:v>3.9086791226185764</c:v>
                </c:pt>
                <c:pt idx="295">
                  <c:v>3.9086791226185764</c:v>
                </c:pt>
                <c:pt idx="296">
                  <c:v>3.9484284018316478</c:v>
                </c:pt>
                <c:pt idx="297">
                  <c:v>3.9616781615693371</c:v>
                </c:pt>
                <c:pt idx="298">
                  <c:v>3.9616781615693371</c:v>
                </c:pt>
                <c:pt idx="299">
                  <c:v>3.9881776810447169</c:v>
                </c:pt>
                <c:pt idx="300">
                  <c:v>3.9881776810447169</c:v>
                </c:pt>
                <c:pt idx="301">
                  <c:v>4.0279269602577878</c:v>
                </c:pt>
                <c:pt idx="302">
                  <c:v>4.0146772005200981</c:v>
                </c:pt>
                <c:pt idx="303">
                  <c:v>4.0014274407824075</c:v>
                </c:pt>
                <c:pt idx="304">
                  <c:v>4.0676762394708579</c:v>
                </c:pt>
                <c:pt idx="305">
                  <c:v>4.0676762394708579</c:v>
                </c:pt>
                <c:pt idx="306">
                  <c:v>4.0809259992085476</c:v>
                </c:pt>
                <c:pt idx="307">
                  <c:v>4.0941757589462382</c:v>
                </c:pt>
                <c:pt idx="308">
                  <c:v>4.1074255186839279</c:v>
                </c:pt>
                <c:pt idx="309">
                  <c:v>4.1471747978969979</c:v>
                </c:pt>
                <c:pt idx="310">
                  <c:v>4.1471747978969979</c:v>
                </c:pt>
                <c:pt idx="311">
                  <c:v>4.1471747978969979</c:v>
                </c:pt>
                <c:pt idx="312">
                  <c:v>4.2001738368477586</c:v>
                </c:pt>
                <c:pt idx="313">
                  <c:v>4.186924077110068</c:v>
                </c:pt>
                <c:pt idx="314">
                  <c:v>4.1736743173723783</c:v>
                </c:pt>
                <c:pt idx="315">
                  <c:v>4.2001738368477586</c:v>
                </c:pt>
                <c:pt idx="316">
                  <c:v>4.2134235965854492</c:v>
                </c:pt>
                <c:pt idx="317">
                  <c:v>4.226673356323138</c:v>
                </c:pt>
                <c:pt idx="318">
                  <c:v>4.2531728757985183</c:v>
                </c:pt>
                <c:pt idx="319">
                  <c:v>4.2796723952738995</c:v>
                </c:pt>
                <c:pt idx="320">
                  <c:v>4.266422635536208</c:v>
                </c:pt>
                <c:pt idx="321">
                  <c:v>4.2929221550115884</c:v>
                </c:pt>
                <c:pt idx="322">
                  <c:v>4.2929221550115884</c:v>
                </c:pt>
                <c:pt idx="323">
                  <c:v>4.3326714342246584</c:v>
                </c:pt>
                <c:pt idx="324">
                  <c:v>4.3194216744869696</c:v>
                </c:pt>
                <c:pt idx="325">
                  <c:v>4.3591709537000396</c:v>
                </c:pt>
                <c:pt idx="326">
                  <c:v>4.3724207134377293</c:v>
                </c:pt>
                <c:pt idx="327">
                  <c:v>4.3989202329131087</c:v>
                </c:pt>
                <c:pt idx="328">
                  <c:v>4.3856704731754199</c:v>
                </c:pt>
                <c:pt idx="329">
                  <c:v>4.3856704731754199</c:v>
                </c:pt>
                <c:pt idx="330">
                  <c:v>4.4254197523884899</c:v>
                </c:pt>
                <c:pt idx="331">
                  <c:v>4.4386695121261797</c:v>
                </c:pt>
                <c:pt idx="332">
                  <c:v>4.4254197523884899</c:v>
                </c:pt>
                <c:pt idx="333">
                  <c:v>4.4519192718638703</c:v>
                </c:pt>
                <c:pt idx="334">
                  <c:v>4.46516903160156</c:v>
                </c:pt>
                <c:pt idx="335">
                  <c:v>4.5049183108146318</c:v>
                </c:pt>
                <c:pt idx="336">
                  <c:v>4.5049183108146318</c:v>
                </c:pt>
                <c:pt idx="337">
                  <c:v>4.5049183108146318</c:v>
                </c:pt>
                <c:pt idx="338">
                  <c:v>4.5181680705523206</c:v>
                </c:pt>
                <c:pt idx="339">
                  <c:v>4.5181680705523206</c:v>
                </c:pt>
                <c:pt idx="340">
                  <c:v>4.5446675900277009</c:v>
                </c:pt>
                <c:pt idx="341">
                  <c:v>4.5711671095030821</c:v>
                </c:pt>
                <c:pt idx="342">
                  <c:v>4.584416869240771</c:v>
                </c:pt>
                <c:pt idx="343">
                  <c:v>4.584416869240771</c:v>
                </c:pt>
                <c:pt idx="344">
                  <c:v>4.6109163887161513</c:v>
                </c:pt>
                <c:pt idx="345">
                  <c:v>4.6374159081915325</c:v>
                </c:pt>
                <c:pt idx="346">
                  <c:v>4.624166148453841</c:v>
                </c:pt>
                <c:pt idx="347">
                  <c:v>4.6374159081915325</c:v>
                </c:pt>
                <c:pt idx="348">
                  <c:v>4.6639154276669119</c:v>
                </c:pt>
                <c:pt idx="349">
                  <c:v>4.6639154276669119</c:v>
                </c:pt>
                <c:pt idx="350">
                  <c:v>4.7169144666176717</c:v>
                </c:pt>
                <c:pt idx="351">
                  <c:v>4.7169144666176717</c:v>
                </c:pt>
                <c:pt idx="352">
                  <c:v>4.7036647068799811</c:v>
                </c:pt>
                <c:pt idx="353">
                  <c:v>4.743413986093052</c:v>
                </c:pt>
                <c:pt idx="354">
                  <c:v>4.743413986093052</c:v>
                </c:pt>
                <c:pt idx="355">
                  <c:v>4.7566637458307426</c:v>
                </c:pt>
                <c:pt idx="356">
                  <c:v>4.7964130250438126</c:v>
                </c:pt>
                <c:pt idx="357">
                  <c:v>4.783163265306122</c:v>
                </c:pt>
                <c:pt idx="358">
                  <c:v>4.8096627847815023</c:v>
                </c:pt>
                <c:pt idx="359">
                  <c:v>4.8361623042568826</c:v>
                </c:pt>
                <c:pt idx="360">
                  <c:v>4.8361623042568826</c:v>
                </c:pt>
                <c:pt idx="361">
                  <c:v>4.862661823732263</c:v>
                </c:pt>
                <c:pt idx="362">
                  <c:v>4.862661823732263</c:v>
                </c:pt>
                <c:pt idx="363">
                  <c:v>4.8759115834699527</c:v>
                </c:pt>
                <c:pt idx="364">
                  <c:v>4.8891613432076433</c:v>
                </c:pt>
                <c:pt idx="365">
                  <c:v>4.8891613432076433</c:v>
                </c:pt>
                <c:pt idx="366">
                  <c:v>4.9289106224207124</c:v>
                </c:pt>
                <c:pt idx="367">
                  <c:v>4.9156608626830236</c:v>
                </c:pt>
                <c:pt idx="368">
                  <c:v>4.9421603821584039</c:v>
                </c:pt>
                <c:pt idx="369">
                  <c:v>4.9554101418960936</c:v>
                </c:pt>
                <c:pt idx="370">
                  <c:v>4.9554101418960936</c:v>
                </c:pt>
                <c:pt idx="371">
                  <c:v>5.0084091808468543</c:v>
                </c:pt>
                <c:pt idx="372">
                  <c:v>4.9686599016337825</c:v>
                </c:pt>
                <c:pt idx="373">
                  <c:v>5.0084091808468543</c:v>
                </c:pt>
                <c:pt idx="374">
                  <c:v>5.0614082197976131</c:v>
                </c:pt>
                <c:pt idx="375">
                  <c:v>5.0614082197976131</c:v>
                </c:pt>
                <c:pt idx="376">
                  <c:v>5.0614082197976131</c:v>
                </c:pt>
                <c:pt idx="377">
                  <c:v>5.0614082197976131</c:v>
                </c:pt>
                <c:pt idx="378">
                  <c:v>5.0879077392729943</c:v>
                </c:pt>
                <c:pt idx="379">
                  <c:v>5.1144072587483755</c:v>
                </c:pt>
                <c:pt idx="380">
                  <c:v>5.1144072587483755</c:v>
                </c:pt>
                <c:pt idx="381">
                  <c:v>5.1144072587483755</c:v>
                </c:pt>
                <c:pt idx="382">
                  <c:v>5.1276570184860644</c:v>
                </c:pt>
                <c:pt idx="383">
                  <c:v>5.1276570184860644</c:v>
                </c:pt>
                <c:pt idx="384">
                  <c:v>5.1939058171745156</c:v>
                </c:pt>
                <c:pt idx="385">
                  <c:v>5.1939058171745156</c:v>
                </c:pt>
                <c:pt idx="386">
                  <c:v>5.220405336649895</c:v>
                </c:pt>
                <c:pt idx="387">
                  <c:v>5.220405336649895</c:v>
                </c:pt>
                <c:pt idx="388">
                  <c:v>5.220405336649895</c:v>
                </c:pt>
                <c:pt idx="389">
                  <c:v>5.2336550963875856</c:v>
                </c:pt>
                <c:pt idx="390">
                  <c:v>5.220405336649895</c:v>
                </c:pt>
                <c:pt idx="391">
                  <c:v>5.2469048561252762</c:v>
                </c:pt>
                <c:pt idx="392">
                  <c:v>5.2866541353383463</c:v>
                </c:pt>
                <c:pt idx="393">
                  <c:v>5.2866541353383463</c:v>
                </c:pt>
                <c:pt idx="394">
                  <c:v>5.2866541353383463</c:v>
                </c:pt>
                <c:pt idx="395">
                  <c:v>5.3264034145514163</c:v>
                </c:pt>
                <c:pt idx="396">
                  <c:v>5.3131536548137257</c:v>
                </c:pt>
                <c:pt idx="397">
                  <c:v>0</c:v>
                </c:pt>
                <c:pt idx="400">
                  <c:v>5.3264034145514163</c:v>
                </c:pt>
                <c:pt idx="402">
                  <c:v>3.1958420487308499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A0E-744F-9CBD-08B8BF8002ED}"/>
            </c:ext>
          </c:extLst>
        </c:ser>
        <c:ser>
          <c:idx val="8"/>
          <c:order val="8"/>
          <c:tx>
            <c:v>5.1.2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5.1_2'!$H$9:$H$385</c:f>
              <c:numCache>
                <c:formatCode>General</c:formatCode>
                <c:ptCount val="377"/>
                <c:pt idx="0">
                  <c:v>0</c:v>
                </c:pt>
                <c:pt idx="1">
                  <c:v>1.0632599999999999E-5</c:v>
                </c:pt>
                <c:pt idx="2">
                  <c:v>8.6994000000000001E-6</c:v>
                </c:pt>
                <c:pt idx="3">
                  <c:v>7.7327999999999999E-6</c:v>
                </c:pt>
                <c:pt idx="4">
                  <c:v>7.7327999999999999E-6</c:v>
                </c:pt>
                <c:pt idx="5">
                  <c:v>8.055E-6</c:v>
                </c:pt>
                <c:pt idx="6">
                  <c:v>9.9882000000000004E-6</c:v>
                </c:pt>
                <c:pt idx="7">
                  <c:v>1.3532399999999999E-5</c:v>
                </c:pt>
                <c:pt idx="8">
                  <c:v>1.9009800000000002E-5</c:v>
                </c:pt>
                <c:pt idx="9">
                  <c:v>2.1909599999999998E-5</c:v>
                </c:pt>
                <c:pt idx="10">
                  <c:v>2.4487200000000002E-5</c:v>
                </c:pt>
                <c:pt idx="11">
                  <c:v>2.7709199999999999E-5</c:v>
                </c:pt>
                <c:pt idx="12">
                  <c:v>2.9964599999999998E-5</c:v>
                </c:pt>
                <c:pt idx="13">
                  <c:v>3.222E-5</c:v>
                </c:pt>
                <c:pt idx="14">
                  <c:v>3.5442000000000004E-5</c:v>
                </c:pt>
                <c:pt idx="15">
                  <c:v>3.8019600000000004E-5</c:v>
                </c:pt>
                <c:pt idx="16">
                  <c:v>4.0275000000000003E-5</c:v>
                </c:pt>
                <c:pt idx="17">
                  <c:v>4.2852599999999997E-5</c:v>
                </c:pt>
                <c:pt idx="18">
                  <c:v>4.6719000000000005E-5</c:v>
                </c:pt>
                <c:pt idx="19">
                  <c:v>4.8652200000000002E-5</c:v>
                </c:pt>
                <c:pt idx="20">
                  <c:v>5.0907600000000007E-5</c:v>
                </c:pt>
                <c:pt idx="21">
                  <c:v>5.3485200000000001E-5</c:v>
                </c:pt>
                <c:pt idx="22">
                  <c:v>5.7351600000000002E-5</c:v>
                </c:pt>
                <c:pt idx="23">
                  <c:v>5.9607E-5</c:v>
                </c:pt>
                <c:pt idx="24">
                  <c:v>6.1862399999999999E-5</c:v>
                </c:pt>
                <c:pt idx="25">
                  <c:v>6.5084400000000003E-5</c:v>
                </c:pt>
                <c:pt idx="26">
                  <c:v>6.7662000000000004E-5</c:v>
                </c:pt>
                <c:pt idx="27">
                  <c:v>6.9917400000000002E-5</c:v>
                </c:pt>
                <c:pt idx="28">
                  <c:v>7.2495000000000003E-5</c:v>
                </c:pt>
                <c:pt idx="29">
                  <c:v>7.5717000000000007E-5</c:v>
                </c:pt>
                <c:pt idx="30">
                  <c:v>7.8294599999999994E-5</c:v>
                </c:pt>
                <c:pt idx="31">
                  <c:v>8.0550000000000006E-5</c:v>
                </c:pt>
                <c:pt idx="32">
                  <c:v>8.4094200000000012E-5</c:v>
                </c:pt>
                <c:pt idx="33">
                  <c:v>8.6994000000000001E-5</c:v>
                </c:pt>
                <c:pt idx="34">
                  <c:v>8.8604999999999996E-5</c:v>
                </c:pt>
                <c:pt idx="35">
                  <c:v>9.1182599999999997E-5</c:v>
                </c:pt>
                <c:pt idx="36">
                  <c:v>9.4726800000000002E-5</c:v>
                </c:pt>
                <c:pt idx="37">
                  <c:v>9.7304400000000003E-5</c:v>
                </c:pt>
                <c:pt idx="38">
                  <c:v>9.9559800000000015E-5</c:v>
                </c:pt>
                <c:pt idx="39">
                  <c:v>1.024596E-4</c:v>
                </c:pt>
                <c:pt idx="40">
                  <c:v>1.0568160000000002E-4</c:v>
                </c:pt>
                <c:pt idx="41">
                  <c:v>1.0793700000000002E-4</c:v>
                </c:pt>
                <c:pt idx="42">
                  <c:v>1.1019239999999999E-4</c:v>
                </c:pt>
                <c:pt idx="43">
                  <c:v>1.1341440000000001E-4</c:v>
                </c:pt>
                <c:pt idx="44">
                  <c:v>1.1599199999999998E-4</c:v>
                </c:pt>
                <c:pt idx="45">
                  <c:v>1.1824740000000001E-4</c:v>
                </c:pt>
                <c:pt idx="46">
                  <c:v>1.214694E-4</c:v>
                </c:pt>
                <c:pt idx="47">
                  <c:v>1.2469140000000002E-4</c:v>
                </c:pt>
                <c:pt idx="48">
                  <c:v>1.266246E-4</c:v>
                </c:pt>
                <c:pt idx="49">
                  <c:v>1.2888E-4</c:v>
                </c:pt>
                <c:pt idx="50">
                  <c:v>1.3210200000000002E-4</c:v>
                </c:pt>
                <c:pt idx="51">
                  <c:v>1.3500180000000002E-4</c:v>
                </c:pt>
                <c:pt idx="52">
                  <c:v>1.36935E-4</c:v>
                </c:pt>
                <c:pt idx="53">
                  <c:v>1.4015699999999999E-4</c:v>
                </c:pt>
                <c:pt idx="54">
                  <c:v>1.4337900000000001E-4</c:v>
                </c:pt>
                <c:pt idx="55">
                  <c:v>1.4563440000000001E-4</c:v>
                </c:pt>
                <c:pt idx="56">
                  <c:v>1.4788980000000004E-4</c:v>
                </c:pt>
                <c:pt idx="57">
                  <c:v>1.5078959999999998E-4</c:v>
                </c:pt>
                <c:pt idx="58">
                  <c:v>1.5368939999999999E-4</c:v>
                </c:pt>
                <c:pt idx="59">
                  <c:v>1.5562260000000002E-4</c:v>
                </c:pt>
                <c:pt idx="60">
                  <c:v>1.5852240000000003E-4</c:v>
                </c:pt>
                <c:pt idx="61">
                  <c:v>1.6206659999999998E-4</c:v>
                </c:pt>
                <c:pt idx="62">
                  <c:v>1.64322E-4</c:v>
                </c:pt>
                <c:pt idx="63">
                  <c:v>1.6657740000000003E-4</c:v>
                </c:pt>
                <c:pt idx="64">
                  <c:v>1.694772E-4</c:v>
                </c:pt>
                <c:pt idx="65">
                  <c:v>1.7302139999999998E-4</c:v>
                </c:pt>
                <c:pt idx="66">
                  <c:v>1.7495459999999999E-4</c:v>
                </c:pt>
                <c:pt idx="67">
                  <c:v>1.7753220000000001E-4</c:v>
                </c:pt>
                <c:pt idx="68">
                  <c:v>1.807542E-4</c:v>
                </c:pt>
                <c:pt idx="69">
                  <c:v>1.8333180000000001E-4</c:v>
                </c:pt>
                <c:pt idx="70">
                  <c:v>1.8558720000000001E-4</c:v>
                </c:pt>
                <c:pt idx="71">
                  <c:v>1.881648E-4</c:v>
                </c:pt>
                <c:pt idx="72">
                  <c:v>1.910646E-4</c:v>
                </c:pt>
                <c:pt idx="73">
                  <c:v>1.9364220000000004E-4</c:v>
                </c:pt>
                <c:pt idx="74">
                  <c:v>1.9589760000000001E-4</c:v>
                </c:pt>
                <c:pt idx="75">
                  <c:v>1.9944179999999999E-4</c:v>
                </c:pt>
                <c:pt idx="76">
                  <c:v>2.0201940000000001E-4</c:v>
                </c:pt>
                <c:pt idx="77">
                  <c:v>2.042748E-4</c:v>
                </c:pt>
                <c:pt idx="78">
                  <c:v>2.0685239999999999E-4</c:v>
                </c:pt>
                <c:pt idx="79">
                  <c:v>2.1039659999999997E-4</c:v>
                </c:pt>
                <c:pt idx="80">
                  <c:v>2.1265200000000002E-4</c:v>
                </c:pt>
                <c:pt idx="81">
                  <c:v>2.1490740000000002E-4</c:v>
                </c:pt>
                <c:pt idx="82">
                  <c:v>2.1812940000000004E-4</c:v>
                </c:pt>
                <c:pt idx="83">
                  <c:v>2.213514E-4</c:v>
                </c:pt>
                <c:pt idx="84">
                  <c:v>2.2328459999999999E-4</c:v>
                </c:pt>
                <c:pt idx="85">
                  <c:v>2.2554000000000004E-4</c:v>
                </c:pt>
                <c:pt idx="86">
                  <c:v>2.2876199999999995E-4</c:v>
                </c:pt>
                <c:pt idx="87">
                  <c:v>2.3133959999999999E-4</c:v>
                </c:pt>
                <c:pt idx="88">
                  <c:v>2.3359499999999996E-4</c:v>
                </c:pt>
                <c:pt idx="89">
                  <c:v>2.3681699999999998E-4</c:v>
                </c:pt>
                <c:pt idx="90">
                  <c:v>2.4003899999999997E-4</c:v>
                </c:pt>
                <c:pt idx="91">
                  <c:v>2.4197220000000001E-4</c:v>
                </c:pt>
                <c:pt idx="92">
                  <c:v>2.4422760000000001E-4</c:v>
                </c:pt>
                <c:pt idx="93">
                  <c:v>2.4777179999999998E-4</c:v>
                </c:pt>
                <c:pt idx="94">
                  <c:v>2.5034940000000005E-4</c:v>
                </c:pt>
                <c:pt idx="95">
                  <c:v>2.5260479999999997E-4</c:v>
                </c:pt>
                <c:pt idx="96">
                  <c:v>2.5550459999999997E-4</c:v>
                </c:pt>
                <c:pt idx="97">
                  <c:v>2.5872660000000002E-4</c:v>
                </c:pt>
                <c:pt idx="98">
                  <c:v>2.6098199999999999E-4</c:v>
                </c:pt>
                <c:pt idx="99">
                  <c:v>2.6323740000000002E-4</c:v>
                </c:pt>
                <c:pt idx="100">
                  <c:v>2.6645940000000001E-4</c:v>
                </c:pt>
                <c:pt idx="101">
                  <c:v>2.6903700000000002E-4</c:v>
                </c:pt>
                <c:pt idx="102">
                  <c:v>2.7097019999999995E-4</c:v>
                </c:pt>
                <c:pt idx="103">
                  <c:v>2.7387000000000001E-4</c:v>
                </c:pt>
                <c:pt idx="104">
                  <c:v>2.7741419999999998E-4</c:v>
                </c:pt>
                <c:pt idx="105">
                  <c:v>2.7966960000000001E-4</c:v>
                </c:pt>
                <c:pt idx="106">
                  <c:v>2.8192499999999993E-4</c:v>
                </c:pt>
                <c:pt idx="107">
                  <c:v>2.8514699999999997E-4</c:v>
                </c:pt>
                <c:pt idx="108">
                  <c:v>2.8836899999999996E-4</c:v>
                </c:pt>
                <c:pt idx="109">
                  <c:v>2.903022E-4</c:v>
                </c:pt>
                <c:pt idx="110">
                  <c:v>2.93202E-4</c:v>
                </c:pt>
                <c:pt idx="111">
                  <c:v>2.9642400000000005E-4</c:v>
                </c:pt>
                <c:pt idx="112">
                  <c:v>2.9867940000000002E-4</c:v>
                </c:pt>
                <c:pt idx="113">
                  <c:v>3.0093479999999999E-4</c:v>
                </c:pt>
                <c:pt idx="114">
                  <c:v>3.0383459999999999E-4</c:v>
                </c:pt>
                <c:pt idx="115">
                  <c:v>3.0641220000000001E-4</c:v>
                </c:pt>
                <c:pt idx="116">
                  <c:v>3.0898980000000002E-4</c:v>
                </c:pt>
                <c:pt idx="117">
                  <c:v>3.1156739999999998E-4</c:v>
                </c:pt>
                <c:pt idx="118">
                  <c:v>3.1478939999999997E-4</c:v>
                </c:pt>
                <c:pt idx="119">
                  <c:v>3.1768919999999997E-4</c:v>
                </c:pt>
                <c:pt idx="120">
                  <c:v>3.1962240000000001E-4</c:v>
                </c:pt>
                <c:pt idx="121">
                  <c:v>3.2252220000000001E-4</c:v>
                </c:pt>
                <c:pt idx="122">
                  <c:v>3.2606639999999999E-4</c:v>
                </c:pt>
                <c:pt idx="123">
                  <c:v>3.2799960000000003E-4</c:v>
                </c:pt>
                <c:pt idx="124">
                  <c:v>3.3057719999999999E-4</c:v>
                </c:pt>
                <c:pt idx="125">
                  <c:v>3.3379919999999998E-4</c:v>
                </c:pt>
                <c:pt idx="126">
                  <c:v>3.3637680000000005E-4</c:v>
                </c:pt>
                <c:pt idx="127">
                  <c:v>3.3863220000000002E-4</c:v>
                </c:pt>
                <c:pt idx="128">
                  <c:v>3.4120979999999998E-4</c:v>
                </c:pt>
                <c:pt idx="129">
                  <c:v>3.4443180000000002E-4</c:v>
                </c:pt>
                <c:pt idx="130">
                  <c:v>3.4700939999999998E-4</c:v>
                </c:pt>
                <c:pt idx="131">
                  <c:v>3.4894259999999997E-4</c:v>
                </c:pt>
                <c:pt idx="132">
                  <c:v>3.5216459999999996E-4</c:v>
                </c:pt>
                <c:pt idx="133">
                  <c:v>3.5506440000000002E-4</c:v>
                </c:pt>
                <c:pt idx="134">
                  <c:v>3.5731979999999999E-4</c:v>
                </c:pt>
                <c:pt idx="135">
                  <c:v>3.5989739999999995E-4</c:v>
                </c:pt>
                <c:pt idx="136">
                  <c:v>3.6311939999999999E-4</c:v>
                </c:pt>
                <c:pt idx="137">
                  <c:v>3.6569700000000001E-4</c:v>
                </c:pt>
                <c:pt idx="138">
                  <c:v>3.6827459999999997E-4</c:v>
                </c:pt>
                <c:pt idx="139">
                  <c:v>3.7149660000000001E-4</c:v>
                </c:pt>
                <c:pt idx="140">
                  <c:v>3.7439640000000007E-4</c:v>
                </c:pt>
                <c:pt idx="141">
                  <c:v>3.763296E-4</c:v>
                </c:pt>
                <c:pt idx="142">
                  <c:v>3.7890720000000001E-4</c:v>
                </c:pt>
                <c:pt idx="143">
                  <c:v>3.8180700000000001E-4</c:v>
                </c:pt>
                <c:pt idx="144">
                  <c:v>3.8438460000000003E-4</c:v>
                </c:pt>
                <c:pt idx="145">
                  <c:v>3.8664E-4</c:v>
                </c:pt>
                <c:pt idx="146">
                  <c:v>3.8921760000000001E-4</c:v>
                </c:pt>
                <c:pt idx="147">
                  <c:v>3.9308399999999998E-4</c:v>
                </c:pt>
                <c:pt idx="148">
                  <c:v>3.9501720000000002E-4</c:v>
                </c:pt>
                <c:pt idx="149">
                  <c:v>3.9727260000000004E-4</c:v>
                </c:pt>
                <c:pt idx="150">
                  <c:v>4.0049460000000003E-4</c:v>
                </c:pt>
                <c:pt idx="151">
                  <c:v>4.0339440000000009E-4</c:v>
                </c:pt>
                <c:pt idx="152">
                  <c:v>4.0564980000000006E-4</c:v>
                </c:pt>
                <c:pt idx="153">
                  <c:v>4.0854960000000001E-4</c:v>
                </c:pt>
                <c:pt idx="154">
                  <c:v>4.1177159999999995E-4</c:v>
                </c:pt>
                <c:pt idx="155">
                  <c:v>4.1402700000000003E-4</c:v>
                </c:pt>
                <c:pt idx="156">
                  <c:v>4.1628240000000005E-4</c:v>
                </c:pt>
                <c:pt idx="157">
                  <c:v>4.191822E-4</c:v>
                </c:pt>
                <c:pt idx="158">
                  <c:v>4.2208200000000006E-4</c:v>
                </c:pt>
                <c:pt idx="159">
                  <c:v>4.2433740000000003E-4</c:v>
                </c:pt>
                <c:pt idx="160">
                  <c:v>4.2691500000000004E-4</c:v>
                </c:pt>
                <c:pt idx="161">
                  <c:v>4.3045919999999997E-4</c:v>
                </c:pt>
                <c:pt idx="162">
                  <c:v>4.327146000000001E-4</c:v>
                </c:pt>
                <c:pt idx="163">
                  <c:v>4.3497000000000002E-4</c:v>
                </c:pt>
                <c:pt idx="164">
                  <c:v>4.3786980000000002E-4</c:v>
                </c:pt>
                <c:pt idx="165">
                  <c:v>4.4109179999999996E-4</c:v>
                </c:pt>
                <c:pt idx="166">
                  <c:v>4.4334719999999998E-4</c:v>
                </c:pt>
                <c:pt idx="167">
                  <c:v>4.4624700000000004E-4</c:v>
                </c:pt>
                <c:pt idx="168">
                  <c:v>4.4946900000000003E-4</c:v>
                </c:pt>
                <c:pt idx="169">
                  <c:v>4.517244E-4</c:v>
                </c:pt>
                <c:pt idx="170">
                  <c:v>4.5397979999999992E-4</c:v>
                </c:pt>
                <c:pt idx="171">
                  <c:v>4.5687959999999998E-4</c:v>
                </c:pt>
                <c:pt idx="172">
                  <c:v>4.6010160000000002E-4</c:v>
                </c:pt>
                <c:pt idx="173">
                  <c:v>4.6203480000000006E-4</c:v>
                </c:pt>
                <c:pt idx="174">
                  <c:v>4.6429020000000003E-4</c:v>
                </c:pt>
                <c:pt idx="175">
                  <c:v>4.6783440000000001E-4</c:v>
                </c:pt>
                <c:pt idx="176">
                  <c:v>4.7073420000000006E-4</c:v>
                </c:pt>
                <c:pt idx="177">
                  <c:v>4.7266739999999999E-4</c:v>
                </c:pt>
                <c:pt idx="178">
                  <c:v>4.7524500000000006E-4</c:v>
                </c:pt>
                <c:pt idx="179">
                  <c:v>4.7878920000000004E-4</c:v>
                </c:pt>
                <c:pt idx="180">
                  <c:v>4.8104459999999996E-4</c:v>
                </c:pt>
                <c:pt idx="181">
                  <c:v>4.8362220000000003E-4</c:v>
                </c:pt>
                <c:pt idx="182">
                  <c:v>4.8684420000000007E-4</c:v>
                </c:pt>
                <c:pt idx="183">
                  <c:v>4.8974399999999996E-4</c:v>
                </c:pt>
                <c:pt idx="184">
                  <c:v>4.9167720000000011E-4</c:v>
                </c:pt>
                <c:pt idx="185">
                  <c:v>4.9425480000000002E-4</c:v>
                </c:pt>
                <c:pt idx="186">
                  <c:v>4.9747680000000012E-4</c:v>
                </c:pt>
                <c:pt idx="187">
                  <c:v>4.9973219999999998E-4</c:v>
                </c:pt>
                <c:pt idx="188">
                  <c:v>5.0198759999999995E-4</c:v>
                </c:pt>
                <c:pt idx="189">
                  <c:v>5.0520959999999994E-4</c:v>
                </c:pt>
                <c:pt idx="190">
                  <c:v>5.0843160000000004E-4</c:v>
                </c:pt>
                <c:pt idx="191">
                  <c:v>5.1036480000000008E-4</c:v>
                </c:pt>
                <c:pt idx="192">
                  <c:v>5.1294239999999998E-4</c:v>
                </c:pt>
                <c:pt idx="193">
                  <c:v>5.1584219999999993E-4</c:v>
                </c:pt>
                <c:pt idx="194">
                  <c:v>5.1906419999999992E-4</c:v>
                </c:pt>
                <c:pt idx="195">
                  <c:v>5.213196E-4</c:v>
                </c:pt>
                <c:pt idx="196">
                  <c:v>5.2421940000000006E-4</c:v>
                </c:pt>
                <c:pt idx="197">
                  <c:v>5.2711920000000001E-4</c:v>
                </c:pt>
                <c:pt idx="198">
                  <c:v>5.2937460000000009E-4</c:v>
                </c:pt>
                <c:pt idx="199">
                  <c:v>5.3162999999999995E-4</c:v>
                </c:pt>
                <c:pt idx="200">
                  <c:v>5.3485199999999994E-4</c:v>
                </c:pt>
                <c:pt idx="201">
                  <c:v>5.3742959999999995E-4</c:v>
                </c:pt>
                <c:pt idx="202">
                  <c:v>5.3968500000000003E-4</c:v>
                </c:pt>
                <c:pt idx="203">
                  <c:v>5.4258479999999998E-4</c:v>
                </c:pt>
                <c:pt idx="204">
                  <c:v>5.4612900000000012E-4</c:v>
                </c:pt>
                <c:pt idx="205">
                  <c:v>5.4806219999999994E-4</c:v>
                </c:pt>
                <c:pt idx="206">
                  <c:v>5.5031760000000002E-4</c:v>
                </c:pt>
                <c:pt idx="207">
                  <c:v>5.5353960000000012E-4</c:v>
                </c:pt>
                <c:pt idx="208">
                  <c:v>5.5643939999999996E-4</c:v>
                </c:pt>
                <c:pt idx="209">
                  <c:v>5.5869480000000004E-4</c:v>
                </c:pt>
                <c:pt idx="210">
                  <c:v>5.6159459999999999E-4</c:v>
                </c:pt>
                <c:pt idx="211">
                  <c:v>5.6481660000000009E-4</c:v>
                </c:pt>
                <c:pt idx="212">
                  <c:v>5.6707200000000006E-4</c:v>
                </c:pt>
                <c:pt idx="213">
                  <c:v>5.6964959999999997E-4</c:v>
                </c:pt>
                <c:pt idx="214">
                  <c:v>5.7254940000000002E-4</c:v>
                </c:pt>
                <c:pt idx="215">
                  <c:v>5.7544920000000008E-4</c:v>
                </c:pt>
                <c:pt idx="216">
                  <c:v>5.7770459999999994E-4</c:v>
                </c:pt>
                <c:pt idx="217">
                  <c:v>5.7996000000000002E-4</c:v>
                </c:pt>
                <c:pt idx="218">
                  <c:v>5.8382639999999999E-4</c:v>
                </c:pt>
                <c:pt idx="219">
                  <c:v>5.8575960000000003E-4</c:v>
                </c:pt>
                <c:pt idx="220">
                  <c:v>5.88015E-4</c:v>
                </c:pt>
                <c:pt idx="221">
                  <c:v>5.9059259999999991E-4</c:v>
                </c:pt>
                <c:pt idx="222">
                  <c:v>5.9445899999999998E-4</c:v>
                </c:pt>
                <c:pt idx="223">
                  <c:v>5.9671440000000006E-4</c:v>
                </c:pt>
                <c:pt idx="224">
                  <c:v>5.9896980000000003E-4</c:v>
                </c:pt>
                <c:pt idx="225">
                  <c:v>6.0219179999999992E-4</c:v>
                </c:pt>
                <c:pt idx="226">
                  <c:v>6.0476940000000004E-4</c:v>
                </c:pt>
                <c:pt idx="227">
                  <c:v>6.0702480000000001E-4</c:v>
                </c:pt>
                <c:pt idx="228">
                  <c:v>6.0992459999999996E-4</c:v>
                </c:pt>
                <c:pt idx="229">
                  <c:v>6.1282440000000001E-4</c:v>
                </c:pt>
                <c:pt idx="230">
                  <c:v>6.1507979999999999E-4</c:v>
                </c:pt>
                <c:pt idx="231">
                  <c:v>6.1733519999999996E-4</c:v>
                </c:pt>
                <c:pt idx="232">
                  <c:v>6.208794000000001E-4</c:v>
                </c:pt>
                <c:pt idx="233">
                  <c:v>6.2377919999999994E-4</c:v>
                </c:pt>
                <c:pt idx="234">
                  <c:v>6.2571239999999998E-4</c:v>
                </c:pt>
                <c:pt idx="235">
                  <c:v>6.2828999999999999E-4</c:v>
                </c:pt>
                <c:pt idx="236">
                  <c:v>6.3183420000000002E-4</c:v>
                </c:pt>
                <c:pt idx="237">
                  <c:v>6.3441180000000004E-4</c:v>
                </c:pt>
                <c:pt idx="238">
                  <c:v>6.3666720000000001E-4</c:v>
                </c:pt>
                <c:pt idx="239">
                  <c:v>6.3956700000000007E-4</c:v>
                </c:pt>
                <c:pt idx="240">
                  <c:v>6.4246680000000001E-4</c:v>
                </c:pt>
                <c:pt idx="241">
                  <c:v>6.4472220000000009E-4</c:v>
                </c:pt>
                <c:pt idx="242">
                  <c:v>6.4697760000000006E-4</c:v>
                </c:pt>
                <c:pt idx="243">
                  <c:v>6.5019960000000006E-4</c:v>
                </c:pt>
                <c:pt idx="244">
                  <c:v>6.530994E-4</c:v>
                </c:pt>
                <c:pt idx="245">
                  <c:v>6.5503260000000004E-4</c:v>
                </c:pt>
                <c:pt idx="246">
                  <c:v>6.5825460000000003E-4</c:v>
                </c:pt>
                <c:pt idx="247">
                  <c:v>6.6147660000000002E-4</c:v>
                </c:pt>
                <c:pt idx="248">
                  <c:v>6.6340980000000006E-4</c:v>
                </c:pt>
                <c:pt idx="249">
                  <c:v>6.6566520000000003E-4</c:v>
                </c:pt>
                <c:pt idx="250">
                  <c:v>6.6888720000000002E-4</c:v>
                </c:pt>
                <c:pt idx="251">
                  <c:v>6.7210920000000001E-4</c:v>
                </c:pt>
                <c:pt idx="252">
                  <c:v>6.7436459999999998E-4</c:v>
                </c:pt>
                <c:pt idx="253">
                  <c:v>6.7694220000000011E-4</c:v>
                </c:pt>
                <c:pt idx="254">
                  <c:v>6.8016419999999999E-4</c:v>
                </c:pt>
                <c:pt idx="255">
                  <c:v>6.8241959999999996E-4</c:v>
                </c:pt>
                <c:pt idx="256">
                  <c:v>6.8467499999999993E-4</c:v>
                </c:pt>
                <c:pt idx="257">
                  <c:v>6.8789700000000003E-4</c:v>
                </c:pt>
                <c:pt idx="258">
                  <c:v>6.9047460000000005E-4</c:v>
                </c:pt>
                <c:pt idx="259">
                  <c:v>6.9273000000000002E-4</c:v>
                </c:pt>
                <c:pt idx="260">
                  <c:v>6.9562980000000007E-4</c:v>
                </c:pt>
                <c:pt idx="261">
                  <c:v>6.99174E-4</c:v>
                </c:pt>
                <c:pt idx="262">
                  <c:v>7.0110719999999993E-4</c:v>
                </c:pt>
                <c:pt idx="263">
                  <c:v>7.0336260000000012E-4</c:v>
                </c:pt>
                <c:pt idx="264">
                  <c:v>7.0626239999999996E-4</c:v>
                </c:pt>
                <c:pt idx="265">
                  <c:v>7.0980659999999999E-4</c:v>
                </c:pt>
                <c:pt idx="266">
                  <c:v>7.1206200000000007E-4</c:v>
                </c:pt>
                <c:pt idx="267">
                  <c:v>7.1431740000000004E-4</c:v>
                </c:pt>
                <c:pt idx="268">
                  <c:v>7.1753940000000003E-4</c:v>
                </c:pt>
                <c:pt idx="269">
                  <c:v>7.2011700000000004E-4</c:v>
                </c:pt>
                <c:pt idx="270">
                  <c:v>7.2269460000000006E-4</c:v>
                </c:pt>
                <c:pt idx="271">
                  <c:v>7.2527220000000007E-4</c:v>
                </c:pt>
                <c:pt idx="272">
                  <c:v>7.2817200000000013E-4</c:v>
                </c:pt>
                <c:pt idx="273">
                  <c:v>7.3042739999999999E-4</c:v>
                </c:pt>
                <c:pt idx="274">
                  <c:v>7.3300500000000001E-4</c:v>
                </c:pt>
                <c:pt idx="275">
                  <c:v>7.3654919999999993E-4</c:v>
                </c:pt>
                <c:pt idx="276">
                  <c:v>7.3912679999999994E-4</c:v>
                </c:pt>
                <c:pt idx="277">
                  <c:v>7.4106000000000009E-4</c:v>
                </c:pt>
                <c:pt idx="278">
                  <c:v>7.436376E-4</c:v>
                </c:pt>
                <c:pt idx="279">
                  <c:v>7.4750400000000007E-4</c:v>
                </c:pt>
                <c:pt idx="280">
                  <c:v>7.4975939999999994E-4</c:v>
                </c:pt>
                <c:pt idx="281">
                  <c:v>7.5233699999999995E-4</c:v>
                </c:pt>
                <c:pt idx="282">
                  <c:v>7.5491460000000007E-4</c:v>
                </c:pt>
                <c:pt idx="283">
                  <c:v>7.5781440000000002E-4</c:v>
                </c:pt>
                <c:pt idx="284">
                  <c:v>7.6006979999999999E-4</c:v>
                </c:pt>
                <c:pt idx="285">
                  <c:v>7.6264740000000001E-4</c:v>
                </c:pt>
                <c:pt idx="286">
                  <c:v>7.658694E-4</c:v>
                </c:pt>
                <c:pt idx="287">
                  <c:v>7.6812480000000008E-4</c:v>
                </c:pt>
                <c:pt idx="288">
                  <c:v>7.7070240000000009E-4</c:v>
                </c:pt>
                <c:pt idx="289">
                  <c:v>7.7424660000000012E-4</c:v>
                </c:pt>
                <c:pt idx="290">
                  <c:v>7.7714640000000007E-4</c:v>
                </c:pt>
                <c:pt idx="291">
                  <c:v>7.7907959999999989E-4</c:v>
                </c:pt>
                <c:pt idx="292">
                  <c:v>7.8133500000000008E-4</c:v>
                </c:pt>
                <c:pt idx="293">
                  <c:v>7.8487920000000001E-4</c:v>
                </c:pt>
                <c:pt idx="294">
                  <c:v>7.8745680000000013E-4</c:v>
                </c:pt>
                <c:pt idx="295">
                  <c:v>7.8971219999999999E-4</c:v>
                </c:pt>
                <c:pt idx="296">
                  <c:v>7.9261200000000005E-4</c:v>
                </c:pt>
                <c:pt idx="297">
                  <c:v>7.9583399999999993E-4</c:v>
                </c:pt>
                <c:pt idx="298">
                  <c:v>7.9776719999999997E-4</c:v>
                </c:pt>
                <c:pt idx="299">
                  <c:v>8.0002259999999994E-4</c:v>
                </c:pt>
                <c:pt idx="300">
                  <c:v>8.0324460000000004E-4</c:v>
                </c:pt>
                <c:pt idx="301">
                  <c:v>8.0614439999999999E-4</c:v>
                </c:pt>
                <c:pt idx="302">
                  <c:v>8.0807760000000002E-4</c:v>
                </c:pt>
                <c:pt idx="303">
                  <c:v>8.1129960000000012E-4</c:v>
                </c:pt>
                <c:pt idx="304">
                  <c:v>8.1452160000000011E-4</c:v>
                </c:pt>
                <c:pt idx="305">
                  <c:v>8.1677699999999987E-4</c:v>
                </c:pt>
                <c:pt idx="306">
                  <c:v>8.1871019999999991E-4</c:v>
                </c:pt>
                <c:pt idx="307">
                  <c:v>8.219322E-4</c:v>
                </c:pt>
                <c:pt idx="308">
                  <c:v>8.2547639999999993E-4</c:v>
                </c:pt>
                <c:pt idx="309">
                  <c:v>8.2740959999999997E-4</c:v>
                </c:pt>
                <c:pt idx="310">
                  <c:v>8.2998719999999987E-4</c:v>
                </c:pt>
                <c:pt idx="311">
                  <c:v>8.3320920000000008E-4</c:v>
                </c:pt>
                <c:pt idx="312">
                  <c:v>8.3546459999999994E-4</c:v>
                </c:pt>
                <c:pt idx="313">
                  <c:v>8.3804219999999996E-4</c:v>
                </c:pt>
                <c:pt idx="314">
                  <c:v>8.4061980000000019E-4</c:v>
                </c:pt>
                <c:pt idx="315">
                  <c:v>8.4351959999999992E-4</c:v>
                </c:pt>
                <c:pt idx="316">
                  <c:v>8.4577500000000011E-4</c:v>
                </c:pt>
                <c:pt idx="317">
                  <c:v>8.483525999999999E-4</c:v>
                </c:pt>
                <c:pt idx="318">
                  <c:v>8.522190000000002E-4</c:v>
                </c:pt>
                <c:pt idx="319">
                  <c:v>8.5447439999999995E-4</c:v>
                </c:pt>
                <c:pt idx="320">
                  <c:v>8.5640759999999977E-4</c:v>
                </c:pt>
                <c:pt idx="321">
                  <c:v>8.5930739999999994E-4</c:v>
                </c:pt>
                <c:pt idx="322">
                  <c:v>8.6285159999999997E-4</c:v>
                </c:pt>
                <c:pt idx="323">
                  <c:v>8.6510700000000005E-4</c:v>
                </c:pt>
                <c:pt idx="324">
                  <c:v>8.6768459999999996E-4</c:v>
                </c:pt>
                <c:pt idx="325">
                  <c:v>8.7058440000000012E-4</c:v>
                </c:pt>
                <c:pt idx="326">
                  <c:v>8.7316200000000014E-4</c:v>
                </c:pt>
                <c:pt idx="327">
                  <c:v>8.7541739999999989E-4</c:v>
                </c:pt>
                <c:pt idx="328">
                  <c:v>8.7799500000000012E-4</c:v>
                </c:pt>
                <c:pt idx="329">
                  <c:v>8.81217E-4</c:v>
                </c:pt>
                <c:pt idx="330">
                  <c:v>8.8379460000000002E-4</c:v>
                </c:pt>
                <c:pt idx="331">
                  <c:v>8.8604999999999999E-4</c:v>
                </c:pt>
                <c:pt idx="332">
                  <c:v>8.8959420000000002E-4</c:v>
                </c:pt>
                <c:pt idx="333">
                  <c:v>8.9249400000000008E-4</c:v>
                </c:pt>
                <c:pt idx="334">
                  <c:v>8.9442720000000001E-4</c:v>
                </c:pt>
                <c:pt idx="335">
                  <c:v>8.9668259999999998E-4</c:v>
                </c:pt>
                <c:pt idx="336">
                  <c:v>9.002267999999999E-4</c:v>
                </c:pt>
                <c:pt idx="337">
                  <c:v>9.0280439999999992E-4</c:v>
                </c:pt>
                <c:pt idx="338">
                  <c:v>9.0505980000000011E-4</c:v>
                </c:pt>
                <c:pt idx="339">
                  <c:v>9.0795959999999984E-4</c:v>
                </c:pt>
                <c:pt idx="340">
                  <c:v>9.1118160000000015E-4</c:v>
                </c:pt>
                <c:pt idx="341">
                  <c:v>9.1343699999999991E-4</c:v>
                </c:pt>
                <c:pt idx="342">
                  <c:v>9.1569239999999999E-4</c:v>
                </c:pt>
                <c:pt idx="343">
                  <c:v>9.1891440000000009E-4</c:v>
                </c:pt>
                <c:pt idx="344">
                  <c:v>9.2149199999999988E-4</c:v>
                </c:pt>
                <c:pt idx="345">
                  <c:v>9.2374740000000007E-4</c:v>
                </c:pt>
                <c:pt idx="346">
                  <c:v>9.2678764615384602E-4</c:v>
                </c:pt>
              </c:numCache>
            </c:numRef>
          </c:xVal>
          <c:yVal>
            <c:numRef>
              <c:f>'plaster 5.1_2'!$G$9:$G$385</c:f>
              <c:numCache>
                <c:formatCode>General</c:formatCode>
                <c:ptCount val="377"/>
                <c:pt idx="0">
                  <c:v>0</c:v>
                </c:pt>
                <c:pt idx="1">
                  <c:v>5.201668695317458E-2</c:v>
                </c:pt>
                <c:pt idx="2">
                  <c:v>2.600834347658729E-2</c:v>
                </c:pt>
                <c:pt idx="3">
                  <c:v>5.201668695317458E-2</c:v>
                </c:pt>
                <c:pt idx="4">
                  <c:v>3.901251521488093E-2</c:v>
                </c:pt>
                <c:pt idx="5">
                  <c:v>3.901251521488093E-2</c:v>
                </c:pt>
                <c:pt idx="6">
                  <c:v>3.901251521488093E-2</c:v>
                </c:pt>
                <c:pt idx="7">
                  <c:v>3.901251521488093E-2</c:v>
                </c:pt>
                <c:pt idx="8">
                  <c:v>6.5020858691468217E-2</c:v>
                </c:pt>
                <c:pt idx="9">
                  <c:v>7.802503042976186E-2</c:v>
                </c:pt>
                <c:pt idx="10">
                  <c:v>9.1029202168055504E-2</c:v>
                </c:pt>
                <c:pt idx="11">
                  <c:v>7.802503042976186E-2</c:v>
                </c:pt>
                <c:pt idx="12">
                  <c:v>0.13004171738293643</c:v>
                </c:pt>
                <c:pt idx="13">
                  <c:v>0.11703754564464279</c:v>
                </c:pt>
                <c:pt idx="14">
                  <c:v>0.13004171738293643</c:v>
                </c:pt>
                <c:pt idx="15">
                  <c:v>0.13004171738293643</c:v>
                </c:pt>
                <c:pt idx="16">
                  <c:v>0.13004171738293643</c:v>
                </c:pt>
                <c:pt idx="17">
                  <c:v>0.16905423259781735</c:v>
                </c:pt>
                <c:pt idx="18">
                  <c:v>0.16905423259781735</c:v>
                </c:pt>
                <c:pt idx="19">
                  <c:v>0.19506257607440466</c:v>
                </c:pt>
                <c:pt idx="20">
                  <c:v>0.19506257607440466</c:v>
                </c:pt>
                <c:pt idx="21">
                  <c:v>0.19506257607440466</c:v>
                </c:pt>
                <c:pt idx="22">
                  <c:v>0.2210709195509919</c:v>
                </c:pt>
                <c:pt idx="23">
                  <c:v>0.24707926302757927</c:v>
                </c:pt>
                <c:pt idx="24">
                  <c:v>0.26008343476587287</c:v>
                </c:pt>
                <c:pt idx="25">
                  <c:v>0.24707926302757927</c:v>
                </c:pt>
                <c:pt idx="26">
                  <c:v>0.2210709195509919</c:v>
                </c:pt>
                <c:pt idx="27">
                  <c:v>0.27308760650416652</c:v>
                </c:pt>
                <c:pt idx="28">
                  <c:v>0.29909594998075378</c:v>
                </c:pt>
                <c:pt idx="29">
                  <c:v>0.31210012171904744</c:v>
                </c:pt>
                <c:pt idx="30">
                  <c:v>0.3381084651956347</c:v>
                </c:pt>
                <c:pt idx="31">
                  <c:v>0.3251042934573411</c:v>
                </c:pt>
                <c:pt idx="32">
                  <c:v>0.3511126369339283</c:v>
                </c:pt>
                <c:pt idx="33">
                  <c:v>0.3511126369339283</c:v>
                </c:pt>
                <c:pt idx="34">
                  <c:v>0.37712098041051562</c:v>
                </c:pt>
                <c:pt idx="35">
                  <c:v>0.3381084651956347</c:v>
                </c:pt>
                <c:pt idx="36">
                  <c:v>0.40312932388710288</c:v>
                </c:pt>
                <c:pt idx="37">
                  <c:v>0.40312932388710288</c:v>
                </c:pt>
                <c:pt idx="38">
                  <c:v>0.41613349562539664</c:v>
                </c:pt>
                <c:pt idx="39">
                  <c:v>0.41613349562539664</c:v>
                </c:pt>
                <c:pt idx="40">
                  <c:v>0.44214183910198379</c:v>
                </c:pt>
                <c:pt idx="41">
                  <c:v>0.42913766736369019</c:v>
                </c:pt>
                <c:pt idx="42">
                  <c:v>0.4551460108402775</c:v>
                </c:pt>
                <c:pt idx="43">
                  <c:v>0.48115435431686482</c:v>
                </c:pt>
                <c:pt idx="44">
                  <c:v>0.48115435431686482</c:v>
                </c:pt>
                <c:pt idx="45">
                  <c:v>0.46815018257857116</c:v>
                </c:pt>
                <c:pt idx="46">
                  <c:v>0.52016686953174573</c:v>
                </c:pt>
                <c:pt idx="47">
                  <c:v>0.53317104127003945</c:v>
                </c:pt>
                <c:pt idx="48">
                  <c:v>0.55917938474662665</c:v>
                </c:pt>
                <c:pt idx="49">
                  <c:v>0.57218355648492025</c:v>
                </c:pt>
                <c:pt idx="50">
                  <c:v>0.57218355648492025</c:v>
                </c:pt>
                <c:pt idx="51">
                  <c:v>0.58518772822321385</c:v>
                </c:pt>
                <c:pt idx="52">
                  <c:v>0.59819189996150757</c:v>
                </c:pt>
                <c:pt idx="53">
                  <c:v>0.59819189996150757</c:v>
                </c:pt>
                <c:pt idx="54">
                  <c:v>0.62420024343809488</c:v>
                </c:pt>
                <c:pt idx="55">
                  <c:v>0.62420024343809488</c:v>
                </c:pt>
                <c:pt idx="56">
                  <c:v>0.63720441517638848</c:v>
                </c:pt>
                <c:pt idx="57">
                  <c:v>0.6632127586529758</c:v>
                </c:pt>
                <c:pt idx="58">
                  <c:v>0.6762169303912694</c:v>
                </c:pt>
                <c:pt idx="59">
                  <c:v>0.68922110212956311</c:v>
                </c:pt>
                <c:pt idx="60">
                  <c:v>0.7022252738678566</c:v>
                </c:pt>
                <c:pt idx="61">
                  <c:v>0.7022252738678566</c:v>
                </c:pt>
                <c:pt idx="62">
                  <c:v>0.75424196082103123</c:v>
                </c:pt>
                <c:pt idx="63">
                  <c:v>0.72823361734444403</c:v>
                </c:pt>
                <c:pt idx="64">
                  <c:v>0.75424196082103123</c:v>
                </c:pt>
                <c:pt idx="65">
                  <c:v>0.76724613255932494</c:v>
                </c:pt>
                <c:pt idx="66">
                  <c:v>0.79325447603591226</c:v>
                </c:pt>
                <c:pt idx="67">
                  <c:v>0.79325447603591226</c:v>
                </c:pt>
                <c:pt idx="68">
                  <c:v>0.80625864777420575</c:v>
                </c:pt>
                <c:pt idx="69">
                  <c:v>0.83226699125079329</c:v>
                </c:pt>
                <c:pt idx="70">
                  <c:v>0.84527116298908678</c:v>
                </c:pt>
                <c:pt idx="71">
                  <c:v>0.84527116298908678</c:v>
                </c:pt>
                <c:pt idx="72">
                  <c:v>0.88428367820396758</c:v>
                </c:pt>
                <c:pt idx="73">
                  <c:v>0.88428367820396758</c:v>
                </c:pt>
                <c:pt idx="74">
                  <c:v>0.88428367820396758</c:v>
                </c:pt>
                <c:pt idx="75">
                  <c:v>0.92329619341884872</c:v>
                </c:pt>
                <c:pt idx="76">
                  <c:v>0.91029202168055501</c:v>
                </c:pt>
                <c:pt idx="77">
                  <c:v>0.93630036515714232</c:v>
                </c:pt>
                <c:pt idx="78">
                  <c:v>0.92329619341884872</c:v>
                </c:pt>
                <c:pt idx="79">
                  <c:v>0.94930453689543592</c:v>
                </c:pt>
                <c:pt idx="80">
                  <c:v>0.98831705211031706</c:v>
                </c:pt>
                <c:pt idx="81">
                  <c:v>0.96230870863372964</c:v>
                </c:pt>
                <c:pt idx="82">
                  <c:v>1.0143253955869043</c:v>
                </c:pt>
                <c:pt idx="83">
                  <c:v>1.0273295673251979</c:v>
                </c:pt>
                <c:pt idx="84">
                  <c:v>1.0403337390634915</c:v>
                </c:pt>
                <c:pt idx="85">
                  <c:v>1.0403337390634915</c:v>
                </c:pt>
                <c:pt idx="86">
                  <c:v>1.0663420825400789</c:v>
                </c:pt>
                <c:pt idx="87">
                  <c:v>1.0533379108017848</c:v>
                </c:pt>
                <c:pt idx="88">
                  <c:v>1.0793462542783723</c:v>
                </c:pt>
                <c:pt idx="89">
                  <c:v>1.0923504260166661</c:v>
                </c:pt>
                <c:pt idx="90">
                  <c:v>1.1053545977549599</c:v>
                </c:pt>
                <c:pt idx="91">
                  <c:v>1.1443671129698405</c:v>
                </c:pt>
                <c:pt idx="92">
                  <c:v>1.1313629412315469</c:v>
                </c:pt>
                <c:pt idx="93">
                  <c:v>1.1313629412315469</c:v>
                </c:pt>
                <c:pt idx="94">
                  <c:v>1.1833796281847215</c:v>
                </c:pt>
                <c:pt idx="95">
                  <c:v>1.1833796281847215</c:v>
                </c:pt>
                <c:pt idx="96">
                  <c:v>1.2093879716613087</c:v>
                </c:pt>
                <c:pt idx="97">
                  <c:v>1.2093879716613087</c:v>
                </c:pt>
                <c:pt idx="98">
                  <c:v>1.2223921433996026</c:v>
                </c:pt>
                <c:pt idx="99">
                  <c:v>1.2223921433996026</c:v>
                </c:pt>
                <c:pt idx="100">
                  <c:v>1.2353963151378959</c:v>
                </c:pt>
                <c:pt idx="101">
                  <c:v>1.274408830352777</c:v>
                </c:pt>
                <c:pt idx="102">
                  <c:v>1.274408830352777</c:v>
                </c:pt>
                <c:pt idx="103">
                  <c:v>1.2874130020910708</c:v>
                </c:pt>
                <c:pt idx="104">
                  <c:v>1.3004171738293644</c:v>
                </c:pt>
                <c:pt idx="105">
                  <c:v>1.3264255173059516</c:v>
                </c:pt>
                <c:pt idx="106">
                  <c:v>1.3394296890442452</c:v>
                </c:pt>
                <c:pt idx="107">
                  <c:v>1.3654380325208326</c:v>
                </c:pt>
                <c:pt idx="108">
                  <c:v>1.3654380325208326</c:v>
                </c:pt>
                <c:pt idx="109">
                  <c:v>1.3784422042591262</c:v>
                </c:pt>
                <c:pt idx="110">
                  <c:v>1.4044505477357132</c:v>
                </c:pt>
                <c:pt idx="111">
                  <c:v>1.4044505477357132</c:v>
                </c:pt>
                <c:pt idx="112">
                  <c:v>1.4044505477357132</c:v>
                </c:pt>
                <c:pt idx="113">
                  <c:v>1.4434630629505947</c:v>
                </c:pt>
                <c:pt idx="114">
                  <c:v>1.4824755781654753</c:v>
                </c:pt>
                <c:pt idx="115">
                  <c:v>1.4694714064271817</c:v>
                </c:pt>
                <c:pt idx="116">
                  <c:v>1.4954797499037691</c:v>
                </c:pt>
                <c:pt idx="117">
                  <c:v>1.5214880933803563</c:v>
                </c:pt>
                <c:pt idx="118">
                  <c:v>1.4954797499037691</c:v>
                </c:pt>
                <c:pt idx="119">
                  <c:v>1.5344922651186499</c:v>
                </c:pt>
                <c:pt idx="120">
                  <c:v>1.5474964368569437</c:v>
                </c:pt>
                <c:pt idx="121">
                  <c:v>1.5474964368569437</c:v>
                </c:pt>
                <c:pt idx="122">
                  <c:v>1.5735047803335309</c:v>
                </c:pt>
                <c:pt idx="123">
                  <c:v>1.5605006085952373</c:v>
                </c:pt>
                <c:pt idx="124">
                  <c:v>1.5865089520718245</c:v>
                </c:pt>
                <c:pt idx="125">
                  <c:v>1.6125172955484115</c:v>
                </c:pt>
                <c:pt idx="126">
                  <c:v>1.6255214672867055</c:v>
                </c:pt>
                <c:pt idx="127">
                  <c:v>1.6255214672867055</c:v>
                </c:pt>
                <c:pt idx="128">
                  <c:v>1.6255214672867055</c:v>
                </c:pt>
                <c:pt idx="129">
                  <c:v>1.6645339825015866</c:v>
                </c:pt>
                <c:pt idx="130">
                  <c:v>1.6775381542398797</c:v>
                </c:pt>
                <c:pt idx="131">
                  <c:v>1.6775381542398797</c:v>
                </c:pt>
                <c:pt idx="132">
                  <c:v>1.6905423259781736</c:v>
                </c:pt>
                <c:pt idx="133">
                  <c:v>1.7035464977164674</c:v>
                </c:pt>
                <c:pt idx="134">
                  <c:v>1.7295548411930544</c:v>
                </c:pt>
                <c:pt idx="135">
                  <c:v>1.742559012931348</c:v>
                </c:pt>
                <c:pt idx="136">
                  <c:v>1.7815715281462288</c:v>
                </c:pt>
                <c:pt idx="137">
                  <c:v>1.7815715281462288</c:v>
                </c:pt>
                <c:pt idx="138">
                  <c:v>1.7815715281462288</c:v>
                </c:pt>
                <c:pt idx="139">
                  <c:v>1.82058404336111</c:v>
                </c:pt>
                <c:pt idx="140">
                  <c:v>1.82058404336111</c:v>
                </c:pt>
                <c:pt idx="141">
                  <c:v>1.82058404336111</c:v>
                </c:pt>
                <c:pt idx="142">
                  <c:v>1.8465923868376974</c:v>
                </c:pt>
                <c:pt idx="143">
                  <c:v>1.859596558575991</c:v>
                </c:pt>
                <c:pt idx="144">
                  <c:v>1.8856049020525787</c:v>
                </c:pt>
                <c:pt idx="145">
                  <c:v>1.8856049020525787</c:v>
                </c:pt>
                <c:pt idx="146">
                  <c:v>1.8986090737908718</c:v>
                </c:pt>
                <c:pt idx="147">
                  <c:v>1.8986090737908718</c:v>
                </c:pt>
                <c:pt idx="148">
                  <c:v>1.9246174172674593</c:v>
                </c:pt>
                <c:pt idx="149">
                  <c:v>1.9506257607440465</c:v>
                </c:pt>
                <c:pt idx="150">
                  <c:v>1.9376215890057533</c:v>
                </c:pt>
                <c:pt idx="151">
                  <c:v>1.9636299324823401</c:v>
                </c:pt>
                <c:pt idx="152">
                  <c:v>1.9896382759589275</c:v>
                </c:pt>
                <c:pt idx="153">
                  <c:v>2.0286507911738085</c:v>
                </c:pt>
                <c:pt idx="154">
                  <c:v>2.0026424476972209</c:v>
                </c:pt>
                <c:pt idx="155">
                  <c:v>2.0416549629121019</c:v>
                </c:pt>
                <c:pt idx="156">
                  <c:v>2.0286507911738085</c:v>
                </c:pt>
                <c:pt idx="157">
                  <c:v>2.0676633063886896</c:v>
                </c:pt>
                <c:pt idx="158">
                  <c:v>2.0936716498652763</c:v>
                </c:pt>
                <c:pt idx="159">
                  <c:v>2.0676633063886896</c:v>
                </c:pt>
                <c:pt idx="160">
                  <c:v>2.1326841650801578</c:v>
                </c:pt>
                <c:pt idx="161">
                  <c:v>2.119679993341864</c:v>
                </c:pt>
                <c:pt idx="162">
                  <c:v>2.1326841650801578</c:v>
                </c:pt>
                <c:pt idx="163">
                  <c:v>2.1456883368184512</c:v>
                </c:pt>
                <c:pt idx="164">
                  <c:v>2.1326841650801578</c:v>
                </c:pt>
                <c:pt idx="165">
                  <c:v>2.1977050237716251</c:v>
                </c:pt>
                <c:pt idx="166">
                  <c:v>2.1847008520333322</c:v>
                </c:pt>
                <c:pt idx="167">
                  <c:v>2.1977050237716251</c:v>
                </c:pt>
                <c:pt idx="168">
                  <c:v>2.2367175389865066</c:v>
                </c:pt>
                <c:pt idx="169">
                  <c:v>2.2237133672482132</c:v>
                </c:pt>
                <c:pt idx="170">
                  <c:v>2.2497217107248004</c:v>
                </c:pt>
                <c:pt idx="171">
                  <c:v>2.2497217107248004</c:v>
                </c:pt>
                <c:pt idx="172">
                  <c:v>2.3017383976779753</c:v>
                </c:pt>
                <c:pt idx="173">
                  <c:v>2.288734225939681</c:v>
                </c:pt>
                <c:pt idx="174">
                  <c:v>2.3147425694162687</c:v>
                </c:pt>
                <c:pt idx="175">
                  <c:v>2.3407509128928554</c:v>
                </c:pt>
                <c:pt idx="176">
                  <c:v>2.3407509128928554</c:v>
                </c:pt>
                <c:pt idx="177">
                  <c:v>2.327746741154562</c:v>
                </c:pt>
                <c:pt idx="178">
                  <c:v>2.3667592563694431</c:v>
                </c:pt>
                <c:pt idx="179">
                  <c:v>2.3667592563694431</c:v>
                </c:pt>
                <c:pt idx="180">
                  <c:v>2.3797634281077369</c:v>
                </c:pt>
                <c:pt idx="181">
                  <c:v>2.4057717715843236</c:v>
                </c:pt>
                <c:pt idx="182">
                  <c:v>2.4317801150609113</c:v>
                </c:pt>
                <c:pt idx="183">
                  <c:v>2.4317801150609113</c:v>
                </c:pt>
                <c:pt idx="184">
                  <c:v>2.4707926302757919</c:v>
                </c:pt>
                <c:pt idx="185">
                  <c:v>2.4577884585374985</c:v>
                </c:pt>
                <c:pt idx="186">
                  <c:v>2.4707926302757919</c:v>
                </c:pt>
                <c:pt idx="187">
                  <c:v>2.5098051454906734</c:v>
                </c:pt>
                <c:pt idx="188">
                  <c:v>2.4968009737523795</c:v>
                </c:pt>
                <c:pt idx="189">
                  <c:v>2.5098051454906734</c:v>
                </c:pt>
                <c:pt idx="190">
                  <c:v>2.5358134889672606</c:v>
                </c:pt>
                <c:pt idx="191">
                  <c:v>2.5618218324438478</c:v>
                </c:pt>
                <c:pt idx="192">
                  <c:v>2.5488176607055539</c:v>
                </c:pt>
                <c:pt idx="193">
                  <c:v>2.5358134889672606</c:v>
                </c:pt>
                <c:pt idx="194">
                  <c:v>2.6008343476587288</c:v>
                </c:pt>
                <c:pt idx="195">
                  <c:v>2.6008343476587288</c:v>
                </c:pt>
                <c:pt idx="196">
                  <c:v>2.6138385193970222</c:v>
                </c:pt>
                <c:pt idx="197">
                  <c:v>2.6398468628736098</c:v>
                </c:pt>
                <c:pt idx="198">
                  <c:v>2.6528510346119032</c:v>
                </c:pt>
                <c:pt idx="199">
                  <c:v>2.6788593780884904</c:v>
                </c:pt>
                <c:pt idx="200">
                  <c:v>2.6788593780884904</c:v>
                </c:pt>
                <c:pt idx="201">
                  <c:v>2.6918635498267842</c:v>
                </c:pt>
                <c:pt idx="202">
                  <c:v>2.7178718933033714</c:v>
                </c:pt>
                <c:pt idx="203">
                  <c:v>2.7308760650416652</c:v>
                </c:pt>
                <c:pt idx="204">
                  <c:v>2.7438802367799582</c:v>
                </c:pt>
                <c:pt idx="205">
                  <c:v>2.7438802367799582</c:v>
                </c:pt>
                <c:pt idx="206">
                  <c:v>2.7828927519948392</c:v>
                </c:pt>
                <c:pt idx="207">
                  <c:v>2.7828927519948392</c:v>
                </c:pt>
                <c:pt idx="208">
                  <c:v>2.8089010954714264</c:v>
                </c:pt>
                <c:pt idx="209">
                  <c:v>2.7958969237331335</c:v>
                </c:pt>
                <c:pt idx="210">
                  <c:v>2.8349094389480141</c:v>
                </c:pt>
                <c:pt idx="211">
                  <c:v>2.8609177824246017</c:v>
                </c:pt>
                <c:pt idx="212">
                  <c:v>2.8739219541628951</c:v>
                </c:pt>
                <c:pt idx="213">
                  <c:v>2.8479136106863074</c:v>
                </c:pt>
                <c:pt idx="214">
                  <c:v>2.8479136106863074</c:v>
                </c:pt>
                <c:pt idx="215">
                  <c:v>2.8869261259011894</c:v>
                </c:pt>
                <c:pt idx="216">
                  <c:v>2.9129344693777761</c:v>
                </c:pt>
                <c:pt idx="217">
                  <c:v>2.9389428128543633</c:v>
                </c:pt>
                <c:pt idx="218">
                  <c:v>2.9519469845926576</c:v>
                </c:pt>
                <c:pt idx="219">
                  <c:v>2.9649511563309505</c:v>
                </c:pt>
                <c:pt idx="220">
                  <c:v>2.9649511563309505</c:v>
                </c:pt>
                <c:pt idx="221">
                  <c:v>3.0039636715458315</c:v>
                </c:pt>
                <c:pt idx="222">
                  <c:v>3.0039636715458315</c:v>
                </c:pt>
                <c:pt idx="223">
                  <c:v>3.0039636715458315</c:v>
                </c:pt>
                <c:pt idx="224">
                  <c:v>3.0429761867607126</c:v>
                </c:pt>
                <c:pt idx="225">
                  <c:v>3.0559803584990064</c:v>
                </c:pt>
                <c:pt idx="226">
                  <c:v>3.0689845302372998</c:v>
                </c:pt>
                <c:pt idx="227">
                  <c:v>3.0949928737138874</c:v>
                </c:pt>
                <c:pt idx="228">
                  <c:v>3.0949928737138874</c:v>
                </c:pt>
                <c:pt idx="229">
                  <c:v>3.134005388928768</c:v>
                </c:pt>
                <c:pt idx="230">
                  <c:v>3.1210012171904746</c:v>
                </c:pt>
                <c:pt idx="231">
                  <c:v>3.134005388928768</c:v>
                </c:pt>
                <c:pt idx="232">
                  <c:v>3.1470095606670618</c:v>
                </c:pt>
                <c:pt idx="233">
                  <c:v>3.1600137324053548</c:v>
                </c:pt>
                <c:pt idx="234">
                  <c:v>3.173017904143649</c:v>
                </c:pt>
                <c:pt idx="235">
                  <c:v>3.1860220758819433</c:v>
                </c:pt>
                <c:pt idx="236">
                  <c:v>3.225034591096823</c:v>
                </c:pt>
                <c:pt idx="237">
                  <c:v>3.2120304193585301</c:v>
                </c:pt>
                <c:pt idx="238">
                  <c:v>3.2510429345734111</c:v>
                </c:pt>
                <c:pt idx="239">
                  <c:v>3.2380387628351168</c:v>
                </c:pt>
                <c:pt idx="240">
                  <c:v>3.2770512780499983</c:v>
                </c:pt>
                <c:pt idx="241">
                  <c:v>3.2770512780499983</c:v>
                </c:pt>
                <c:pt idx="242">
                  <c:v>3.2770512780499983</c:v>
                </c:pt>
                <c:pt idx="243">
                  <c:v>3.3290679650031731</c:v>
                </c:pt>
                <c:pt idx="244">
                  <c:v>3.3550763084797595</c:v>
                </c:pt>
                <c:pt idx="245">
                  <c:v>3.3420721367414665</c:v>
                </c:pt>
                <c:pt idx="246">
                  <c:v>3.3550763084797595</c:v>
                </c:pt>
                <c:pt idx="247">
                  <c:v>3.3940888236946414</c:v>
                </c:pt>
                <c:pt idx="248">
                  <c:v>3.3940888236946414</c:v>
                </c:pt>
                <c:pt idx="249">
                  <c:v>3.3940888236946414</c:v>
                </c:pt>
                <c:pt idx="250">
                  <c:v>3.4200971671712281</c:v>
                </c:pt>
                <c:pt idx="251">
                  <c:v>3.4331013389095215</c:v>
                </c:pt>
                <c:pt idx="252">
                  <c:v>3.4461055106478153</c:v>
                </c:pt>
                <c:pt idx="253">
                  <c:v>3.472113854124403</c:v>
                </c:pt>
                <c:pt idx="254">
                  <c:v>3.5111263693392836</c:v>
                </c:pt>
                <c:pt idx="255">
                  <c:v>3.4981221976009902</c:v>
                </c:pt>
                <c:pt idx="256">
                  <c:v>3.5111263693392836</c:v>
                </c:pt>
                <c:pt idx="257">
                  <c:v>3.524130541077577</c:v>
                </c:pt>
                <c:pt idx="258">
                  <c:v>3.5501388845541642</c:v>
                </c:pt>
                <c:pt idx="259">
                  <c:v>3.5371347128158703</c:v>
                </c:pt>
                <c:pt idx="260">
                  <c:v>3.5501388845541642</c:v>
                </c:pt>
                <c:pt idx="261">
                  <c:v>3.5891513997690456</c:v>
                </c:pt>
                <c:pt idx="262">
                  <c:v>3.6151597432456328</c:v>
                </c:pt>
                <c:pt idx="263">
                  <c:v>3.6021555715073386</c:v>
                </c:pt>
                <c:pt idx="264">
                  <c:v>3.6281639149839267</c:v>
                </c:pt>
                <c:pt idx="265">
                  <c:v>3.64116808672222</c:v>
                </c:pt>
                <c:pt idx="266">
                  <c:v>3.6541722584605139</c:v>
                </c:pt>
                <c:pt idx="267">
                  <c:v>3.6541722584605139</c:v>
                </c:pt>
                <c:pt idx="268">
                  <c:v>3.6801806019371011</c:v>
                </c:pt>
                <c:pt idx="269">
                  <c:v>3.7061889454136883</c:v>
                </c:pt>
                <c:pt idx="270">
                  <c:v>3.7191931171519821</c:v>
                </c:pt>
                <c:pt idx="271">
                  <c:v>3.7321972888902755</c:v>
                </c:pt>
                <c:pt idx="272">
                  <c:v>3.7321972888902755</c:v>
                </c:pt>
                <c:pt idx="273">
                  <c:v>3.7582056323668631</c:v>
                </c:pt>
                <c:pt idx="274">
                  <c:v>3.7712098041051574</c:v>
                </c:pt>
                <c:pt idx="275">
                  <c:v>3.7842139758434503</c:v>
                </c:pt>
                <c:pt idx="276">
                  <c:v>3.8232264910583313</c:v>
                </c:pt>
                <c:pt idx="277">
                  <c:v>3.8102223193200384</c:v>
                </c:pt>
                <c:pt idx="278">
                  <c:v>3.8622390062732119</c:v>
                </c:pt>
                <c:pt idx="279">
                  <c:v>3.8362306627966247</c:v>
                </c:pt>
                <c:pt idx="280">
                  <c:v>3.8622390062732119</c:v>
                </c:pt>
                <c:pt idx="281">
                  <c:v>3.8752431780115066</c:v>
                </c:pt>
                <c:pt idx="282">
                  <c:v>3.8882473497497996</c:v>
                </c:pt>
                <c:pt idx="283">
                  <c:v>3.9142556932263868</c:v>
                </c:pt>
                <c:pt idx="284">
                  <c:v>3.9272598649646802</c:v>
                </c:pt>
                <c:pt idx="285">
                  <c:v>3.9272598649646802</c:v>
                </c:pt>
                <c:pt idx="286">
                  <c:v>3.9662723801795612</c:v>
                </c:pt>
                <c:pt idx="287">
                  <c:v>3.979276551917855</c:v>
                </c:pt>
                <c:pt idx="288">
                  <c:v>3.979276551917855</c:v>
                </c:pt>
                <c:pt idx="289">
                  <c:v>3.9922807236561484</c:v>
                </c:pt>
                <c:pt idx="290">
                  <c:v>3.979276551917855</c:v>
                </c:pt>
                <c:pt idx="291">
                  <c:v>4.018289067132736</c:v>
                </c:pt>
                <c:pt idx="292">
                  <c:v>4.0052848953944418</c:v>
                </c:pt>
                <c:pt idx="293">
                  <c:v>4.0703057540859104</c:v>
                </c:pt>
                <c:pt idx="294">
                  <c:v>4.0703057540859104</c:v>
                </c:pt>
                <c:pt idx="295">
                  <c:v>4.0833099258242038</c:v>
                </c:pt>
                <c:pt idx="296">
                  <c:v>4.0963140975624981</c:v>
                </c:pt>
                <c:pt idx="297">
                  <c:v>4.1093182693007915</c:v>
                </c:pt>
                <c:pt idx="298">
                  <c:v>4.1353266127773791</c:v>
                </c:pt>
                <c:pt idx="299">
                  <c:v>4.1483307845156716</c:v>
                </c:pt>
                <c:pt idx="300">
                  <c:v>4.1483307845156716</c:v>
                </c:pt>
                <c:pt idx="301">
                  <c:v>4.1743391279922584</c:v>
                </c:pt>
                <c:pt idx="302">
                  <c:v>4.1743391279922584</c:v>
                </c:pt>
                <c:pt idx="303">
                  <c:v>4.1873432997305526</c:v>
                </c:pt>
                <c:pt idx="304">
                  <c:v>4.2133516432071394</c:v>
                </c:pt>
                <c:pt idx="305">
                  <c:v>4.2263558149454337</c:v>
                </c:pt>
                <c:pt idx="306">
                  <c:v>4.2263558149454337</c:v>
                </c:pt>
                <c:pt idx="307">
                  <c:v>4.2523641584220204</c:v>
                </c:pt>
                <c:pt idx="308">
                  <c:v>4.2913766736369023</c:v>
                </c:pt>
                <c:pt idx="309">
                  <c:v>4.278372501898609</c:v>
                </c:pt>
                <c:pt idx="310">
                  <c:v>4.2653683301603156</c:v>
                </c:pt>
                <c:pt idx="311">
                  <c:v>4.3043808453751957</c:v>
                </c:pt>
                <c:pt idx="312">
                  <c:v>4.3173850171134891</c:v>
                </c:pt>
                <c:pt idx="313">
                  <c:v>4.3433933605900767</c:v>
                </c:pt>
                <c:pt idx="314">
                  <c:v>4.3694017040666644</c:v>
                </c:pt>
                <c:pt idx="315">
                  <c:v>4.3433933605900767</c:v>
                </c:pt>
                <c:pt idx="316">
                  <c:v>4.3824058758049578</c:v>
                </c:pt>
                <c:pt idx="317">
                  <c:v>4.4344225627581322</c:v>
                </c:pt>
                <c:pt idx="318">
                  <c:v>4.4344225627581322</c:v>
                </c:pt>
                <c:pt idx="319">
                  <c:v>4.4344225627581322</c:v>
                </c:pt>
                <c:pt idx="320">
                  <c:v>4.4214183910198397</c:v>
                </c:pt>
                <c:pt idx="321">
                  <c:v>4.4474267344964264</c:v>
                </c:pt>
                <c:pt idx="322">
                  <c:v>4.4864392497113075</c:v>
                </c:pt>
                <c:pt idx="323">
                  <c:v>4.4994434214496009</c:v>
                </c:pt>
                <c:pt idx="324">
                  <c:v>4.4994434214496009</c:v>
                </c:pt>
                <c:pt idx="325">
                  <c:v>4.5254517649261876</c:v>
                </c:pt>
                <c:pt idx="326">
                  <c:v>4.5384559366644819</c:v>
                </c:pt>
                <c:pt idx="327">
                  <c:v>4.5514601084027762</c:v>
                </c:pt>
                <c:pt idx="328">
                  <c:v>4.5644642801410695</c:v>
                </c:pt>
                <c:pt idx="329">
                  <c:v>4.5904726236176563</c:v>
                </c:pt>
                <c:pt idx="330">
                  <c:v>4.5904726236176563</c:v>
                </c:pt>
                <c:pt idx="331">
                  <c:v>4.6034767953559506</c:v>
                </c:pt>
                <c:pt idx="332">
                  <c:v>4.6164809670942422</c:v>
                </c:pt>
                <c:pt idx="333">
                  <c:v>4.6424893105708307</c:v>
                </c:pt>
                <c:pt idx="334">
                  <c:v>4.6554934823091241</c:v>
                </c:pt>
                <c:pt idx="335">
                  <c:v>4.6424893105708307</c:v>
                </c:pt>
                <c:pt idx="336">
                  <c:v>4.6815018257857108</c:v>
                </c:pt>
                <c:pt idx="337">
                  <c:v>4.6815018257857108</c:v>
                </c:pt>
                <c:pt idx="338">
                  <c:v>4.6815018257857108</c:v>
                </c:pt>
                <c:pt idx="339">
                  <c:v>4.7205143410005928</c:v>
                </c:pt>
                <c:pt idx="340">
                  <c:v>4.7205143410005928</c:v>
                </c:pt>
                <c:pt idx="341">
                  <c:v>4.7335185127388861</c:v>
                </c:pt>
                <c:pt idx="342">
                  <c:v>4.7725310279537672</c:v>
                </c:pt>
                <c:pt idx="343">
                  <c:v>4.7725310279537672</c:v>
                </c:pt>
                <c:pt idx="344">
                  <c:v>4.7985393714303548</c:v>
                </c:pt>
                <c:pt idx="345">
                  <c:v>4.7855351996920605</c:v>
                </c:pt>
                <c:pt idx="346">
                  <c:v>0</c:v>
                </c:pt>
                <c:pt idx="349">
                  <c:v>4.7985393714303548</c:v>
                </c:pt>
                <c:pt idx="351">
                  <c:v>2.8791236228582129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A0E-744F-9CBD-08B8BF8002ED}"/>
            </c:ext>
          </c:extLst>
        </c:ser>
        <c:ser>
          <c:idx val="9"/>
          <c:order val="9"/>
          <c:tx>
            <c:v>5.1.12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5.1_12'!$H$9:$H$427</c:f>
              <c:numCache>
                <c:formatCode>General</c:formatCode>
                <c:ptCount val="419"/>
                <c:pt idx="0">
                  <c:v>0</c:v>
                </c:pt>
                <c:pt idx="1">
                  <c:v>1.0752E-5</c:v>
                </c:pt>
                <c:pt idx="2">
                  <c:v>9.0719999999999989E-6</c:v>
                </c:pt>
                <c:pt idx="3">
                  <c:v>8.3999999999999992E-6</c:v>
                </c:pt>
                <c:pt idx="4">
                  <c:v>8.0639999999999994E-6</c:v>
                </c:pt>
                <c:pt idx="5">
                  <c:v>8.3999999999999992E-6</c:v>
                </c:pt>
                <c:pt idx="6">
                  <c:v>1.0415999999999998E-5</c:v>
                </c:pt>
                <c:pt idx="7">
                  <c:v>1.5119999999999998E-5</c:v>
                </c:pt>
                <c:pt idx="8">
                  <c:v>1.9151999999999999E-5</c:v>
                </c:pt>
                <c:pt idx="9">
                  <c:v>2.2847999999999995E-5</c:v>
                </c:pt>
                <c:pt idx="10">
                  <c:v>2.5199999999999999E-5</c:v>
                </c:pt>
                <c:pt idx="11">
                  <c:v>2.8223999999999999E-5</c:v>
                </c:pt>
                <c:pt idx="12">
                  <c:v>3.1919999999999993E-5</c:v>
                </c:pt>
                <c:pt idx="13">
                  <c:v>3.4272E-5</c:v>
                </c:pt>
                <c:pt idx="14">
                  <c:v>3.6287999999999995E-5</c:v>
                </c:pt>
                <c:pt idx="15">
                  <c:v>3.9647999999999997E-5</c:v>
                </c:pt>
                <c:pt idx="16">
                  <c:v>4.3007999999999999E-5</c:v>
                </c:pt>
                <c:pt idx="17">
                  <c:v>4.5023999999999994E-5</c:v>
                </c:pt>
                <c:pt idx="18">
                  <c:v>4.8047999999999998E-5</c:v>
                </c:pt>
                <c:pt idx="19">
                  <c:v>5.1071999999999995E-5</c:v>
                </c:pt>
                <c:pt idx="20">
                  <c:v>5.3759999999999994E-5</c:v>
                </c:pt>
                <c:pt idx="21">
                  <c:v>5.6111999999999994E-5</c:v>
                </c:pt>
                <c:pt idx="22">
                  <c:v>5.9472000000000003E-5</c:v>
                </c:pt>
                <c:pt idx="23">
                  <c:v>6.2159999999999988E-5</c:v>
                </c:pt>
                <c:pt idx="24">
                  <c:v>6.4511999999999995E-5</c:v>
                </c:pt>
                <c:pt idx="25">
                  <c:v>6.7199999999999994E-5</c:v>
                </c:pt>
                <c:pt idx="26">
                  <c:v>7.1231999999999998E-5</c:v>
                </c:pt>
                <c:pt idx="27">
                  <c:v>7.3583999999999992E-5</c:v>
                </c:pt>
                <c:pt idx="28">
                  <c:v>7.5599999999999994E-5</c:v>
                </c:pt>
                <c:pt idx="29">
                  <c:v>7.8288000000000007E-5</c:v>
                </c:pt>
                <c:pt idx="30">
                  <c:v>8.2319999999999998E-5</c:v>
                </c:pt>
                <c:pt idx="31">
                  <c:v>8.4671999999999992E-5</c:v>
                </c:pt>
                <c:pt idx="32">
                  <c:v>8.7023999999999985E-5</c:v>
                </c:pt>
                <c:pt idx="33">
                  <c:v>9.038399999999998E-5</c:v>
                </c:pt>
                <c:pt idx="34">
                  <c:v>9.3407999999999997E-5</c:v>
                </c:pt>
                <c:pt idx="35">
                  <c:v>9.5760000000000005E-5</c:v>
                </c:pt>
                <c:pt idx="36">
                  <c:v>9.8448000000000003E-5</c:v>
                </c:pt>
                <c:pt idx="37">
                  <c:v>1.0147199999999998E-4</c:v>
                </c:pt>
                <c:pt idx="38">
                  <c:v>1.0415999999999999E-4</c:v>
                </c:pt>
                <c:pt idx="39">
                  <c:v>1.0651199999999999E-4</c:v>
                </c:pt>
                <c:pt idx="40">
                  <c:v>1.0987199999999999E-4</c:v>
                </c:pt>
                <c:pt idx="41">
                  <c:v>1.12896E-4</c:v>
                </c:pt>
                <c:pt idx="42">
                  <c:v>1.1491199999999999E-4</c:v>
                </c:pt>
                <c:pt idx="43">
                  <c:v>1.176E-4</c:v>
                </c:pt>
                <c:pt idx="44">
                  <c:v>1.2163199999999999E-4</c:v>
                </c:pt>
                <c:pt idx="45">
                  <c:v>1.2431999999999998E-4</c:v>
                </c:pt>
                <c:pt idx="46">
                  <c:v>1.2667199999999998E-4</c:v>
                </c:pt>
                <c:pt idx="47">
                  <c:v>1.2935999999999999E-4</c:v>
                </c:pt>
                <c:pt idx="48">
                  <c:v>1.3238399999999998E-4</c:v>
                </c:pt>
                <c:pt idx="49">
                  <c:v>1.3473599999999999E-4</c:v>
                </c:pt>
                <c:pt idx="50">
                  <c:v>1.3742399999999998E-4</c:v>
                </c:pt>
                <c:pt idx="51">
                  <c:v>1.4044799999999997E-4</c:v>
                </c:pt>
                <c:pt idx="52">
                  <c:v>1.4347199999999998E-4</c:v>
                </c:pt>
                <c:pt idx="53">
                  <c:v>1.4548799999999996E-4</c:v>
                </c:pt>
                <c:pt idx="54">
                  <c:v>1.4918400000000001E-4</c:v>
                </c:pt>
                <c:pt idx="55">
                  <c:v>1.5254400000000001E-4</c:v>
                </c:pt>
                <c:pt idx="56">
                  <c:v>1.5456000000000001E-4</c:v>
                </c:pt>
                <c:pt idx="57">
                  <c:v>1.5691199999999999E-4</c:v>
                </c:pt>
                <c:pt idx="58">
                  <c:v>1.6027199999999999E-4</c:v>
                </c:pt>
                <c:pt idx="59">
                  <c:v>1.6363200000000001E-4</c:v>
                </c:pt>
                <c:pt idx="60">
                  <c:v>1.6564799999999998E-4</c:v>
                </c:pt>
                <c:pt idx="61">
                  <c:v>1.68672E-4</c:v>
                </c:pt>
                <c:pt idx="62">
                  <c:v>1.72032E-4</c:v>
                </c:pt>
                <c:pt idx="63">
                  <c:v>1.7404799999999997E-4</c:v>
                </c:pt>
                <c:pt idx="64">
                  <c:v>1.7639999999999998E-4</c:v>
                </c:pt>
                <c:pt idx="65">
                  <c:v>1.7975999999999997E-4</c:v>
                </c:pt>
                <c:pt idx="66">
                  <c:v>1.8278399999999996E-4</c:v>
                </c:pt>
                <c:pt idx="67">
                  <c:v>1.8479999999999999E-4</c:v>
                </c:pt>
                <c:pt idx="68">
                  <c:v>1.8782399999999996E-4</c:v>
                </c:pt>
                <c:pt idx="69">
                  <c:v>1.9152000000000001E-4</c:v>
                </c:pt>
                <c:pt idx="70">
                  <c:v>1.9353599999999998E-4</c:v>
                </c:pt>
                <c:pt idx="71">
                  <c:v>1.9588799999999999E-4</c:v>
                </c:pt>
                <c:pt idx="72">
                  <c:v>1.9891200000000001E-4</c:v>
                </c:pt>
                <c:pt idx="73">
                  <c:v>2.0260799999999998E-4</c:v>
                </c:pt>
                <c:pt idx="74">
                  <c:v>2.0495999999999999E-4</c:v>
                </c:pt>
                <c:pt idx="75">
                  <c:v>2.07648E-4</c:v>
                </c:pt>
                <c:pt idx="76">
                  <c:v>2.1100799999999994E-4</c:v>
                </c:pt>
                <c:pt idx="77">
                  <c:v>2.1369600000000001E-4</c:v>
                </c:pt>
                <c:pt idx="78">
                  <c:v>2.1604799999999996E-4</c:v>
                </c:pt>
                <c:pt idx="79">
                  <c:v>2.18736E-4</c:v>
                </c:pt>
                <c:pt idx="80">
                  <c:v>2.2175999999999999E-4</c:v>
                </c:pt>
                <c:pt idx="81">
                  <c:v>2.24112E-4</c:v>
                </c:pt>
                <c:pt idx="82">
                  <c:v>2.2679999999999998E-4</c:v>
                </c:pt>
                <c:pt idx="83">
                  <c:v>2.3083199999999996E-4</c:v>
                </c:pt>
                <c:pt idx="84">
                  <c:v>2.3318399999999997E-4</c:v>
                </c:pt>
                <c:pt idx="85">
                  <c:v>2.352E-4</c:v>
                </c:pt>
                <c:pt idx="86">
                  <c:v>2.3788800000000001E-4</c:v>
                </c:pt>
                <c:pt idx="87">
                  <c:v>2.4191999999999996E-4</c:v>
                </c:pt>
                <c:pt idx="88">
                  <c:v>2.4427200000000002E-4</c:v>
                </c:pt>
                <c:pt idx="89">
                  <c:v>2.4662399999999998E-4</c:v>
                </c:pt>
                <c:pt idx="90">
                  <c:v>2.4998399999999997E-4</c:v>
                </c:pt>
                <c:pt idx="91">
                  <c:v>2.5300799999999999E-4</c:v>
                </c:pt>
                <c:pt idx="92">
                  <c:v>2.5535999999999994E-4</c:v>
                </c:pt>
                <c:pt idx="93">
                  <c:v>2.5771200000000006E-4</c:v>
                </c:pt>
                <c:pt idx="94">
                  <c:v>2.61072E-4</c:v>
                </c:pt>
                <c:pt idx="95">
                  <c:v>2.6375999999999993E-4</c:v>
                </c:pt>
                <c:pt idx="96">
                  <c:v>2.6611200000000004E-4</c:v>
                </c:pt>
                <c:pt idx="97">
                  <c:v>2.6947199999999998E-4</c:v>
                </c:pt>
                <c:pt idx="98">
                  <c:v>2.7283199999999998E-4</c:v>
                </c:pt>
                <c:pt idx="99">
                  <c:v>2.7484799999999995E-4</c:v>
                </c:pt>
                <c:pt idx="100">
                  <c:v>2.7719999999999996E-4</c:v>
                </c:pt>
                <c:pt idx="101">
                  <c:v>2.8089599999999993E-4</c:v>
                </c:pt>
                <c:pt idx="102">
                  <c:v>2.8358399999999997E-4</c:v>
                </c:pt>
                <c:pt idx="103">
                  <c:v>2.8593599999999998E-4</c:v>
                </c:pt>
                <c:pt idx="104">
                  <c:v>2.8896E-4</c:v>
                </c:pt>
                <c:pt idx="105">
                  <c:v>2.9231999999999999E-4</c:v>
                </c:pt>
                <c:pt idx="106">
                  <c:v>2.94672E-4</c:v>
                </c:pt>
                <c:pt idx="107">
                  <c:v>2.9702399999999995E-4</c:v>
                </c:pt>
                <c:pt idx="108">
                  <c:v>3.0004800000000002E-4</c:v>
                </c:pt>
                <c:pt idx="109">
                  <c:v>3.0307199999999999E-4</c:v>
                </c:pt>
                <c:pt idx="110">
                  <c:v>3.0508800000000002E-4</c:v>
                </c:pt>
                <c:pt idx="111">
                  <c:v>3.0844800000000001E-4</c:v>
                </c:pt>
                <c:pt idx="112">
                  <c:v>3.1180799999999995E-4</c:v>
                </c:pt>
                <c:pt idx="113">
                  <c:v>3.1415999999999996E-4</c:v>
                </c:pt>
                <c:pt idx="114">
                  <c:v>3.1651199999999997E-4</c:v>
                </c:pt>
                <c:pt idx="115">
                  <c:v>3.1953599999999998E-4</c:v>
                </c:pt>
                <c:pt idx="116">
                  <c:v>3.2289599999999998E-4</c:v>
                </c:pt>
                <c:pt idx="117">
                  <c:v>3.2524799999999999E-4</c:v>
                </c:pt>
                <c:pt idx="118">
                  <c:v>3.2827199999999995E-4</c:v>
                </c:pt>
                <c:pt idx="119">
                  <c:v>3.3163199999999994E-4</c:v>
                </c:pt>
                <c:pt idx="120">
                  <c:v>3.3398400000000001E-4</c:v>
                </c:pt>
                <c:pt idx="121">
                  <c:v>3.3633600000000001E-4</c:v>
                </c:pt>
                <c:pt idx="122">
                  <c:v>3.3936000000000003E-4</c:v>
                </c:pt>
                <c:pt idx="123">
                  <c:v>3.4238400000000005E-4</c:v>
                </c:pt>
                <c:pt idx="124">
                  <c:v>3.4473599999999995E-4</c:v>
                </c:pt>
                <c:pt idx="125">
                  <c:v>3.4708799999999995E-4</c:v>
                </c:pt>
                <c:pt idx="126">
                  <c:v>3.5111999999999996E-4</c:v>
                </c:pt>
                <c:pt idx="127">
                  <c:v>3.5347199999999997E-4</c:v>
                </c:pt>
                <c:pt idx="128">
                  <c:v>3.55488E-4</c:v>
                </c:pt>
                <c:pt idx="129">
                  <c:v>3.5884799999999999E-4</c:v>
                </c:pt>
                <c:pt idx="130">
                  <c:v>3.6288E-4</c:v>
                </c:pt>
                <c:pt idx="131">
                  <c:v>3.6455999999999999E-4</c:v>
                </c:pt>
                <c:pt idx="132">
                  <c:v>3.6724799999999992E-4</c:v>
                </c:pt>
                <c:pt idx="133">
                  <c:v>3.7060799999999997E-4</c:v>
                </c:pt>
                <c:pt idx="134">
                  <c:v>3.7329600000000001E-4</c:v>
                </c:pt>
                <c:pt idx="135">
                  <c:v>3.7564799999999991E-4</c:v>
                </c:pt>
                <c:pt idx="136">
                  <c:v>3.7833599999999995E-4</c:v>
                </c:pt>
                <c:pt idx="137">
                  <c:v>3.8136000000000002E-4</c:v>
                </c:pt>
                <c:pt idx="138">
                  <c:v>3.8404799999999995E-4</c:v>
                </c:pt>
                <c:pt idx="139">
                  <c:v>3.8640000000000001E-4</c:v>
                </c:pt>
                <c:pt idx="140">
                  <c:v>3.8976000000000001E-4</c:v>
                </c:pt>
                <c:pt idx="141">
                  <c:v>3.9312E-4</c:v>
                </c:pt>
                <c:pt idx="142">
                  <c:v>3.9513599999999998E-4</c:v>
                </c:pt>
                <c:pt idx="143">
                  <c:v>3.9748799999999999E-4</c:v>
                </c:pt>
                <c:pt idx="144">
                  <c:v>4.0118400000000001E-4</c:v>
                </c:pt>
                <c:pt idx="145">
                  <c:v>4.0387200000000005E-4</c:v>
                </c:pt>
                <c:pt idx="146">
                  <c:v>4.062239999999999E-4</c:v>
                </c:pt>
                <c:pt idx="147">
                  <c:v>4.0924800000000002E-4</c:v>
                </c:pt>
                <c:pt idx="148">
                  <c:v>4.1260800000000002E-4</c:v>
                </c:pt>
                <c:pt idx="149">
                  <c:v>4.1495999999999997E-4</c:v>
                </c:pt>
                <c:pt idx="150">
                  <c:v>4.1731199999999998E-4</c:v>
                </c:pt>
                <c:pt idx="151">
                  <c:v>4.2067199999999997E-4</c:v>
                </c:pt>
                <c:pt idx="152">
                  <c:v>4.2336000000000001E-4</c:v>
                </c:pt>
                <c:pt idx="153">
                  <c:v>4.2571199999999997E-4</c:v>
                </c:pt>
                <c:pt idx="154">
                  <c:v>4.2873599999999998E-4</c:v>
                </c:pt>
                <c:pt idx="155">
                  <c:v>4.324319999999999E-4</c:v>
                </c:pt>
                <c:pt idx="156">
                  <c:v>4.3444799999999998E-4</c:v>
                </c:pt>
                <c:pt idx="157">
                  <c:v>4.3679999999999994E-4</c:v>
                </c:pt>
                <c:pt idx="158">
                  <c:v>4.4016000000000004E-4</c:v>
                </c:pt>
                <c:pt idx="159">
                  <c:v>4.4351999999999998E-4</c:v>
                </c:pt>
                <c:pt idx="160">
                  <c:v>4.4553599999999996E-4</c:v>
                </c:pt>
                <c:pt idx="161">
                  <c:v>4.4855999999999997E-4</c:v>
                </c:pt>
                <c:pt idx="162">
                  <c:v>4.5191999999999997E-4</c:v>
                </c:pt>
                <c:pt idx="163">
                  <c:v>4.5427199999999992E-4</c:v>
                </c:pt>
                <c:pt idx="164">
                  <c:v>4.5662399999999988E-4</c:v>
                </c:pt>
                <c:pt idx="165">
                  <c:v>4.5964799999999995E-4</c:v>
                </c:pt>
                <c:pt idx="166">
                  <c:v>4.6267199999999996E-4</c:v>
                </c:pt>
                <c:pt idx="167">
                  <c:v>4.6468800000000005E-4</c:v>
                </c:pt>
                <c:pt idx="168">
                  <c:v>4.6771199999999996E-4</c:v>
                </c:pt>
                <c:pt idx="169">
                  <c:v>4.7140799999999998E-4</c:v>
                </c:pt>
                <c:pt idx="170">
                  <c:v>4.7375999999999988E-4</c:v>
                </c:pt>
                <c:pt idx="171">
                  <c:v>4.7611199999999989E-4</c:v>
                </c:pt>
                <c:pt idx="172">
                  <c:v>4.7913600000000002E-4</c:v>
                </c:pt>
                <c:pt idx="173">
                  <c:v>4.8249600000000001E-4</c:v>
                </c:pt>
                <c:pt idx="174">
                  <c:v>4.8484800000000002E-4</c:v>
                </c:pt>
                <c:pt idx="175">
                  <c:v>4.8753599999999995E-4</c:v>
                </c:pt>
                <c:pt idx="176">
                  <c:v>4.90896E-4</c:v>
                </c:pt>
                <c:pt idx="177">
                  <c:v>4.9358399999999993E-4</c:v>
                </c:pt>
                <c:pt idx="178">
                  <c:v>4.9593599999999999E-4</c:v>
                </c:pt>
                <c:pt idx="179">
                  <c:v>4.9862400000000003E-4</c:v>
                </c:pt>
                <c:pt idx="180">
                  <c:v>5.0198400000000002E-4</c:v>
                </c:pt>
                <c:pt idx="181">
                  <c:v>5.0433599999999998E-4</c:v>
                </c:pt>
                <c:pt idx="182">
                  <c:v>5.0668799999999993E-4</c:v>
                </c:pt>
                <c:pt idx="183">
                  <c:v>5.1004799999999993E-4</c:v>
                </c:pt>
                <c:pt idx="184">
                  <c:v>5.1340799999999992E-4</c:v>
                </c:pt>
                <c:pt idx="185">
                  <c:v>5.1575999999999998E-4</c:v>
                </c:pt>
                <c:pt idx="186">
                  <c:v>5.1811200000000004E-4</c:v>
                </c:pt>
                <c:pt idx="187">
                  <c:v>5.2180799999999991E-4</c:v>
                </c:pt>
                <c:pt idx="188">
                  <c:v>5.2415999999999997E-4</c:v>
                </c:pt>
                <c:pt idx="189">
                  <c:v>5.2651199999999992E-4</c:v>
                </c:pt>
                <c:pt idx="190">
                  <c:v>5.2987200000000003E-4</c:v>
                </c:pt>
                <c:pt idx="191">
                  <c:v>5.3323200000000002E-4</c:v>
                </c:pt>
                <c:pt idx="192">
                  <c:v>5.35248E-4</c:v>
                </c:pt>
                <c:pt idx="193">
                  <c:v>5.3793599999999993E-4</c:v>
                </c:pt>
                <c:pt idx="194">
                  <c:v>5.4095999999999994E-4</c:v>
                </c:pt>
                <c:pt idx="195">
                  <c:v>5.4364799999999998E-4</c:v>
                </c:pt>
                <c:pt idx="196">
                  <c:v>5.4600000000000004E-4</c:v>
                </c:pt>
                <c:pt idx="197">
                  <c:v>5.4935999999999993E-4</c:v>
                </c:pt>
                <c:pt idx="198">
                  <c:v>5.5272000000000003E-4</c:v>
                </c:pt>
                <c:pt idx="199">
                  <c:v>5.547359999999999E-4</c:v>
                </c:pt>
                <c:pt idx="200">
                  <c:v>5.5708799999999996E-4</c:v>
                </c:pt>
                <c:pt idx="201">
                  <c:v>5.6044799999999985E-4</c:v>
                </c:pt>
                <c:pt idx="202">
                  <c:v>5.6380800000000006E-4</c:v>
                </c:pt>
                <c:pt idx="203">
                  <c:v>5.6616000000000001E-4</c:v>
                </c:pt>
                <c:pt idx="204">
                  <c:v>5.6918399999999992E-4</c:v>
                </c:pt>
                <c:pt idx="205">
                  <c:v>5.7254400000000003E-4</c:v>
                </c:pt>
                <c:pt idx="206">
                  <c:v>5.7456E-4</c:v>
                </c:pt>
                <c:pt idx="207">
                  <c:v>5.7724800000000004E-4</c:v>
                </c:pt>
                <c:pt idx="208">
                  <c:v>5.8027199999999995E-4</c:v>
                </c:pt>
                <c:pt idx="209">
                  <c:v>5.8295999999999988E-4</c:v>
                </c:pt>
                <c:pt idx="210">
                  <c:v>5.8531199999999983E-4</c:v>
                </c:pt>
                <c:pt idx="211">
                  <c:v>5.8799999999999987E-4</c:v>
                </c:pt>
                <c:pt idx="212">
                  <c:v>5.9203199999999993E-4</c:v>
                </c:pt>
                <c:pt idx="213">
                  <c:v>5.9404799999999991E-4</c:v>
                </c:pt>
                <c:pt idx="214">
                  <c:v>5.9639999999999997E-4</c:v>
                </c:pt>
                <c:pt idx="215">
                  <c:v>5.9975999999999996E-4</c:v>
                </c:pt>
                <c:pt idx="216">
                  <c:v>6.0311999999999996E-4</c:v>
                </c:pt>
                <c:pt idx="217">
                  <c:v>6.0513599999999993E-4</c:v>
                </c:pt>
                <c:pt idx="218">
                  <c:v>6.0815999999999995E-4</c:v>
                </c:pt>
                <c:pt idx="219">
                  <c:v>6.1151999999999995E-4</c:v>
                </c:pt>
                <c:pt idx="220">
                  <c:v>6.1387200000000001E-4</c:v>
                </c:pt>
                <c:pt idx="221">
                  <c:v>6.1622399999999996E-4</c:v>
                </c:pt>
                <c:pt idx="222">
                  <c:v>6.1924799999999987E-4</c:v>
                </c:pt>
                <c:pt idx="223">
                  <c:v>6.2260799999999986E-4</c:v>
                </c:pt>
                <c:pt idx="224">
                  <c:v>6.2462400000000006E-4</c:v>
                </c:pt>
                <c:pt idx="225">
                  <c:v>6.273120000000001E-4</c:v>
                </c:pt>
                <c:pt idx="226">
                  <c:v>6.3100799999999996E-4</c:v>
                </c:pt>
                <c:pt idx="227">
                  <c:v>6.3336000000000002E-4</c:v>
                </c:pt>
                <c:pt idx="228">
                  <c:v>6.3571199999999997E-4</c:v>
                </c:pt>
                <c:pt idx="229">
                  <c:v>6.3840000000000001E-4</c:v>
                </c:pt>
                <c:pt idx="230">
                  <c:v>6.4209599999999988E-4</c:v>
                </c:pt>
                <c:pt idx="231">
                  <c:v>6.4444799999999994E-4</c:v>
                </c:pt>
                <c:pt idx="232">
                  <c:v>6.4713599999999998E-4</c:v>
                </c:pt>
                <c:pt idx="233">
                  <c:v>6.5049599999999997E-4</c:v>
                </c:pt>
                <c:pt idx="234">
                  <c:v>6.5351999999999999E-4</c:v>
                </c:pt>
                <c:pt idx="235">
                  <c:v>6.5553599999999986E-4</c:v>
                </c:pt>
                <c:pt idx="236">
                  <c:v>6.5822400000000001E-4</c:v>
                </c:pt>
                <c:pt idx="237">
                  <c:v>6.6191999999999998E-4</c:v>
                </c:pt>
                <c:pt idx="238">
                  <c:v>6.6427199999999993E-4</c:v>
                </c:pt>
                <c:pt idx="239">
                  <c:v>6.6628799999999991E-4</c:v>
                </c:pt>
                <c:pt idx="240">
                  <c:v>6.696479999999999E-4</c:v>
                </c:pt>
                <c:pt idx="241">
                  <c:v>6.730079999999999E-4</c:v>
                </c:pt>
                <c:pt idx="242">
                  <c:v>6.7502399999999998E-4</c:v>
                </c:pt>
                <c:pt idx="243">
                  <c:v>6.7771199999999991E-4</c:v>
                </c:pt>
                <c:pt idx="244">
                  <c:v>6.8107199999999991E-4</c:v>
                </c:pt>
                <c:pt idx="245">
                  <c:v>6.8375999999999995E-4</c:v>
                </c:pt>
                <c:pt idx="246">
                  <c:v>6.8644799999999998E-4</c:v>
                </c:pt>
                <c:pt idx="247">
                  <c:v>6.8947199999999989E-4</c:v>
                </c:pt>
                <c:pt idx="248">
                  <c:v>6.9249600000000002E-4</c:v>
                </c:pt>
                <c:pt idx="249">
                  <c:v>6.9484799999999997E-4</c:v>
                </c:pt>
                <c:pt idx="250">
                  <c:v>6.9753600000000001E-4</c:v>
                </c:pt>
                <c:pt idx="251">
                  <c:v>7.0055999999999981E-4</c:v>
                </c:pt>
                <c:pt idx="252">
                  <c:v>7.0324799999999996E-4</c:v>
                </c:pt>
                <c:pt idx="253">
                  <c:v>7.0559999999999991E-4</c:v>
                </c:pt>
                <c:pt idx="254">
                  <c:v>7.0862400000000004E-4</c:v>
                </c:pt>
                <c:pt idx="255">
                  <c:v>7.1232000000000001E-4</c:v>
                </c:pt>
                <c:pt idx="256">
                  <c:v>7.1467199999999996E-4</c:v>
                </c:pt>
                <c:pt idx="257">
                  <c:v>7.1668799999999983E-4</c:v>
                </c:pt>
                <c:pt idx="258">
                  <c:v>7.2004799999999993E-4</c:v>
                </c:pt>
                <c:pt idx="259">
                  <c:v>7.2340799999999982E-4</c:v>
                </c:pt>
                <c:pt idx="260">
                  <c:v>7.2575999999999999E-4</c:v>
                </c:pt>
                <c:pt idx="261">
                  <c:v>7.2844799999999992E-4</c:v>
                </c:pt>
                <c:pt idx="262">
                  <c:v>7.3180799999999992E-4</c:v>
                </c:pt>
                <c:pt idx="263">
                  <c:v>7.3415999999999987E-4</c:v>
                </c:pt>
                <c:pt idx="264">
                  <c:v>7.3651199999999993E-4</c:v>
                </c:pt>
                <c:pt idx="265">
                  <c:v>7.3953599999999995E-4</c:v>
                </c:pt>
                <c:pt idx="266">
                  <c:v>7.4256000000000007E-4</c:v>
                </c:pt>
                <c:pt idx="267">
                  <c:v>7.4491200000000003E-4</c:v>
                </c:pt>
                <c:pt idx="268">
                  <c:v>7.4759999999999996E-4</c:v>
                </c:pt>
                <c:pt idx="269">
                  <c:v>7.5163199999999991E-4</c:v>
                </c:pt>
                <c:pt idx="270">
                  <c:v>7.5398399999999997E-4</c:v>
                </c:pt>
                <c:pt idx="271">
                  <c:v>7.5599999999999994E-4</c:v>
                </c:pt>
                <c:pt idx="272">
                  <c:v>7.5902399999999985E-4</c:v>
                </c:pt>
                <c:pt idx="273">
                  <c:v>7.6272000000000004E-4</c:v>
                </c:pt>
                <c:pt idx="274">
                  <c:v>7.65072E-4</c:v>
                </c:pt>
                <c:pt idx="275">
                  <c:v>7.6742400000000006E-4</c:v>
                </c:pt>
                <c:pt idx="276">
                  <c:v>7.7112000000000003E-4</c:v>
                </c:pt>
                <c:pt idx="277">
                  <c:v>7.7347199999999998E-4</c:v>
                </c:pt>
                <c:pt idx="278">
                  <c:v>7.7616000000000002E-4</c:v>
                </c:pt>
                <c:pt idx="279">
                  <c:v>7.7884799999999995E-4</c:v>
                </c:pt>
                <c:pt idx="280">
                  <c:v>7.8220799999999995E-4</c:v>
                </c:pt>
                <c:pt idx="281">
                  <c:v>7.845599999999999E-4</c:v>
                </c:pt>
                <c:pt idx="282">
                  <c:v>7.8691199999999996E-4</c:v>
                </c:pt>
                <c:pt idx="283">
                  <c:v>7.9060799999999994E-4</c:v>
                </c:pt>
                <c:pt idx="284">
                  <c:v>7.9329599999999998E-4</c:v>
                </c:pt>
                <c:pt idx="285">
                  <c:v>7.9531199999999995E-4</c:v>
                </c:pt>
                <c:pt idx="286">
                  <c:v>7.9799999999999988E-4</c:v>
                </c:pt>
                <c:pt idx="287">
                  <c:v>8.0169599999999996E-4</c:v>
                </c:pt>
                <c:pt idx="288">
                  <c:v>8.0438399999999989E-4</c:v>
                </c:pt>
                <c:pt idx="289">
                  <c:v>8.0673600000000006E-4</c:v>
                </c:pt>
                <c:pt idx="290">
                  <c:v>8.1009600000000006E-4</c:v>
                </c:pt>
                <c:pt idx="291">
                  <c:v>8.1311999999999997E-4</c:v>
                </c:pt>
                <c:pt idx="292">
                  <c:v>8.1547199999999992E-4</c:v>
                </c:pt>
                <c:pt idx="293">
                  <c:v>8.1782399999999987E-4</c:v>
                </c:pt>
                <c:pt idx="294">
                  <c:v>8.20848E-4</c:v>
                </c:pt>
                <c:pt idx="295">
                  <c:v>8.2353600000000004E-4</c:v>
                </c:pt>
                <c:pt idx="296">
                  <c:v>8.2588799999999999E-4</c:v>
                </c:pt>
                <c:pt idx="297">
                  <c:v>8.2924799999999999E-4</c:v>
                </c:pt>
                <c:pt idx="298">
                  <c:v>8.3260799999999987E-4</c:v>
                </c:pt>
                <c:pt idx="299">
                  <c:v>8.3496000000000004E-4</c:v>
                </c:pt>
                <c:pt idx="300">
                  <c:v>8.37312E-4</c:v>
                </c:pt>
                <c:pt idx="301">
                  <c:v>8.4067199999999977E-4</c:v>
                </c:pt>
                <c:pt idx="302">
                  <c:v>8.436959999999999E-4</c:v>
                </c:pt>
                <c:pt idx="303">
                  <c:v>8.4604800000000007E-4</c:v>
                </c:pt>
                <c:pt idx="304">
                  <c:v>8.4873599999999989E-4</c:v>
                </c:pt>
                <c:pt idx="305">
                  <c:v>8.5209599999999989E-4</c:v>
                </c:pt>
                <c:pt idx="306">
                  <c:v>8.5444800000000006E-4</c:v>
                </c:pt>
                <c:pt idx="307">
                  <c:v>8.5680000000000001E-4</c:v>
                </c:pt>
                <c:pt idx="308">
                  <c:v>8.601599999999999E-4</c:v>
                </c:pt>
                <c:pt idx="309">
                  <c:v>8.6318400000000002E-4</c:v>
                </c:pt>
                <c:pt idx="310">
                  <c:v>8.6519999999999989E-4</c:v>
                </c:pt>
                <c:pt idx="311">
                  <c:v>8.685600000000001E-4</c:v>
                </c:pt>
                <c:pt idx="312">
                  <c:v>8.7191999999999988E-4</c:v>
                </c:pt>
                <c:pt idx="313">
                  <c:v>8.7393599999999996E-4</c:v>
                </c:pt>
                <c:pt idx="314">
                  <c:v>8.7628799999999992E-4</c:v>
                </c:pt>
                <c:pt idx="315">
                  <c:v>8.7964799999999969E-4</c:v>
                </c:pt>
                <c:pt idx="316">
                  <c:v>8.830079999999999E-4</c:v>
                </c:pt>
                <c:pt idx="317">
                  <c:v>8.8535999999999986E-4</c:v>
                </c:pt>
                <c:pt idx="318">
                  <c:v>8.880479999999999E-4</c:v>
                </c:pt>
                <c:pt idx="319">
                  <c:v>8.9140799999999989E-4</c:v>
                </c:pt>
                <c:pt idx="320">
                  <c:v>8.9375999999999995E-4</c:v>
                </c:pt>
                <c:pt idx="321">
                  <c:v>8.9644799999999999E-4</c:v>
                </c:pt>
                <c:pt idx="322">
                  <c:v>8.994719999999999E-4</c:v>
                </c:pt>
                <c:pt idx="323">
                  <c:v>9.0216000000000016E-4</c:v>
                </c:pt>
                <c:pt idx="324">
                  <c:v>9.0451199999999989E-4</c:v>
                </c:pt>
                <c:pt idx="325">
                  <c:v>9.0753600000000002E-4</c:v>
                </c:pt>
                <c:pt idx="326">
                  <c:v>9.1123199999999988E-4</c:v>
                </c:pt>
                <c:pt idx="327">
                  <c:v>9.1324799999999975E-4</c:v>
                </c:pt>
                <c:pt idx="328">
                  <c:v>9.1560000000000003E-4</c:v>
                </c:pt>
                <c:pt idx="329">
                  <c:v>9.1828799999999985E-4</c:v>
                </c:pt>
                <c:pt idx="330">
                  <c:v>9.2232000000000002E-4</c:v>
                </c:pt>
                <c:pt idx="331">
                  <c:v>9.2467199999999997E-4</c:v>
                </c:pt>
                <c:pt idx="332">
                  <c:v>9.2702399999999971E-4</c:v>
                </c:pt>
                <c:pt idx="333">
                  <c:v>9.3038399999999992E-4</c:v>
                </c:pt>
                <c:pt idx="334">
                  <c:v>9.3340799999999983E-4</c:v>
                </c:pt>
                <c:pt idx="335">
                  <c:v>9.3576000000000011E-4</c:v>
                </c:pt>
                <c:pt idx="336">
                  <c:v>9.3811199999999995E-4</c:v>
                </c:pt>
                <c:pt idx="337">
                  <c:v>9.4147199999999995E-4</c:v>
                </c:pt>
                <c:pt idx="338">
                  <c:v>9.4416000000000009E-4</c:v>
                </c:pt>
                <c:pt idx="339">
                  <c:v>9.4651199999999994E-4</c:v>
                </c:pt>
                <c:pt idx="340">
                  <c:v>9.5020799999999991E-4</c:v>
                </c:pt>
                <c:pt idx="341">
                  <c:v>9.5289599999999995E-4</c:v>
                </c:pt>
                <c:pt idx="342">
                  <c:v>9.5491200000000004E-4</c:v>
                </c:pt>
                <c:pt idx="343">
                  <c:v>9.5759999999999986E-4</c:v>
                </c:pt>
                <c:pt idx="344">
                  <c:v>9.6129599999999994E-4</c:v>
                </c:pt>
                <c:pt idx="345">
                  <c:v>9.6431999999999985E-4</c:v>
                </c:pt>
                <c:pt idx="346">
                  <c:v>9.6667200000000002E-4</c:v>
                </c:pt>
                <c:pt idx="347">
                  <c:v>9.6935999999999984E-4</c:v>
                </c:pt>
                <c:pt idx="348">
                  <c:v>9.7238399999999997E-4</c:v>
                </c:pt>
                <c:pt idx="349">
                  <c:v>9.7473600000000003E-4</c:v>
                </c:pt>
                <c:pt idx="350">
                  <c:v>9.7742399999999996E-4</c:v>
                </c:pt>
                <c:pt idx="351">
                  <c:v>9.8044799999999987E-4</c:v>
                </c:pt>
                <c:pt idx="352">
                  <c:v>9.8347199999999999E-4</c:v>
                </c:pt>
                <c:pt idx="353">
                  <c:v>9.8548799999999986E-4</c:v>
                </c:pt>
                <c:pt idx="354">
                  <c:v>9.8918399999999994E-4</c:v>
                </c:pt>
                <c:pt idx="355">
                  <c:v>9.9254399999999993E-4</c:v>
                </c:pt>
                <c:pt idx="356">
                  <c:v>9.945599999999998E-4</c:v>
                </c:pt>
                <c:pt idx="357">
                  <c:v>9.9691199999999997E-4</c:v>
                </c:pt>
                <c:pt idx="358">
                  <c:v>1.000272E-3</c:v>
                </c:pt>
                <c:pt idx="359">
                  <c:v>1.0032959999999999E-3</c:v>
                </c:pt>
                <c:pt idx="360">
                  <c:v>1.005648E-3</c:v>
                </c:pt>
                <c:pt idx="361">
                  <c:v>1.008672E-3</c:v>
                </c:pt>
                <c:pt idx="362">
                  <c:v>1.0120319999999999E-3</c:v>
                </c:pt>
                <c:pt idx="363">
                  <c:v>1.0140479999999998E-3</c:v>
                </c:pt>
                <c:pt idx="364">
                  <c:v>1.0164E-3</c:v>
                </c:pt>
                <c:pt idx="365">
                  <c:v>1.01976E-3</c:v>
                </c:pt>
                <c:pt idx="366">
                  <c:v>1.0227839999999999E-3</c:v>
                </c:pt>
                <c:pt idx="367">
                  <c:v>1.0248E-3</c:v>
                </c:pt>
                <c:pt idx="368">
                  <c:v>1.0278239999999999E-3</c:v>
                </c:pt>
                <c:pt idx="369">
                  <c:v>1.03152E-3</c:v>
                </c:pt>
                <c:pt idx="370">
                  <c:v>1.033536E-3</c:v>
                </c:pt>
                <c:pt idx="371">
                  <c:v>1.035888E-3</c:v>
                </c:pt>
                <c:pt idx="372">
                  <c:v>1.0389119999999999E-3</c:v>
                </c:pt>
                <c:pt idx="373">
                  <c:v>1.042608E-3</c:v>
                </c:pt>
                <c:pt idx="374">
                  <c:v>1.0449599999999999E-3</c:v>
                </c:pt>
                <c:pt idx="375">
                  <c:v>1.0476479999999998E-3</c:v>
                </c:pt>
                <c:pt idx="376">
                  <c:v>1.051008E-3</c:v>
                </c:pt>
                <c:pt idx="377">
                  <c:v>1.0536959999999998E-3</c:v>
                </c:pt>
                <c:pt idx="378">
                  <c:v>1.056048E-3</c:v>
                </c:pt>
                <c:pt idx="379">
                  <c:v>1.058736E-3</c:v>
                </c:pt>
                <c:pt idx="380">
                  <c:v>1.0617599999999999E-3</c:v>
                </c:pt>
                <c:pt idx="381">
                  <c:v>1.0641119999999999E-3</c:v>
                </c:pt>
                <c:pt idx="382">
                  <c:v>1.0667999999999999E-3</c:v>
                </c:pt>
                <c:pt idx="383">
                  <c:v>1.0705070769230767E-3</c:v>
                </c:pt>
              </c:numCache>
            </c:numRef>
          </c:xVal>
          <c:yVal>
            <c:numRef>
              <c:f>'plaster 5.1_12'!$G$9:$G$427</c:f>
              <c:numCache>
                <c:formatCode>General</c:formatCode>
                <c:ptCount val="419"/>
                <c:pt idx="0">
                  <c:v>0</c:v>
                </c:pt>
                <c:pt idx="1">
                  <c:v>4.7831632653061236E-2</c:v>
                </c:pt>
                <c:pt idx="2">
                  <c:v>4.7831632653061236E-2</c:v>
                </c:pt>
                <c:pt idx="3">
                  <c:v>4.7831632653061236E-2</c:v>
                </c:pt>
                <c:pt idx="4">
                  <c:v>4.7831632653061236E-2</c:v>
                </c:pt>
                <c:pt idx="5">
                  <c:v>4.7831632653061236E-2</c:v>
                </c:pt>
                <c:pt idx="6">
                  <c:v>5.9789540816326536E-2</c:v>
                </c:pt>
                <c:pt idx="7">
                  <c:v>8.3705357142857151E-2</c:v>
                </c:pt>
                <c:pt idx="8">
                  <c:v>7.1747448979591844E-2</c:v>
                </c:pt>
                <c:pt idx="9">
                  <c:v>0.10762117346938777</c:v>
                </c:pt>
                <c:pt idx="10">
                  <c:v>0.10762117346938777</c:v>
                </c:pt>
                <c:pt idx="11">
                  <c:v>8.3705357142857151E-2</c:v>
                </c:pt>
                <c:pt idx="12">
                  <c:v>0.10762117346938777</c:v>
                </c:pt>
                <c:pt idx="13">
                  <c:v>8.3705357142857151E-2</c:v>
                </c:pt>
                <c:pt idx="14">
                  <c:v>9.5663265306122472E-2</c:v>
                </c:pt>
                <c:pt idx="15">
                  <c:v>0.13153698979591838</c:v>
                </c:pt>
                <c:pt idx="16">
                  <c:v>0.11957908163265307</c:v>
                </c:pt>
                <c:pt idx="17">
                  <c:v>0.11957908163265307</c:v>
                </c:pt>
                <c:pt idx="18">
                  <c:v>9.5663265306122472E-2</c:v>
                </c:pt>
                <c:pt idx="19">
                  <c:v>0.15545280612244897</c:v>
                </c:pt>
                <c:pt idx="20">
                  <c:v>0.14349489795918369</c:v>
                </c:pt>
                <c:pt idx="21">
                  <c:v>0.11957908163265307</c:v>
                </c:pt>
                <c:pt idx="22">
                  <c:v>0.13153698979591838</c:v>
                </c:pt>
                <c:pt idx="23">
                  <c:v>0.14349489795918369</c:v>
                </c:pt>
                <c:pt idx="24">
                  <c:v>0.1674107142857143</c:v>
                </c:pt>
                <c:pt idx="25">
                  <c:v>0.1674107142857143</c:v>
                </c:pt>
                <c:pt idx="26">
                  <c:v>0.19132653061224494</c:v>
                </c:pt>
                <c:pt idx="27">
                  <c:v>0.19132653061224494</c:v>
                </c:pt>
                <c:pt idx="28">
                  <c:v>0.17936862244897964</c:v>
                </c:pt>
                <c:pt idx="29">
                  <c:v>0.20328443877551017</c:v>
                </c:pt>
                <c:pt idx="30">
                  <c:v>0.20328443877551017</c:v>
                </c:pt>
                <c:pt idx="31">
                  <c:v>0.19132653061224494</c:v>
                </c:pt>
                <c:pt idx="32">
                  <c:v>0.21524234693877553</c:v>
                </c:pt>
                <c:pt idx="33">
                  <c:v>0.21524234693877553</c:v>
                </c:pt>
                <c:pt idx="34">
                  <c:v>0.23915816326530615</c:v>
                </c:pt>
                <c:pt idx="35">
                  <c:v>0.21524234693877553</c:v>
                </c:pt>
                <c:pt idx="36">
                  <c:v>0.26307397959183676</c:v>
                </c:pt>
                <c:pt idx="37">
                  <c:v>0.26307397959183676</c:v>
                </c:pt>
                <c:pt idx="38">
                  <c:v>0.23915816326530615</c:v>
                </c:pt>
                <c:pt idx="39">
                  <c:v>0.25111607142857145</c:v>
                </c:pt>
                <c:pt idx="40">
                  <c:v>0.27503188775510207</c:v>
                </c:pt>
                <c:pt idx="41">
                  <c:v>0.29894770408163268</c:v>
                </c:pt>
                <c:pt idx="42">
                  <c:v>0.28698979591836737</c:v>
                </c:pt>
                <c:pt idx="43">
                  <c:v>0.31090561224489793</c:v>
                </c:pt>
                <c:pt idx="44">
                  <c:v>0.29894770408163268</c:v>
                </c:pt>
                <c:pt idx="45">
                  <c:v>0.3348214285714286</c:v>
                </c:pt>
                <c:pt idx="46">
                  <c:v>0.3348214285714286</c:v>
                </c:pt>
                <c:pt idx="47">
                  <c:v>0.32286352040816324</c:v>
                </c:pt>
                <c:pt idx="48">
                  <c:v>0.32286352040816324</c:v>
                </c:pt>
                <c:pt idx="49">
                  <c:v>0.34677933673469385</c:v>
                </c:pt>
                <c:pt idx="50">
                  <c:v>0.3348214285714286</c:v>
                </c:pt>
                <c:pt idx="51">
                  <c:v>0.34677933673469385</c:v>
                </c:pt>
                <c:pt idx="52">
                  <c:v>0.34677933673469385</c:v>
                </c:pt>
                <c:pt idx="53">
                  <c:v>0.37069515306122447</c:v>
                </c:pt>
                <c:pt idx="54">
                  <c:v>0.38265306122448989</c:v>
                </c:pt>
                <c:pt idx="55">
                  <c:v>0.39461096938775508</c:v>
                </c:pt>
                <c:pt idx="56">
                  <c:v>0.39461096938775508</c:v>
                </c:pt>
                <c:pt idx="57">
                  <c:v>0.39461096938775508</c:v>
                </c:pt>
                <c:pt idx="58">
                  <c:v>0.40656887755102034</c:v>
                </c:pt>
                <c:pt idx="59">
                  <c:v>0.40656887755102034</c:v>
                </c:pt>
                <c:pt idx="60">
                  <c:v>0.39461096938775508</c:v>
                </c:pt>
                <c:pt idx="61">
                  <c:v>0.43048469387755106</c:v>
                </c:pt>
                <c:pt idx="62">
                  <c:v>0.43048469387755106</c:v>
                </c:pt>
                <c:pt idx="63">
                  <c:v>0.44244260204081637</c:v>
                </c:pt>
                <c:pt idx="64">
                  <c:v>0.45440051020408179</c:v>
                </c:pt>
                <c:pt idx="65">
                  <c:v>0.43048469387755106</c:v>
                </c:pt>
                <c:pt idx="66">
                  <c:v>0.47831632653061229</c:v>
                </c:pt>
                <c:pt idx="67">
                  <c:v>0.47831632653061229</c:v>
                </c:pt>
                <c:pt idx="68">
                  <c:v>0.45440051020408179</c:v>
                </c:pt>
                <c:pt idx="69">
                  <c:v>0.49027423469387771</c:v>
                </c:pt>
                <c:pt idx="70">
                  <c:v>0.49027423469387771</c:v>
                </c:pt>
                <c:pt idx="71">
                  <c:v>0.49027423469387771</c:v>
                </c:pt>
                <c:pt idx="72">
                  <c:v>0.5022321428571429</c:v>
                </c:pt>
                <c:pt idx="73">
                  <c:v>0.52614795918367352</c:v>
                </c:pt>
                <c:pt idx="74">
                  <c:v>0.53810586734693877</c:v>
                </c:pt>
                <c:pt idx="75">
                  <c:v>0.52614795918367352</c:v>
                </c:pt>
                <c:pt idx="76">
                  <c:v>0.52614795918367352</c:v>
                </c:pt>
                <c:pt idx="77">
                  <c:v>0.53810586734693877</c:v>
                </c:pt>
                <c:pt idx="78">
                  <c:v>0.55006377551020413</c:v>
                </c:pt>
                <c:pt idx="79">
                  <c:v>0.5620216836734695</c:v>
                </c:pt>
                <c:pt idx="80">
                  <c:v>0.5620216836734695</c:v>
                </c:pt>
                <c:pt idx="81">
                  <c:v>0.57397959183673475</c:v>
                </c:pt>
                <c:pt idx="82">
                  <c:v>0.57397959183673475</c:v>
                </c:pt>
                <c:pt idx="83">
                  <c:v>0.59789540816326536</c:v>
                </c:pt>
                <c:pt idx="84">
                  <c:v>0.59789540816326536</c:v>
                </c:pt>
                <c:pt idx="85">
                  <c:v>0.58593750000000011</c:v>
                </c:pt>
                <c:pt idx="86">
                  <c:v>0.63376913265306134</c:v>
                </c:pt>
                <c:pt idx="87">
                  <c:v>0.62181122448979587</c:v>
                </c:pt>
                <c:pt idx="88">
                  <c:v>0.62181122448979587</c:v>
                </c:pt>
                <c:pt idx="89">
                  <c:v>0.63376913265306134</c:v>
                </c:pt>
                <c:pt idx="90">
                  <c:v>0.62181122448979587</c:v>
                </c:pt>
                <c:pt idx="91">
                  <c:v>0.66964285714285721</c:v>
                </c:pt>
                <c:pt idx="92">
                  <c:v>0.68160076530612257</c:v>
                </c:pt>
                <c:pt idx="93">
                  <c:v>0.64572704081632648</c:v>
                </c:pt>
                <c:pt idx="94">
                  <c:v>0.65768494897959195</c:v>
                </c:pt>
                <c:pt idx="95">
                  <c:v>0.65768494897959195</c:v>
                </c:pt>
                <c:pt idx="96">
                  <c:v>0.69355867346938771</c:v>
                </c:pt>
                <c:pt idx="97">
                  <c:v>0.69355867346938771</c:v>
                </c:pt>
                <c:pt idx="98">
                  <c:v>0.71747448979591855</c:v>
                </c:pt>
                <c:pt idx="99">
                  <c:v>0.69355867346938771</c:v>
                </c:pt>
                <c:pt idx="100">
                  <c:v>0.7294323979591838</c:v>
                </c:pt>
                <c:pt idx="101">
                  <c:v>0.71747448979591855</c:v>
                </c:pt>
                <c:pt idx="102">
                  <c:v>0.7294323979591838</c:v>
                </c:pt>
                <c:pt idx="103">
                  <c:v>0.74139030612244894</c:v>
                </c:pt>
                <c:pt idx="104">
                  <c:v>0.74139030612244894</c:v>
                </c:pt>
                <c:pt idx="105">
                  <c:v>0.74139030612244894</c:v>
                </c:pt>
                <c:pt idx="106">
                  <c:v>0.75334821428571441</c:v>
                </c:pt>
                <c:pt idx="107">
                  <c:v>0.76530612244897978</c:v>
                </c:pt>
                <c:pt idx="108">
                  <c:v>0.74139030612244894</c:v>
                </c:pt>
                <c:pt idx="109">
                  <c:v>0.77726403061224503</c:v>
                </c:pt>
                <c:pt idx="110">
                  <c:v>0.78922193877551017</c:v>
                </c:pt>
                <c:pt idx="111">
                  <c:v>0.82509566326530626</c:v>
                </c:pt>
                <c:pt idx="112">
                  <c:v>0.78922193877551017</c:v>
                </c:pt>
                <c:pt idx="113">
                  <c:v>0.82509566326530626</c:v>
                </c:pt>
                <c:pt idx="114">
                  <c:v>0.82509566326530626</c:v>
                </c:pt>
                <c:pt idx="115">
                  <c:v>0.81313775510204067</c:v>
                </c:pt>
                <c:pt idx="116">
                  <c:v>0.84901147959183687</c:v>
                </c:pt>
                <c:pt idx="117">
                  <c:v>0.80117984693877553</c:v>
                </c:pt>
                <c:pt idx="118">
                  <c:v>0.86096938775510212</c:v>
                </c:pt>
                <c:pt idx="119">
                  <c:v>0.87292729591836749</c:v>
                </c:pt>
                <c:pt idx="120">
                  <c:v>0.87292729591836749</c:v>
                </c:pt>
                <c:pt idx="121">
                  <c:v>0.87292729591836749</c:v>
                </c:pt>
                <c:pt idx="122">
                  <c:v>0.8968431122448981</c:v>
                </c:pt>
                <c:pt idx="123">
                  <c:v>0.88488520408163274</c:v>
                </c:pt>
                <c:pt idx="124">
                  <c:v>0.88488520408163274</c:v>
                </c:pt>
                <c:pt idx="125">
                  <c:v>0.87292729591836749</c:v>
                </c:pt>
                <c:pt idx="126">
                  <c:v>0.92075892857142871</c:v>
                </c:pt>
                <c:pt idx="127">
                  <c:v>0.94467474489795933</c:v>
                </c:pt>
                <c:pt idx="128">
                  <c:v>0.92075892857142871</c:v>
                </c:pt>
                <c:pt idx="129">
                  <c:v>0.93271683673469397</c:v>
                </c:pt>
                <c:pt idx="130">
                  <c:v>0.93271683673469397</c:v>
                </c:pt>
                <c:pt idx="131">
                  <c:v>0.94467474489795933</c:v>
                </c:pt>
                <c:pt idx="132">
                  <c:v>0.93271683673469397</c:v>
                </c:pt>
                <c:pt idx="133">
                  <c:v>0.94467474489795933</c:v>
                </c:pt>
                <c:pt idx="134">
                  <c:v>0.95663265306122458</c:v>
                </c:pt>
                <c:pt idx="135">
                  <c:v>0.94467474489795933</c:v>
                </c:pt>
                <c:pt idx="136">
                  <c:v>0.99250637755102034</c:v>
                </c:pt>
                <c:pt idx="137">
                  <c:v>0.99250637755102034</c:v>
                </c:pt>
                <c:pt idx="138">
                  <c:v>0.98054846938775542</c:v>
                </c:pt>
                <c:pt idx="139">
                  <c:v>0.99250637755102034</c:v>
                </c:pt>
                <c:pt idx="140">
                  <c:v>0.99250637755102034</c:v>
                </c:pt>
                <c:pt idx="141">
                  <c:v>1.0044642857142858</c:v>
                </c:pt>
                <c:pt idx="142">
                  <c:v>1.0283801020408165</c:v>
                </c:pt>
                <c:pt idx="143">
                  <c:v>1.0164221938775513</c:v>
                </c:pt>
                <c:pt idx="144">
                  <c:v>1.0403380102040818</c:v>
                </c:pt>
                <c:pt idx="145">
                  <c:v>1.052295918367347</c:v>
                </c:pt>
                <c:pt idx="146">
                  <c:v>1.0403380102040818</c:v>
                </c:pt>
                <c:pt idx="147">
                  <c:v>1.0283801020408165</c:v>
                </c:pt>
                <c:pt idx="148">
                  <c:v>1.0642538265306123</c:v>
                </c:pt>
                <c:pt idx="149">
                  <c:v>1.0762117346938775</c:v>
                </c:pt>
                <c:pt idx="150">
                  <c:v>1.0642538265306123</c:v>
                </c:pt>
                <c:pt idx="151">
                  <c:v>1.088169642857143</c:v>
                </c:pt>
                <c:pt idx="152">
                  <c:v>1.088169642857143</c:v>
                </c:pt>
                <c:pt idx="153">
                  <c:v>1.088169642857143</c:v>
                </c:pt>
                <c:pt idx="154">
                  <c:v>1.136001275510204</c:v>
                </c:pt>
                <c:pt idx="155">
                  <c:v>1.1120854591836735</c:v>
                </c:pt>
                <c:pt idx="156">
                  <c:v>1.1120854591836735</c:v>
                </c:pt>
                <c:pt idx="157">
                  <c:v>1.1479591836734695</c:v>
                </c:pt>
                <c:pt idx="158">
                  <c:v>1.124043367346939</c:v>
                </c:pt>
                <c:pt idx="159">
                  <c:v>1.136001275510204</c:v>
                </c:pt>
                <c:pt idx="160">
                  <c:v>1.1599170918367347</c:v>
                </c:pt>
                <c:pt idx="161">
                  <c:v>1.1718750000000002</c:v>
                </c:pt>
                <c:pt idx="162">
                  <c:v>1.1479591836734695</c:v>
                </c:pt>
                <c:pt idx="163">
                  <c:v>1.1838329081632657</c:v>
                </c:pt>
                <c:pt idx="164">
                  <c:v>1.2077487244897962</c:v>
                </c:pt>
                <c:pt idx="165">
                  <c:v>1.1957908163265307</c:v>
                </c:pt>
                <c:pt idx="166">
                  <c:v>1.1957908163265307</c:v>
                </c:pt>
                <c:pt idx="167">
                  <c:v>1.2197066326530615</c:v>
                </c:pt>
                <c:pt idx="168">
                  <c:v>1.1957908163265307</c:v>
                </c:pt>
                <c:pt idx="169">
                  <c:v>1.2316645408163267</c:v>
                </c:pt>
                <c:pt idx="170">
                  <c:v>1.2436224489795917</c:v>
                </c:pt>
                <c:pt idx="171">
                  <c:v>1.2316645408163267</c:v>
                </c:pt>
                <c:pt idx="172">
                  <c:v>1.2555803571428572</c:v>
                </c:pt>
                <c:pt idx="173">
                  <c:v>1.2316645408163267</c:v>
                </c:pt>
                <c:pt idx="174">
                  <c:v>1.2555803571428572</c:v>
                </c:pt>
                <c:pt idx="175">
                  <c:v>1.2436224489795917</c:v>
                </c:pt>
                <c:pt idx="176">
                  <c:v>1.2555803571428572</c:v>
                </c:pt>
                <c:pt idx="177">
                  <c:v>1.2794961734693877</c:v>
                </c:pt>
                <c:pt idx="178">
                  <c:v>1.2675382653061227</c:v>
                </c:pt>
                <c:pt idx="179">
                  <c:v>1.291454081632653</c:v>
                </c:pt>
                <c:pt idx="180">
                  <c:v>1.2794961734693877</c:v>
                </c:pt>
                <c:pt idx="181">
                  <c:v>1.3153698979591839</c:v>
                </c:pt>
                <c:pt idx="182">
                  <c:v>1.3034119897959184</c:v>
                </c:pt>
                <c:pt idx="183">
                  <c:v>1.3034119897959184</c:v>
                </c:pt>
                <c:pt idx="184">
                  <c:v>1.3153698979591839</c:v>
                </c:pt>
                <c:pt idx="185">
                  <c:v>1.3392857142857144</c:v>
                </c:pt>
                <c:pt idx="186">
                  <c:v>1.3512436224489797</c:v>
                </c:pt>
                <c:pt idx="187">
                  <c:v>1.3392857142857144</c:v>
                </c:pt>
                <c:pt idx="188">
                  <c:v>1.3273278061224494</c:v>
                </c:pt>
                <c:pt idx="189">
                  <c:v>1.3392857142857144</c:v>
                </c:pt>
                <c:pt idx="190">
                  <c:v>1.3632015306122451</c:v>
                </c:pt>
                <c:pt idx="191">
                  <c:v>1.3990752551020409</c:v>
                </c:pt>
                <c:pt idx="192">
                  <c:v>1.3751594387755104</c:v>
                </c:pt>
                <c:pt idx="193">
                  <c:v>1.4110331632653064</c:v>
                </c:pt>
                <c:pt idx="194">
                  <c:v>1.3871173469387754</c:v>
                </c:pt>
                <c:pt idx="195">
                  <c:v>1.3871173469387754</c:v>
                </c:pt>
                <c:pt idx="196">
                  <c:v>1.4110331632653064</c:v>
                </c:pt>
                <c:pt idx="197">
                  <c:v>1.3990752551020409</c:v>
                </c:pt>
                <c:pt idx="198">
                  <c:v>1.4229910714285718</c:v>
                </c:pt>
                <c:pt idx="199">
                  <c:v>1.4110331632653064</c:v>
                </c:pt>
                <c:pt idx="200">
                  <c:v>1.4110331632653064</c:v>
                </c:pt>
                <c:pt idx="201">
                  <c:v>1.4349489795918371</c:v>
                </c:pt>
                <c:pt idx="202">
                  <c:v>1.4708227040816331</c:v>
                </c:pt>
                <c:pt idx="203">
                  <c:v>1.4588647959183676</c:v>
                </c:pt>
                <c:pt idx="204">
                  <c:v>1.4708227040816331</c:v>
                </c:pt>
                <c:pt idx="205">
                  <c:v>1.4827806122448979</c:v>
                </c:pt>
                <c:pt idx="206">
                  <c:v>1.4947385204081636</c:v>
                </c:pt>
                <c:pt idx="207">
                  <c:v>1.4827806122448979</c:v>
                </c:pt>
                <c:pt idx="208">
                  <c:v>1.5066964285714288</c:v>
                </c:pt>
                <c:pt idx="209">
                  <c:v>1.5186543367346939</c:v>
                </c:pt>
                <c:pt idx="210">
                  <c:v>1.5066964285714288</c:v>
                </c:pt>
                <c:pt idx="211">
                  <c:v>1.5186543367346939</c:v>
                </c:pt>
                <c:pt idx="212">
                  <c:v>1.5306122448979596</c:v>
                </c:pt>
                <c:pt idx="213">
                  <c:v>1.5545280612244901</c:v>
                </c:pt>
                <c:pt idx="214">
                  <c:v>1.5545280612244901</c:v>
                </c:pt>
                <c:pt idx="215">
                  <c:v>1.5904017857142858</c:v>
                </c:pt>
                <c:pt idx="216">
                  <c:v>1.5784438775510203</c:v>
                </c:pt>
                <c:pt idx="217">
                  <c:v>1.5545280612244901</c:v>
                </c:pt>
                <c:pt idx="218">
                  <c:v>1.6023596938775511</c:v>
                </c:pt>
                <c:pt idx="219">
                  <c:v>1.5784438775510203</c:v>
                </c:pt>
                <c:pt idx="220">
                  <c:v>1.5904017857142858</c:v>
                </c:pt>
                <c:pt idx="221">
                  <c:v>1.6143176020408165</c:v>
                </c:pt>
                <c:pt idx="222">
                  <c:v>1.6262755102040813</c:v>
                </c:pt>
                <c:pt idx="223">
                  <c:v>1.6262755102040813</c:v>
                </c:pt>
                <c:pt idx="224">
                  <c:v>1.6262755102040813</c:v>
                </c:pt>
                <c:pt idx="225">
                  <c:v>1.674107142857143</c:v>
                </c:pt>
                <c:pt idx="226">
                  <c:v>1.674107142857143</c:v>
                </c:pt>
                <c:pt idx="227">
                  <c:v>1.686065051020408</c:v>
                </c:pt>
                <c:pt idx="228">
                  <c:v>1.674107142857143</c:v>
                </c:pt>
                <c:pt idx="229">
                  <c:v>1.709980867346939</c:v>
                </c:pt>
                <c:pt idx="230">
                  <c:v>1.686065051020408</c:v>
                </c:pt>
                <c:pt idx="231">
                  <c:v>1.709980867346939</c:v>
                </c:pt>
                <c:pt idx="232">
                  <c:v>1.6980229591836737</c:v>
                </c:pt>
                <c:pt idx="233">
                  <c:v>1.745854591836735</c:v>
                </c:pt>
                <c:pt idx="234">
                  <c:v>1.7219387755102042</c:v>
                </c:pt>
                <c:pt idx="235">
                  <c:v>1.7219387755102042</c:v>
                </c:pt>
                <c:pt idx="236">
                  <c:v>1.7578125000000002</c:v>
                </c:pt>
                <c:pt idx="237">
                  <c:v>1.7338966836734699</c:v>
                </c:pt>
                <c:pt idx="238">
                  <c:v>1.7817283163265312</c:v>
                </c:pt>
                <c:pt idx="239">
                  <c:v>1.7697704081632655</c:v>
                </c:pt>
                <c:pt idx="240">
                  <c:v>1.7817283163265312</c:v>
                </c:pt>
                <c:pt idx="241">
                  <c:v>1.7578125000000002</c:v>
                </c:pt>
                <c:pt idx="242">
                  <c:v>1.7936862244897962</c:v>
                </c:pt>
                <c:pt idx="243">
                  <c:v>1.829559948979592</c:v>
                </c:pt>
                <c:pt idx="244">
                  <c:v>1.8176020408163271</c:v>
                </c:pt>
                <c:pt idx="245">
                  <c:v>1.829559948979592</c:v>
                </c:pt>
                <c:pt idx="246">
                  <c:v>1.829559948979592</c:v>
                </c:pt>
                <c:pt idx="247">
                  <c:v>1.8415178571428574</c:v>
                </c:pt>
                <c:pt idx="248">
                  <c:v>1.8654336734693879</c:v>
                </c:pt>
                <c:pt idx="249">
                  <c:v>1.8415178571428574</c:v>
                </c:pt>
                <c:pt idx="250">
                  <c:v>1.8654336734693879</c:v>
                </c:pt>
                <c:pt idx="251">
                  <c:v>1.8534757653061227</c:v>
                </c:pt>
                <c:pt idx="252">
                  <c:v>1.8534757653061227</c:v>
                </c:pt>
                <c:pt idx="253">
                  <c:v>1.8773915816326532</c:v>
                </c:pt>
                <c:pt idx="254">
                  <c:v>1.9013073979591844</c:v>
                </c:pt>
                <c:pt idx="255">
                  <c:v>1.9013073979591844</c:v>
                </c:pt>
                <c:pt idx="256">
                  <c:v>1.9252232142857142</c:v>
                </c:pt>
                <c:pt idx="257">
                  <c:v>1.9252232142857142</c:v>
                </c:pt>
                <c:pt idx="258">
                  <c:v>1.9132653061224492</c:v>
                </c:pt>
                <c:pt idx="259">
                  <c:v>1.9491390306122451</c:v>
                </c:pt>
                <c:pt idx="260">
                  <c:v>1.9252232142857142</c:v>
                </c:pt>
                <c:pt idx="261">
                  <c:v>1.9491390306122451</c:v>
                </c:pt>
                <c:pt idx="262">
                  <c:v>1.9491390306122451</c:v>
                </c:pt>
                <c:pt idx="263">
                  <c:v>1.9610969387755108</c:v>
                </c:pt>
                <c:pt idx="264">
                  <c:v>1.9850127551020407</c:v>
                </c:pt>
                <c:pt idx="265">
                  <c:v>2.0089285714285716</c:v>
                </c:pt>
                <c:pt idx="266">
                  <c:v>1.9969706632653064</c:v>
                </c:pt>
                <c:pt idx="267">
                  <c:v>2.0089285714285716</c:v>
                </c:pt>
                <c:pt idx="268">
                  <c:v>1.9969706632653064</c:v>
                </c:pt>
                <c:pt idx="269">
                  <c:v>2.0208864795918364</c:v>
                </c:pt>
                <c:pt idx="270">
                  <c:v>2.0208864795918364</c:v>
                </c:pt>
                <c:pt idx="271">
                  <c:v>2.0328443877551026</c:v>
                </c:pt>
                <c:pt idx="272">
                  <c:v>2.0328443877551026</c:v>
                </c:pt>
                <c:pt idx="273">
                  <c:v>2.0806760204081636</c:v>
                </c:pt>
                <c:pt idx="274">
                  <c:v>2.0926339285714293</c:v>
                </c:pt>
                <c:pt idx="275">
                  <c:v>2.0567602040816331</c:v>
                </c:pt>
                <c:pt idx="276">
                  <c:v>2.0926339285714293</c:v>
                </c:pt>
                <c:pt idx="277">
                  <c:v>2.0926339285714293</c:v>
                </c:pt>
                <c:pt idx="278">
                  <c:v>2.0926339285714293</c:v>
                </c:pt>
                <c:pt idx="279">
                  <c:v>2.0926339285714293</c:v>
                </c:pt>
                <c:pt idx="280">
                  <c:v>2.1165497448979598</c:v>
                </c:pt>
                <c:pt idx="281">
                  <c:v>2.1524234693877551</c:v>
                </c:pt>
                <c:pt idx="282">
                  <c:v>2.1285076530612246</c:v>
                </c:pt>
                <c:pt idx="283">
                  <c:v>2.1404655612244898</c:v>
                </c:pt>
                <c:pt idx="284">
                  <c:v>2.1524234693877551</c:v>
                </c:pt>
                <c:pt idx="285">
                  <c:v>2.1643813775510208</c:v>
                </c:pt>
                <c:pt idx="286">
                  <c:v>2.176339285714286</c:v>
                </c:pt>
                <c:pt idx="287">
                  <c:v>2.1882971938775513</c:v>
                </c:pt>
                <c:pt idx="288">
                  <c:v>2.1882971938775513</c:v>
                </c:pt>
                <c:pt idx="289">
                  <c:v>2.2002551020408165</c:v>
                </c:pt>
                <c:pt idx="290">
                  <c:v>2.2002551020408165</c:v>
                </c:pt>
                <c:pt idx="291">
                  <c:v>2.2002551020408165</c:v>
                </c:pt>
                <c:pt idx="292">
                  <c:v>2.2122130102040813</c:v>
                </c:pt>
                <c:pt idx="293">
                  <c:v>2.224170918367347</c:v>
                </c:pt>
                <c:pt idx="294">
                  <c:v>2.2361288265306123</c:v>
                </c:pt>
                <c:pt idx="295">
                  <c:v>2.2361288265306123</c:v>
                </c:pt>
                <c:pt idx="296">
                  <c:v>2.2361288265306123</c:v>
                </c:pt>
                <c:pt idx="297">
                  <c:v>2.272002551020408</c:v>
                </c:pt>
                <c:pt idx="298">
                  <c:v>2.2839604591836733</c:v>
                </c:pt>
                <c:pt idx="299">
                  <c:v>2.2839604591836733</c:v>
                </c:pt>
                <c:pt idx="300">
                  <c:v>2.295918367346939</c:v>
                </c:pt>
                <c:pt idx="301">
                  <c:v>2.272002551020408</c:v>
                </c:pt>
                <c:pt idx="302">
                  <c:v>2.2839604591836733</c:v>
                </c:pt>
                <c:pt idx="303">
                  <c:v>2.295918367346939</c:v>
                </c:pt>
                <c:pt idx="304">
                  <c:v>2.3198341836734695</c:v>
                </c:pt>
                <c:pt idx="305">
                  <c:v>2.3198341836734695</c:v>
                </c:pt>
                <c:pt idx="306">
                  <c:v>2.3317920918367347</c:v>
                </c:pt>
                <c:pt idx="307">
                  <c:v>2.3317920918367347</c:v>
                </c:pt>
                <c:pt idx="308">
                  <c:v>2.3317920918367347</c:v>
                </c:pt>
                <c:pt idx="309">
                  <c:v>2.3437500000000004</c:v>
                </c:pt>
                <c:pt idx="310">
                  <c:v>2.3437500000000004</c:v>
                </c:pt>
                <c:pt idx="311">
                  <c:v>2.3676658163265314</c:v>
                </c:pt>
                <c:pt idx="312">
                  <c:v>2.3915816326530615</c:v>
                </c:pt>
                <c:pt idx="313">
                  <c:v>2.3915816326530615</c:v>
                </c:pt>
                <c:pt idx="314">
                  <c:v>2.3915816326530615</c:v>
                </c:pt>
                <c:pt idx="315">
                  <c:v>2.4154974489795924</c:v>
                </c:pt>
                <c:pt idx="316">
                  <c:v>2.4274553571428572</c:v>
                </c:pt>
                <c:pt idx="317">
                  <c:v>2.4154974489795924</c:v>
                </c:pt>
                <c:pt idx="318">
                  <c:v>2.4035395408163267</c:v>
                </c:pt>
                <c:pt idx="319">
                  <c:v>2.4394132653061229</c:v>
                </c:pt>
                <c:pt idx="320">
                  <c:v>2.4274553571428572</c:v>
                </c:pt>
                <c:pt idx="321">
                  <c:v>2.4633290816326534</c:v>
                </c:pt>
                <c:pt idx="322">
                  <c:v>2.4274553571428572</c:v>
                </c:pt>
                <c:pt idx="323">
                  <c:v>2.4633290816326534</c:v>
                </c:pt>
                <c:pt idx="324">
                  <c:v>2.4752869897959187</c:v>
                </c:pt>
                <c:pt idx="325">
                  <c:v>2.5111607142857144</c:v>
                </c:pt>
                <c:pt idx="326">
                  <c:v>2.4872448979591835</c:v>
                </c:pt>
                <c:pt idx="327">
                  <c:v>2.4992028061224492</c:v>
                </c:pt>
                <c:pt idx="328">
                  <c:v>2.4872448979591835</c:v>
                </c:pt>
                <c:pt idx="329">
                  <c:v>2.4992028061224492</c:v>
                </c:pt>
                <c:pt idx="330">
                  <c:v>2.4992028061224492</c:v>
                </c:pt>
                <c:pt idx="331">
                  <c:v>2.5470344387755106</c:v>
                </c:pt>
                <c:pt idx="332">
                  <c:v>2.5589923469387754</c:v>
                </c:pt>
                <c:pt idx="333">
                  <c:v>2.5470344387755106</c:v>
                </c:pt>
                <c:pt idx="334">
                  <c:v>2.5589923469387754</c:v>
                </c:pt>
                <c:pt idx="335">
                  <c:v>2.5709502551020411</c:v>
                </c:pt>
                <c:pt idx="336">
                  <c:v>2.5709502551020411</c:v>
                </c:pt>
                <c:pt idx="337">
                  <c:v>2.6068239795918369</c:v>
                </c:pt>
                <c:pt idx="338">
                  <c:v>2.5948660714285721</c:v>
                </c:pt>
                <c:pt idx="339">
                  <c:v>2.6187818877551021</c:v>
                </c:pt>
                <c:pt idx="340">
                  <c:v>2.6068239795918369</c:v>
                </c:pt>
                <c:pt idx="341">
                  <c:v>2.6068239795918369</c:v>
                </c:pt>
                <c:pt idx="342">
                  <c:v>2.6426977040816331</c:v>
                </c:pt>
                <c:pt idx="343">
                  <c:v>2.6666135204081636</c:v>
                </c:pt>
                <c:pt idx="344">
                  <c:v>2.6546556122448988</c:v>
                </c:pt>
                <c:pt idx="345">
                  <c:v>2.6426977040816331</c:v>
                </c:pt>
                <c:pt idx="346">
                  <c:v>2.6546556122448988</c:v>
                </c:pt>
                <c:pt idx="347">
                  <c:v>2.6785714285714288</c:v>
                </c:pt>
                <c:pt idx="348">
                  <c:v>2.6666135204081636</c:v>
                </c:pt>
                <c:pt idx="349">
                  <c:v>2.714445153061225</c:v>
                </c:pt>
                <c:pt idx="350">
                  <c:v>2.714445153061225</c:v>
                </c:pt>
                <c:pt idx="351">
                  <c:v>2.7383609693877555</c:v>
                </c:pt>
                <c:pt idx="352">
                  <c:v>2.7264030612244903</c:v>
                </c:pt>
                <c:pt idx="353">
                  <c:v>2.7383609693877555</c:v>
                </c:pt>
                <c:pt idx="354">
                  <c:v>2.7264030612244903</c:v>
                </c:pt>
                <c:pt idx="355">
                  <c:v>2.762276785714286</c:v>
                </c:pt>
                <c:pt idx="356">
                  <c:v>2.7503188775510208</c:v>
                </c:pt>
                <c:pt idx="357">
                  <c:v>2.7861926020408165</c:v>
                </c:pt>
                <c:pt idx="358">
                  <c:v>2.762276785714286</c:v>
                </c:pt>
                <c:pt idx="359">
                  <c:v>2.7742346938775508</c:v>
                </c:pt>
                <c:pt idx="360">
                  <c:v>2.7861926020408165</c:v>
                </c:pt>
                <c:pt idx="361">
                  <c:v>2.8220663265306127</c:v>
                </c:pt>
                <c:pt idx="362">
                  <c:v>2.8340242346938775</c:v>
                </c:pt>
                <c:pt idx="363">
                  <c:v>2.8220663265306127</c:v>
                </c:pt>
                <c:pt idx="364">
                  <c:v>2.8459821428571437</c:v>
                </c:pt>
                <c:pt idx="365">
                  <c:v>2.8340242346938775</c:v>
                </c:pt>
                <c:pt idx="366">
                  <c:v>2.8579400510204085</c:v>
                </c:pt>
                <c:pt idx="367">
                  <c:v>2.8579400510204085</c:v>
                </c:pt>
                <c:pt idx="368">
                  <c:v>2.8698979591836742</c:v>
                </c:pt>
                <c:pt idx="369">
                  <c:v>2.8938137755102042</c:v>
                </c:pt>
                <c:pt idx="370">
                  <c:v>2.9057716836734695</c:v>
                </c:pt>
                <c:pt idx="371">
                  <c:v>2.9057716836734695</c:v>
                </c:pt>
                <c:pt idx="372">
                  <c:v>2.8938137755102042</c:v>
                </c:pt>
                <c:pt idx="373">
                  <c:v>2.9416454081632661</c:v>
                </c:pt>
                <c:pt idx="374">
                  <c:v>2.9057716836734695</c:v>
                </c:pt>
                <c:pt idx="375">
                  <c:v>2.9296875000000009</c:v>
                </c:pt>
                <c:pt idx="376">
                  <c:v>2.9536033163265309</c:v>
                </c:pt>
                <c:pt idx="377">
                  <c:v>2.9536033163265309</c:v>
                </c:pt>
                <c:pt idx="378">
                  <c:v>2.9655612244897958</c:v>
                </c:pt>
                <c:pt idx="379">
                  <c:v>3.001434948979592</c:v>
                </c:pt>
                <c:pt idx="380">
                  <c:v>2.977519132653061</c:v>
                </c:pt>
                <c:pt idx="381">
                  <c:v>2.9894770408163271</c:v>
                </c:pt>
                <c:pt idx="382">
                  <c:v>3.001434948979592</c:v>
                </c:pt>
                <c:pt idx="383">
                  <c:v>0</c:v>
                </c:pt>
                <c:pt idx="386">
                  <c:v>3.001434948979592</c:v>
                </c:pt>
                <c:pt idx="388">
                  <c:v>1.8008609693877551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A0E-744F-9CBD-08B8BF8002ED}"/>
            </c:ext>
          </c:extLst>
        </c:ser>
        <c:ser>
          <c:idx val="10"/>
          <c:order val="10"/>
          <c:tx>
            <c:v>5.1.11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5.1_11'!$H$9:$H$476</c:f>
              <c:numCache>
                <c:formatCode>General</c:formatCode>
                <c:ptCount val="468"/>
                <c:pt idx="0">
                  <c:v>0</c:v>
                </c:pt>
                <c:pt idx="1">
                  <c:v>1.1328000000000002E-5</c:v>
                </c:pt>
                <c:pt idx="2">
                  <c:v>9.5580000000000006E-6</c:v>
                </c:pt>
                <c:pt idx="3">
                  <c:v>8.4960000000000013E-6</c:v>
                </c:pt>
                <c:pt idx="4">
                  <c:v>8.4960000000000013E-6</c:v>
                </c:pt>
                <c:pt idx="5">
                  <c:v>8.4960000000000013E-6</c:v>
                </c:pt>
                <c:pt idx="6">
                  <c:v>1.0266E-5</c:v>
                </c:pt>
                <c:pt idx="7">
                  <c:v>1.416E-5</c:v>
                </c:pt>
                <c:pt idx="8">
                  <c:v>2.0531999999999999E-5</c:v>
                </c:pt>
                <c:pt idx="9">
                  <c:v>2.3363999999999999E-5</c:v>
                </c:pt>
                <c:pt idx="10">
                  <c:v>2.6550000000000002E-5</c:v>
                </c:pt>
                <c:pt idx="11">
                  <c:v>3.0090000000000005E-5</c:v>
                </c:pt>
                <c:pt idx="12">
                  <c:v>3.2568000000000004E-5</c:v>
                </c:pt>
                <c:pt idx="13">
                  <c:v>3.54E-5</c:v>
                </c:pt>
                <c:pt idx="14">
                  <c:v>3.8232000000000003E-5</c:v>
                </c:pt>
                <c:pt idx="15">
                  <c:v>4.1418000000000002E-5</c:v>
                </c:pt>
                <c:pt idx="16">
                  <c:v>4.3896000000000001E-5</c:v>
                </c:pt>
                <c:pt idx="17">
                  <c:v>4.7082000000000001E-5</c:v>
                </c:pt>
                <c:pt idx="18">
                  <c:v>5.0976000000000008E-5</c:v>
                </c:pt>
                <c:pt idx="19">
                  <c:v>5.3100000000000003E-5</c:v>
                </c:pt>
                <c:pt idx="20">
                  <c:v>5.5577999999999995E-5</c:v>
                </c:pt>
                <c:pt idx="21">
                  <c:v>5.8764000000000002E-5</c:v>
                </c:pt>
                <c:pt idx="22">
                  <c:v>6.2658000000000009E-5</c:v>
                </c:pt>
                <c:pt idx="23">
                  <c:v>6.4782000000000004E-5</c:v>
                </c:pt>
                <c:pt idx="24">
                  <c:v>6.7968000000000011E-5</c:v>
                </c:pt>
                <c:pt idx="25">
                  <c:v>7.1508000000000007E-5</c:v>
                </c:pt>
                <c:pt idx="26">
                  <c:v>7.434000000000001E-5</c:v>
                </c:pt>
                <c:pt idx="27">
                  <c:v>7.6464000000000005E-5</c:v>
                </c:pt>
                <c:pt idx="28">
                  <c:v>7.9650000000000012E-5</c:v>
                </c:pt>
                <c:pt idx="29">
                  <c:v>8.3190000000000008E-5</c:v>
                </c:pt>
                <c:pt idx="30">
                  <c:v>8.5314000000000017E-5</c:v>
                </c:pt>
                <c:pt idx="31">
                  <c:v>8.8145999999999993E-5</c:v>
                </c:pt>
                <c:pt idx="32">
                  <c:v>9.2394000000000024E-5</c:v>
                </c:pt>
                <c:pt idx="33">
                  <c:v>9.4871999999999996E-5</c:v>
                </c:pt>
                <c:pt idx="34">
                  <c:v>9.7350000000000008E-5</c:v>
                </c:pt>
                <c:pt idx="35">
                  <c:v>1.0018200000000001E-4</c:v>
                </c:pt>
                <c:pt idx="36">
                  <c:v>1.0407600000000001E-4</c:v>
                </c:pt>
                <c:pt idx="37">
                  <c:v>1.06554E-4</c:v>
                </c:pt>
                <c:pt idx="38">
                  <c:v>1.0903200000000002E-4</c:v>
                </c:pt>
                <c:pt idx="39">
                  <c:v>1.1257200000000003E-4</c:v>
                </c:pt>
                <c:pt idx="40">
                  <c:v>1.1540399999999999E-4</c:v>
                </c:pt>
                <c:pt idx="41">
                  <c:v>1.1788200000000002E-4</c:v>
                </c:pt>
                <c:pt idx="42">
                  <c:v>1.2071400000000001E-4</c:v>
                </c:pt>
                <c:pt idx="43">
                  <c:v>1.2425400000000002E-4</c:v>
                </c:pt>
                <c:pt idx="44">
                  <c:v>1.2673200000000001E-4</c:v>
                </c:pt>
                <c:pt idx="45">
                  <c:v>1.2956400000000001E-4</c:v>
                </c:pt>
                <c:pt idx="46">
                  <c:v>1.3310400000000002E-4</c:v>
                </c:pt>
                <c:pt idx="47">
                  <c:v>1.3629000000000001E-4</c:v>
                </c:pt>
                <c:pt idx="48">
                  <c:v>1.3841400000000003E-4</c:v>
                </c:pt>
                <c:pt idx="49">
                  <c:v>1.4089200000000002E-4</c:v>
                </c:pt>
                <c:pt idx="50">
                  <c:v>1.4514000000000001E-4</c:v>
                </c:pt>
                <c:pt idx="51">
                  <c:v>1.4797199999999999E-4</c:v>
                </c:pt>
                <c:pt idx="52">
                  <c:v>1.5009600000000001E-4</c:v>
                </c:pt>
                <c:pt idx="53">
                  <c:v>1.5399000000000001E-4</c:v>
                </c:pt>
                <c:pt idx="54">
                  <c:v>1.5717600000000003E-4</c:v>
                </c:pt>
                <c:pt idx="55">
                  <c:v>1.5965400000000001E-4</c:v>
                </c:pt>
                <c:pt idx="56">
                  <c:v>1.62132E-4</c:v>
                </c:pt>
                <c:pt idx="57">
                  <c:v>1.6567200000000001E-4</c:v>
                </c:pt>
                <c:pt idx="58">
                  <c:v>1.6850400000000004E-4</c:v>
                </c:pt>
                <c:pt idx="59">
                  <c:v>1.7098200000000002E-4</c:v>
                </c:pt>
                <c:pt idx="60">
                  <c:v>1.73814E-4</c:v>
                </c:pt>
                <c:pt idx="61">
                  <c:v>1.7770800000000003E-4</c:v>
                </c:pt>
                <c:pt idx="62">
                  <c:v>1.8018600000000001E-4</c:v>
                </c:pt>
                <c:pt idx="63">
                  <c:v>1.8231000000000001E-4</c:v>
                </c:pt>
                <c:pt idx="64">
                  <c:v>1.8620400000000001E-4</c:v>
                </c:pt>
                <c:pt idx="65">
                  <c:v>1.8974399999999999E-4</c:v>
                </c:pt>
                <c:pt idx="66">
                  <c:v>1.9186799999999999E-4</c:v>
                </c:pt>
                <c:pt idx="67">
                  <c:v>1.9505400000000001E-4</c:v>
                </c:pt>
                <c:pt idx="68">
                  <c:v>1.9859400000000002E-4</c:v>
                </c:pt>
                <c:pt idx="69">
                  <c:v>2.01072E-4</c:v>
                </c:pt>
                <c:pt idx="70">
                  <c:v>2.0355000000000004E-4</c:v>
                </c:pt>
                <c:pt idx="71">
                  <c:v>2.0638200000000002E-4</c:v>
                </c:pt>
                <c:pt idx="72">
                  <c:v>2.0956800000000001E-4</c:v>
                </c:pt>
                <c:pt idx="73">
                  <c:v>2.1240000000000001E-4</c:v>
                </c:pt>
                <c:pt idx="74">
                  <c:v>2.1523199999999999E-4</c:v>
                </c:pt>
                <c:pt idx="75">
                  <c:v>2.1912599999999999E-4</c:v>
                </c:pt>
                <c:pt idx="76">
                  <c:v>2.2160400000000006E-4</c:v>
                </c:pt>
                <c:pt idx="77">
                  <c:v>2.2408199999999999E-4</c:v>
                </c:pt>
                <c:pt idx="78">
                  <c:v>2.2691400000000007E-4</c:v>
                </c:pt>
                <c:pt idx="79">
                  <c:v>2.3080799999999999E-4</c:v>
                </c:pt>
                <c:pt idx="80">
                  <c:v>2.3293200000000001E-4</c:v>
                </c:pt>
                <c:pt idx="81">
                  <c:v>2.3576400000000004E-4</c:v>
                </c:pt>
                <c:pt idx="82">
                  <c:v>2.3965800000000002E-4</c:v>
                </c:pt>
                <c:pt idx="83">
                  <c:v>2.4249000000000004E-4</c:v>
                </c:pt>
                <c:pt idx="84">
                  <c:v>2.4496800000000003E-4</c:v>
                </c:pt>
                <c:pt idx="85">
                  <c:v>2.4780000000000001E-4</c:v>
                </c:pt>
                <c:pt idx="86">
                  <c:v>2.5133999999999996E-4</c:v>
                </c:pt>
                <c:pt idx="87">
                  <c:v>2.53818E-4</c:v>
                </c:pt>
                <c:pt idx="88">
                  <c:v>2.5664999999999998E-4</c:v>
                </c:pt>
                <c:pt idx="89">
                  <c:v>2.5983600000000005E-4</c:v>
                </c:pt>
                <c:pt idx="90">
                  <c:v>2.6302200000000007E-4</c:v>
                </c:pt>
                <c:pt idx="91">
                  <c:v>2.6514600000000001E-4</c:v>
                </c:pt>
                <c:pt idx="92">
                  <c:v>2.6833200000000003E-4</c:v>
                </c:pt>
                <c:pt idx="93">
                  <c:v>2.7187200000000004E-4</c:v>
                </c:pt>
                <c:pt idx="94">
                  <c:v>2.7470400000000002E-4</c:v>
                </c:pt>
                <c:pt idx="95">
                  <c:v>2.77182E-4</c:v>
                </c:pt>
                <c:pt idx="96">
                  <c:v>2.8072200000000001E-4</c:v>
                </c:pt>
                <c:pt idx="97">
                  <c:v>2.8390799999999998E-4</c:v>
                </c:pt>
                <c:pt idx="98">
                  <c:v>2.8638600000000002E-4</c:v>
                </c:pt>
                <c:pt idx="99">
                  <c:v>2.8886400000000006E-4</c:v>
                </c:pt>
                <c:pt idx="100">
                  <c:v>2.9240400000000001E-4</c:v>
                </c:pt>
                <c:pt idx="101">
                  <c:v>2.9488200000000005E-4</c:v>
                </c:pt>
                <c:pt idx="102">
                  <c:v>2.9736000000000004E-4</c:v>
                </c:pt>
                <c:pt idx="103">
                  <c:v>3.0090000000000005E-4</c:v>
                </c:pt>
                <c:pt idx="104">
                  <c:v>3.0444000000000006E-4</c:v>
                </c:pt>
                <c:pt idx="105">
                  <c:v>3.0691800000000005E-4</c:v>
                </c:pt>
                <c:pt idx="106">
                  <c:v>3.0939600000000003E-4</c:v>
                </c:pt>
                <c:pt idx="107">
                  <c:v>3.1328999999999998E-4</c:v>
                </c:pt>
                <c:pt idx="108">
                  <c:v>3.1612200000000006E-4</c:v>
                </c:pt>
                <c:pt idx="109">
                  <c:v>3.1860000000000005E-4</c:v>
                </c:pt>
                <c:pt idx="110">
                  <c:v>3.2178600000000001E-4</c:v>
                </c:pt>
                <c:pt idx="111">
                  <c:v>3.2532600000000002E-4</c:v>
                </c:pt>
                <c:pt idx="112">
                  <c:v>3.2780400000000001E-4</c:v>
                </c:pt>
                <c:pt idx="113">
                  <c:v>3.3028199999999999E-4</c:v>
                </c:pt>
                <c:pt idx="114">
                  <c:v>3.3346800000000007E-4</c:v>
                </c:pt>
                <c:pt idx="115">
                  <c:v>3.3665400000000003E-4</c:v>
                </c:pt>
                <c:pt idx="116">
                  <c:v>3.3913199999999996E-4</c:v>
                </c:pt>
                <c:pt idx="117">
                  <c:v>3.4196400000000005E-4</c:v>
                </c:pt>
                <c:pt idx="118">
                  <c:v>3.4550400000000006E-4</c:v>
                </c:pt>
                <c:pt idx="119">
                  <c:v>3.4868999999999997E-4</c:v>
                </c:pt>
                <c:pt idx="120">
                  <c:v>3.5081400000000007E-4</c:v>
                </c:pt>
                <c:pt idx="121">
                  <c:v>3.5400000000000009E-4</c:v>
                </c:pt>
                <c:pt idx="122">
                  <c:v>3.5754000000000005E-4</c:v>
                </c:pt>
                <c:pt idx="123">
                  <c:v>3.6001799999999998E-4</c:v>
                </c:pt>
                <c:pt idx="124">
                  <c:v>3.6285000000000001E-4</c:v>
                </c:pt>
                <c:pt idx="125">
                  <c:v>3.6639000000000002E-4</c:v>
                </c:pt>
                <c:pt idx="126">
                  <c:v>3.6922200000000005E-4</c:v>
                </c:pt>
                <c:pt idx="127">
                  <c:v>3.7134599999999999E-4</c:v>
                </c:pt>
                <c:pt idx="128">
                  <c:v>3.7453200000000007E-4</c:v>
                </c:pt>
                <c:pt idx="129">
                  <c:v>3.7807200000000008E-4</c:v>
                </c:pt>
                <c:pt idx="130">
                  <c:v>3.8055000000000001E-4</c:v>
                </c:pt>
                <c:pt idx="131">
                  <c:v>3.8338199999999998E-4</c:v>
                </c:pt>
                <c:pt idx="132">
                  <c:v>3.8692199999999999E-4</c:v>
                </c:pt>
                <c:pt idx="133">
                  <c:v>3.8975400000000008E-4</c:v>
                </c:pt>
                <c:pt idx="134">
                  <c:v>3.9223200000000001E-4</c:v>
                </c:pt>
                <c:pt idx="135">
                  <c:v>3.9506399999999998E-4</c:v>
                </c:pt>
                <c:pt idx="136">
                  <c:v>3.9860399999999999E-4</c:v>
                </c:pt>
                <c:pt idx="137">
                  <c:v>4.0143599999999997E-4</c:v>
                </c:pt>
                <c:pt idx="138">
                  <c:v>4.0426800000000005E-4</c:v>
                </c:pt>
                <c:pt idx="139">
                  <c:v>4.0780800000000006E-4</c:v>
                </c:pt>
                <c:pt idx="140">
                  <c:v>4.1099399999999998E-4</c:v>
                </c:pt>
                <c:pt idx="141">
                  <c:v>4.1311799999999997E-4</c:v>
                </c:pt>
                <c:pt idx="142">
                  <c:v>4.1595000000000005E-4</c:v>
                </c:pt>
                <c:pt idx="143">
                  <c:v>4.1913600000000002E-4</c:v>
                </c:pt>
                <c:pt idx="144">
                  <c:v>4.2161400000000001E-4</c:v>
                </c:pt>
                <c:pt idx="145">
                  <c:v>4.2444600000000004E-4</c:v>
                </c:pt>
                <c:pt idx="146">
                  <c:v>4.27632E-4</c:v>
                </c:pt>
                <c:pt idx="147">
                  <c:v>4.3152600000000006E-4</c:v>
                </c:pt>
                <c:pt idx="148">
                  <c:v>4.3365E-4</c:v>
                </c:pt>
                <c:pt idx="149">
                  <c:v>4.3648199999999997E-4</c:v>
                </c:pt>
                <c:pt idx="150">
                  <c:v>4.4002199999999998E-4</c:v>
                </c:pt>
                <c:pt idx="151">
                  <c:v>4.4285400000000001E-4</c:v>
                </c:pt>
                <c:pt idx="152">
                  <c:v>4.45332E-4</c:v>
                </c:pt>
                <c:pt idx="153">
                  <c:v>4.4887200000000001E-4</c:v>
                </c:pt>
                <c:pt idx="154">
                  <c:v>4.5205799999999997E-4</c:v>
                </c:pt>
                <c:pt idx="155">
                  <c:v>4.5453600000000007E-4</c:v>
                </c:pt>
                <c:pt idx="156">
                  <c:v>4.5701400000000005E-4</c:v>
                </c:pt>
                <c:pt idx="157">
                  <c:v>4.6055400000000006E-4</c:v>
                </c:pt>
                <c:pt idx="158">
                  <c:v>4.6374000000000003E-4</c:v>
                </c:pt>
                <c:pt idx="159">
                  <c:v>4.6586400000000002E-4</c:v>
                </c:pt>
                <c:pt idx="160">
                  <c:v>4.6904999999999999E-4</c:v>
                </c:pt>
                <c:pt idx="161">
                  <c:v>4.7259E-4</c:v>
                </c:pt>
                <c:pt idx="162">
                  <c:v>4.7506800000000009E-4</c:v>
                </c:pt>
                <c:pt idx="163">
                  <c:v>4.7754599999999997E-4</c:v>
                </c:pt>
                <c:pt idx="164">
                  <c:v>4.8073199999999999E-4</c:v>
                </c:pt>
                <c:pt idx="165">
                  <c:v>4.84272E-4</c:v>
                </c:pt>
                <c:pt idx="166">
                  <c:v>4.8639600000000005E-4</c:v>
                </c:pt>
                <c:pt idx="167">
                  <c:v>4.8993600000000006E-4</c:v>
                </c:pt>
                <c:pt idx="168">
                  <c:v>4.9347600000000007E-4</c:v>
                </c:pt>
                <c:pt idx="169">
                  <c:v>4.9595400000000006E-4</c:v>
                </c:pt>
                <c:pt idx="170">
                  <c:v>4.9843200000000004E-4</c:v>
                </c:pt>
                <c:pt idx="171">
                  <c:v>5.0161800000000001E-4</c:v>
                </c:pt>
                <c:pt idx="172">
                  <c:v>5.0480400000000008E-4</c:v>
                </c:pt>
                <c:pt idx="173">
                  <c:v>5.0728200000000007E-4</c:v>
                </c:pt>
                <c:pt idx="174">
                  <c:v>5.101140000000001E-4</c:v>
                </c:pt>
                <c:pt idx="175">
                  <c:v>5.13654E-4</c:v>
                </c:pt>
                <c:pt idx="176">
                  <c:v>5.1683999999999996E-4</c:v>
                </c:pt>
                <c:pt idx="177">
                  <c:v>5.1896400000000012E-4</c:v>
                </c:pt>
                <c:pt idx="178">
                  <c:v>5.2179600000000004E-4</c:v>
                </c:pt>
                <c:pt idx="179">
                  <c:v>5.256900000000001E-4</c:v>
                </c:pt>
                <c:pt idx="180">
                  <c:v>5.2816800000000008E-4</c:v>
                </c:pt>
                <c:pt idx="181">
                  <c:v>5.31E-4</c:v>
                </c:pt>
                <c:pt idx="182">
                  <c:v>5.3454000000000002E-4</c:v>
                </c:pt>
                <c:pt idx="183">
                  <c:v>5.3737199999999994E-4</c:v>
                </c:pt>
                <c:pt idx="184">
                  <c:v>5.3985000000000003E-4</c:v>
                </c:pt>
                <c:pt idx="185">
                  <c:v>5.4268200000000006E-4</c:v>
                </c:pt>
                <c:pt idx="186">
                  <c:v>5.4622200000000007E-4</c:v>
                </c:pt>
                <c:pt idx="187">
                  <c:v>5.4870000000000006E-4</c:v>
                </c:pt>
                <c:pt idx="188">
                  <c:v>5.5117800000000004E-4</c:v>
                </c:pt>
                <c:pt idx="189">
                  <c:v>5.5507199999999999E-4</c:v>
                </c:pt>
                <c:pt idx="190">
                  <c:v>5.5790400000000002E-4</c:v>
                </c:pt>
                <c:pt idx="191">
                  <c:v>5.60382E-4</c:v>
                </c:pt>
                <c:pt idx="192">
                  <c:v>5.6321399999999992E-4</c:v>
                </c:pt>
                <c:pt idx="193">
                  <c:v>5.6675399999999993E-4</c:v>
                </c:pt>
                <c:pt idx="194">
                  <c:v>5.6958599999999996E-4</c:v>
                </c:pt>
                <c:pt idx="195">
                  <c:v>5.724180000000001E-4</c:v>
                </c:pt>
                <c:pt idx="196">
                  <c:v>5.7560400000000007E-4</c:v>
                </c:pt>
                <c:pt idx="197">
                  <c:v>5.7879000000000003E-4</c:v>
                </c:pt>
                <c:pt idx="198">
                  <c:v>5.8126800000000013E-4</c:v>
                </c:pt>
                <c:pt idx="199">
                  <c:v>5.8410000000000005E-4</c:v>
                </c:pt>
                <c:pt idx="200">
                  <c:v>5.8764000000000006E-4</c:v>
                </c:pt>
                <c:pt idx="201">
                  <c:v>5.9011800000000004E-4</c:v>
                </c:pt>
                <c:pt idx="202">
                  <c:v>5.9259600000000003E-4</c:v>
                </c:pt>
                <c:pt idx="203">
                  <c:v>5.9613600000000004E-4</c:v>
                </c:pt>
                <c:pt idx="204">
                  <c:v>6.0003000000000009E-4</c:v>
                </c:pt>
                <c:pt idx="205">
                  <c:v>6.018000000000001E-4</c:v>
                </c:pt>
                <c:pt idx="206">
                  <c:v>6.0427800000000009E-4</c:v>
                </c:pt>
                <c:pt idx="207">
                  <c:v>6.0817200000000014E-4</c:v>
                </c:pt>
                <c:pt idx="208">
                  <c:v>6.1100400000000006E-4</c:v>
                </c:pt>
                <c:pt idx="209">
                  <c:v>6.1348200000000005E-4</c:v>
                </c:pt>
                <c:pt idx="210">
                  <c:v>6.166679999999999E-4</c:v>
                </c:pt>
                <c:pt idx="211">
                  <c:v>6.2020799999999991E-4</c:v>
                </c:pt>
                <c:pt idx="212">
                  <c:v>6.2268600000000012E-4</c:v>
                </c:pt>
                <c:pt idx="213">
                  <c:v>6.251640000000001E-4</c:v>
                </c:pt>
                <c:pt idx="214">
                  <c:v>6.2870400000000011E-4</c:v>
                </c:pt>
                <c:pt idx="215">
                  <c:v>6.3188999999999997E-4</c:v>
                </c:pt>
                <c:pt idx="216">
                  <c:v>6.3401400000000013E-4</c:v>
                </c:pt>
                <c:pt idx="217">
                  <c:v>6.3720000000000009E-4</c:v>
                </c:pt>
                <c:pt idx="218">
                  <c:v>6.4109400000000004E-4</c:v>
                </c:pt>
                <c:pt idx="219">
                  <c:v>6.4321800000000009E-4</c:v>
                </c:pt>
                <c:pt idx="220">
                  <c:v>6.4569600000000007E-4</c:v>
                </c:pt>
                <c:pt idx="221">
                  <c:v>6.4888199999999993E-4</c:v>
                </c:pt>
                <c:pt idx="222">
                  <c:v>6.5277600000000009E-4</c:v>
                </c:pt>
                <c:pt idx="223">
                  <c:v>6.5489999999999993E-4</c:v>
                </c:pt>
                <c:pt idx="224">
                  <c:v>6.5773200000000006E-4</c:v>
                </c:pt>
                <c:pt idx="225">
                  <c:v>6.6127200000000008E-4</c:v>
                </c:pt>
                <c:pt idx="226">
                  <c:v>6.64104E-4</c:v>
                </c:pt>
                <c:pt idx="227">
                  <c:v>6.6658199999999998E-4</c:v>
                </c:pt>
                <c:pt idx="228">
                  <c:v>6.6976800000000006E-4</c:v>
                </c:pt>
                <c:pt idx="229">
                  <c:v>6.7295400000000013E-4</c:v>
                </c:pt>
                <c:pt idx="230">
                  <c:v>6.7543200000000012E-4</c:v>
                </c:pt>
                <c:pt idx="231">
                  <c:v>6.779100000000001E-4</c:v>
                </c:pt>
                <c:pt idx="232">
                  <c:v>6.8215800000000009E-4</c:v>
                </c:pt>
                <c:pt idx="233">
                  <c:v>6.8463599999999997E-4</c:v>
                </c:pt>
                <c:pt idx="234">
                  <c:v>6.8711400000000006E-4</c:v>
                </c:pt>
                <c:pt idx="235">
                  <c:v>6.8994599999999998E-4</c:v>
                </c:pt>
                <c:pt idx="236">
                  <c:v>6.9384000000000015E-4</c:v>
                </c:pt>
                <c:pt idx="237">
                  <c:v>6.9667200000000007E-4</c:v>
                </c:pt>
                <c:pt idx="238">
                  <c:v>6.9915000000000016E-4</c:v>
                </c:pt>
                <c:pt idx="239">
                  <c:v>7.0269000000000006E-4</c:v>
                </c:pt>
                <c:pt idx="240">
                  <c:v>7.0552199999999999E-4</c:v>
                </c:pt>
                <c:pt idx="241">
                  <c:v>7.0764600000000003E-4</c:v>
                </c:pt>
                <c:pt idx="242">
                  <c:v>7.1083200000000011E-4</c:v>
                </c:pt>
                <c:pt idx="243">
                  <c:v>7.1437200000000012E-4</c:v>
                </c:pt>
                <c:pt idx="244">
                  <c:v>7.168500000000001E-4</c:v>
                </c:pt>
                <c:pt idx="245">
                  <c:v>7.1932799999999998E-4</c:v>
                </c:pt>
                <c:pt idx="246">
                  <c:v>7.2322200000000004E-4</c:v>
                </c:pt>
                <c:pt idx="247">
                  <c:v>7.26408E-4</c:v>
                </c:pt>
                <c:pt idx="248">
                  <c:v>7.2853200000000016E-4</c:v>
                </c:pt>
                <c:pt idx="249">
                  <c:v>7.3136400000000008E-4</c:v>
                </c:pt>
                <c:pt idx="250">
                  <c:v>7.3490400000000009E-4</c:v>
                </c:pt>
                <c:pt idx="251">
                  <c:v>7.3808999999999995E-4</c:v>
                </c:pt>
                <c:pt idx="252">
                  <c:v>7.40214E-4</c:v>
                </c:pt>
                <c:pt idx="253">
                  <c:v>7.4339999999999996E-4</c:v>
                </c:pt>
                <c:pt idx="254">
                  <c:v>7.4693999999999997E-4</c:v>
                </c:pt>
                <c:pt idx="255">
                  <c:v>7.4941799999999996E-4</c:v>
                </c:pt>
                <c:pt idx="256">
                  <c:v>7.5189600000000005E-4</c:v>
                </c:pt>
                <c:pt idx="257">
                  <c:v>7.5543599999999995E-4</c:v>
                </c:pt>
                <c:pt idx="258">
                  <c:v>7.5862200000000014E-4</c:v>
                </c:pt>
                <c:pt idx="259">
                  <c:v>7.6074600000000019E-4</c:v>
                </c:pt>
                <c:pt idx="260">
                  <c:v>7.6428600000000009E-4</c:v>
                </c:pt>
                <c:pt idx="261">
                  <c:v>7.6818000000000003E-4</c:v>
                </c:pt>
                <c:pt idx="262">
                  <c:v>7.6995000000000004E-4</c:v>
                </c:pt>
                <c:pt idx="263">
                  <c:v>7.7242800000000013E-4</c:v>
                </c:pt>
                <c:pt idx="264">
                  <c:v>7.7596800000000004E-4</c:v>
                </c:pt>
                <c:pt idx="265">
                  <c:v>7.7950800000000015E-4</c:v>
                </c:pt>
                <c:pt idx="266">
                  <c:v>7.8163199999999999E-4</c:v>
                </c:pt>
                <c:pt idx="267">
                  <c:v>7.8446400000000002E-4</c:v>
                </c:pt>
                <c:pt idx="268">
                  <c:v>7.8835800000000007E-4</c:v>
                </c:pt>
                <c:pt idx="269">
                  <c:v>7.9118999999999999E-4</c:v>
                </c:pt>
                <c:pt idx="270">
                  <c:v>7.9331400000000004E-4</c:v>
                </c:pt>
                <c:pt idx="271">
                  <c:v>7.9650000000000012E-4</c:v>
                </c:pt>
                <c:pt idx="272">
                  <c:v>7.9968599999999997E-4</c:v>
                </c:pt>
                <c:pt idx="273">
                  <c:v>8.0216399999999996E-4</c:v>
                </c:pt>
                <c:pt idx="274">
                  <c:v>8.0499599999999988E-4</c:v>
                </c:pt>
                <c:pt idx="275">
                  <c:v>8.0889000000000004E-4</c:v>
                </c:pt>
                <c:pt idx="276">
                  <c:v>8.1172199999999996E-4</c:v>
                </c:pt>
                <c:pt idx="277">
                  <c:v>8.1384600000000001E-4</c:v>
                </c:pt>
                <c:pt idx="278">
                  <c:v>8.1703199999999998E-4</c:v>
                </c:pt>
                <c:pt idx="279">
                  <c:v>8.2128000000000019E-4</c:v>
                </c:pt>
                <c:pt idx="280">
                  <c:v>8.2340400000000002E-4</c:v>
                </c:pt>
                <c:pt idx="281">
                  <c:v>8.2588200000000001E-4</c:v>
                </c:pt>
                <c:pt idx="282">
                  <c:v>8.2942200000000012E-4</c:v>
                </c:pt>
                <c:pt idx="283">
                  <c:v>8.3225400000000015E-4</c:v>
                </c:pt>
                <c:pt idx="284">
                  <c:v>8.3473200000000014E-4</c:v>
                </c:pt>
                <c:pt idx="285">
                  <c:v>8.3756400000000006E-4</c:v>
                </c:pt>
                <c:pt idx="286">
                  <c:v>8.4110399999999996E-4</c:v>
                </c:pt>
                <c:pt idx="287">
                  <c:v>8.4358200000000016E-4</c:v>
                </c:pt>
                <c:pt idx="288">
                  <c:v>8.4641400000000009E-4</c:v>
                </c:pt>
                <c:pt idx="289">
                  <c:v>8.5066200000000018E-4</c:v>
                </c:pt>
                <c:pt idx="290">
                  <c:v>8.5313999999999995E-4</c:v>
                </c:pt>
                <c:pt idx="291">
                  <c:v>8.55264E-4</c:v>
                </c:pt>
                <c:pt idx="292">
                  <c:v>8.5809600000000014E-4</c:v>
                </c:pt>
                <c:pt idx="293">
                  <c:v>8.6234400000000002E-4</c:v>
                </c:pt>
                <c:pt idx="294">
                  <c:v>8.6482200000000001E-4</c:v>
                </c:pt>
                <c:pt idx="295">
                  <c:v>8.6729999999999999E-4</c:v>
                </c:pt>
                <c:pt idx="296">
                  <c:v>8.7084000000000011E-4</c:v>
                </c:pt>
                <c:pt idx="297">
                  <c:v>8.7367200000000003E-4</c:v>
                </c:pt>
                <c:pt idx="298">
                  <c:v>8.7615000000000002E-4</c:v>
                </c:pt>
                <c:pt idx="299">
                  <c:v>8.7898200000000005E-4</c:v>
                </c:pt>
                <c:pt idx="300">
                  <c:v>8.8252199999999995E-4</c:v>
                </c:pt>
                <c:pt idx="301">
                  <c:v>8.8535400000000009E-4</c:v>
                </c:pt>
                <c:pt idx="302">
                  <c:v>8.8747800000000014E-4</c:v>
                </c:pt>
                <c:pt idx="303">
                  <c:v>8.9137200000000019E-4</c:v>
                </c:pt>
                <c:pt idx="304">
                  <c:v>8.9455799999999994E-4</c:v>
                </c:pt>
                <c:pt idx="305">
                  <c:v>8.9668199999999999E-4</c:v>
                </c:pt>
                <c:pt idx="306">
                  <c:v>8.9915999999999998E-4</c:v>
                </c:pt>
                <c:pt idx="307">
                  <c:v>9.0305400000000003E-4</c:v>
                </c:pt>
                <c:pt idx="308">
                  <c:v>9.0624E-4</c:v>
                </c:pt>
                <c:pt idx="309">
                  <c:v>9.0871799999999998E-4</c:v>
                </c:pt>
                <c:pt idx="310">
                  <c:v>9.1190400000000006E-4</c:v>
                </c:pt>
                <c:pt idx="311">
                  <c:v>9.1544400000000007E-4</c:v>
                </c:pt>
                <c:pt idx="312">
                  <c:v>9.1792199999999994E-4</c:v>
                </c:pt>
                <c:pt idx="313">
                  <c:v>9.2040000000000004E-4</c:v>
                </c:pt>
                <c:pt idx="314">
                  <c:v>9.2358600000000011E-4</c:v>
                </c:pt>
                <c:pt idx="315">
                  <c:v>9.2641799999999992E-4</c:v>
                </c:pt>
                <c:pt idx="316">
                  <c:v>9.2889600000000013E-4</c:v>
                </c:pt>
                <c:pt idx="317">
                  <c:v>9.3208199999999998E-4</c:v>
                </c:pt>
                <c:pt idx="318">
                  <c:v>9.3597600000000015E-4</c:v>
                </c:pt>
                <c:pt idx="319">
                  <c:v>9.3809999999999998E-4</c:v>
                </c:pt>
                <c:pt idx="320">
                  <c:v>9.4057799999999997E-4</c:v>
                </c:pt>
                <c:pt idx="321">
                  <c:v>9.4376400000000015E-4</c:v>
                </c:pt>
                <c:pt idx="322">
                  <c:v>9.4765799999999999E-4</c:v>
                </c:pt>
                <c:pt idx="323">
                  <c:v>9.4978200000000004E-4</c:v>
                </c:pt>
                <c:pt idx="324">
                  <c:v>9.5296800000000011E-4</c:v>
                </c:pt>
                <c:pt idx="325">
                  <c:v>9.5650800000000001E-4</c:v>
                </c:pt>
                <c:pt idx="326">
                  <c:v>9.5934000000000004E-4</c:v>
                </c:pt>
                <c:pt idx="327">
                  <c:v>9.6146399999999998E-4</c:v>
                </c:pt>
                <c:pt idx="328">
                  <c:v>9.6465000000000016E-4</c:v>
                </c:pt>
                <c:pt idx="329">
                  <c:v>9.6783599999999991E-4</c:v>
                </c:pt>
                <c:pt idx="330">
                  <c:v>9.7031400000000012E-4</c:v>
                </c:pt>
                <c:pt idx="331">
                  <c:v>9.7314600000000004E-4</c:v>
                </c:pt>
                <c:pt idx="332">
                  <c:v>9.7739400000000014E-4</c:v>
                </c:pt>
                <c:pt idx="333">
                  <c:v>9.7987200000000012E-4</c:v>
                </c:pt>
                <c:pt idx="334">
                  <c:v>9.8235000000000011E-4</c:v>
                </c:pt>
                <c:pt idx="335">
                  <c:v>9.8518200000000003E-4</c:v>
                </c:pt>
                <c:pt idx="336">
                  <c:v>9.8907599999999997E-4</c:v>
                </c:pt>
                <c:pt idx="337">
                  <c:v>9.9155400000000018E-4</c:v>
                </c:pt>
                <c:pt idx="338">
                  <c:v>9.9403200000000016E-4</c:v>
                </c:pt>
                <c:pt idx="339">
                  <c:v>9.9757199999999996E-4</c:v>
                </c:pt>
                <c:pt idx="340">
                  <c:v>1.0004040000000001E-3</c:v>
                </c:pt>
                <c:pt idx="341">
                  <c:v>1.0028819999999999E-3</c:v>
                </c:pt>
                <c:pt idx="342">
                  <c:v>1.005714E-3</c:v>
                </c:pt>
                <c:pt idx="343">
                  <c:v>1.0092540000000002E-3</c:v>
                </c:pt>
                <c:pt idx="344">
                  <c:v>1.011732E-3</c:v>
                </c:pt>
                <c:pt idx="345">
                  <c:v>1.0145640000000001E-3</c:v>
                </c:pt>
                <c:pt idx="346">
                  <c:v>1.0181040000000001E-3</c:v>
                </c:pt>
                <c:pt idx="347">
                  <c:v>1.02129E-3</c:v>
                </c:pt>
                <c:pt idx="348">
                  <c:v>1.0234140000000003E-3</c:v>
                </c:pt>
                <c:pt idx="349">
                  <c:v>1.025892E-3</c:v>
                </c:pt>
                <c:pt idx="350">
                  <c:v>1.0297860000000002E-3</c:v>
                </c:pt>
                <c:pt idx="351">
                  <c:v>1.0329720000000001E-3</c:v>
                </c:pt>
                <c:pt idx="352">
                  <c:v>1.0350960000000001E-3</c:v>
                </c:pt>
                <c:pt idx="353">
                  <c:v>1.0386359999999999E-3</c:v>
                </c:pt>
                <c:pt idx="354">
                  <c:v>1.0421760000000001E-3</c:v>
                </c:pt>
                <c:pt idx="355">
                  <c:v>1.0446540000000001E-3</c:v>
                </c:pt>
                <c:pt idx="356">
                  <c:v>1.0471320000000001E-3</c:v>
                </c:pt>
                <c:pt idx="357">
                  <c:v>1.0506720000000001E-3</c:v>
                </c:pt>
                <c:pt idx="358">
                  <c:v>1.053504E-3</c:v>
                </c:pt>
                <c:pt idx="359">
                  <c:v>1.055982E-3</c:v>
                </c:pt>
                <c:pt idx="360">
                  <c:v>1.0588140000000002E-3</c:v>
                </c:pt>
                <c:pt idx="361">
                  <c:v>1.0627080000000001E-3</c:v>
                </c:pt>
                <c:pt idx="362">
                  <c:v>1.0651860000000001E-3</c:v>
                </c:pt>
                <c:pt idx="363">
                  <c:v>1.0673099999999999E-3</c:v>
                </c:pt>
                <c:pt idx="364">
                  <c:v>1.0712040000000001E-3</c:v>
                </c:pt>
                <c:pt idx="365">
                  <c:v>1.0747439999999999E-3</c:v>
                </c:pt>
                <c:pt idx="366">
                  <c:v>1.0768680000000001E-3</c:v>
                </c:pt>
                <c:pt idx="367">
                  <c:v>1.080054E-3</c:v>
                </c:pt>
                <c:pt idx="368">
                  <c:v>1.083594E-3</c:v>
                </c:pt>
                <c:pt idx="369">
                  <c:v>1.0857180000000001E-3</c:v>
                </c:pt>
                <c:pt idx="370">
                  <c:v>1.08855E-3</c:v>
                </c:pt>
                <c:pt idx="371">
                  <c:v>1.0913820000000001E-3</c:v>
                </c:pt>
                <c:pt idx="372">
                  <c:v>1.0949220000000001E-3</c:v>
                </c:pt>
                <c:pt idx="373">
                  <c:v>1.0974000000000001E-3</c:v>
                </c:pt>
                <c:pt idx="374">
                  <c:v>1.1002320000000002E-3</c:v>
                </c:pt>
                <c:pt idx="375">
                  <c:v>1.1041260000000002E-3</c:v>
                </c:pt>
                <c:pt idx="376">
                  <c:v>1.1066040000000002E-3</c:v>
                </c:pt>
                <c:pt idx="377">
                  <c:v>1.1090820000000002E-3</c:v>
                </c:pt>
                <c:pt idx="378">
                  <c:v>1.1119140000000001E-3</c:v>
                </c:pt>
                <c:pt idx="379">
                  <c:v>1.115808E-3</c:v>
                </c:pt>
                <c:pt idx="380">
                  <c:v>1.1179320000000001E-3</c:v>
                </c:pt>
                <c:pt idx="381">
                  <c:v>1.120764E-3</c:v>
                </c:pt>
                <c:pt idx="382">
                  <c:v>1.124658E-3</c:v>
                </c:pt>
                <c:pt idx="383">
                  <c:v>1.1274900000000001E-3</c:v>
                </c:pt>
                <c:pt idx="384">
                  <c:v>1.1296140000000001E-3</c:v>
                </c:pt>
                <c:pt idx="385">
                  <c:v>1.1328E-3</c:v>
                </c:pt>
                <c:pt idx="386">
                  <c:v>1.1363400000000002E-3</c:v>
                </c:pt>
                <c:pt idx="387">
                  <c:v>1.138818E-3</c:v>
                </c:pt>
                <c:pt idx="388">
                  <c:v>1.1412960000000002E-3</c:v>
                </c:pt>
                <c:pt idx="389">
                  <c:v>1.1448360000000002E-3</c:v>
                </c:pt>
                <c:pt idx="390">
                  <c:v>1.1480219999999998E-3</c:v>
                </c:pt>
                <c:pt idx="391">
                  <c:v>1.1505000000000003E-3</c:v>
                </c:pt>
                <c:pt idx="392">
                  <c:v>1.152978E-3</c:v>
                </c:pt>
                <c:pt idx="393">
                  <c:v>1.1572260000000001E-3</c:v>
                </c:pt>
                <c:pt idx="394">
                  <c:v>1.1597040000000001E-3</c:v>
                </c:pt>
                <c:pt idx="395">
                  <c:v>1.1621819999999999E-3</c:v>
                </c:pt>
                <c:pt idx="396">
                  <c:v>1.1657220000000001E-3</c:v>
                </c:pt>
                <c:pt idx="397">
                  <c:v>1.168908E-3</c:v>
                </c:pt>
                <c:pt idx="398">
                  <c:v>1.1713860000000002E-3</c:v>
                </c:pt>
                <c:pt idx="399">
                  <c:v>1.1738639999999999E-3</c:v>
                </c:pt>
                <c:pt idx="400">
                  <c:v>1.1770500000000002E-3</c:v>
                </c:pt>
                <c:pt idx="401">
                  <c:v>1.1798820000000002E-3</c:v>
                </c:pt>
                <c:pt idx="402">
                  <c:v>1.1823600000000001E-3</c:v>
                </c:pt>
                <c:pt idx="403">
                  <c:v>1.1859000000000001E-3</c:v>
                </c:pt>
                <c:pt idx="404">
                  <c:v>1.1894400000000002E-3</c:v>
                </c:pt>
                <c:pt idx="405">
                  <c:v>1.1919180000000001E-3</c:v>
                </c:pt>
                <c:pt idx="406">
                  <c:v>1.1943960000000001E-3</c:v>
                </c:pt>
                <c:pt idx="407">
                  <c:v>1.1982900000000001E-3</c:v>
                </c:pt>
                <c:pt idx="408">
                  <c:v>1.2011220000000002E-3</c:v>
                </c:pt>
                <c:pt idx="409">
                  <c:v>1.2036000000000002E-3</c:v>
                </c:pt>
                <c:pt idx="410">
                  <c:v>1.2067860000000001E-3</c:v>
                </c:pt>
                <c:pt idx="411">
                  <c:v>1.2103260000000001E-3</c:v>
                </c:pt>
                <c:pt idx="412">
                  <c:v>1.2128040000000003E-3</c:v>
                </c:pt>
                <c:pt idx="413">
                  <c:v>1.2152820000000003E-3</c:v>
                </c:pt>
                <c:pt idx="414">
                  <c:v>1.2184680000000001E-3</c:v>
                </c:pt>
                <c:pt idx="415">
                  <c:v>1.2216540000000002E-3</c:v>
                </c:pt>
                <c:pt idx="416">
                  <c:v>1.224132E-3</c:v>
                </c:pt>
                <c:pt idx="417">
                  <c:v>1.2269640000000001E-3</c:v>
                </c:pt>
                <c:pt idx="418">
                  <c:v>1.2308579999999998E-3</c:v>
                </c:pt>
                <c:pt idx="419">
                  <c:v>1.23369E-3</c:v>
                </c:pt>
                <c:pt idx="420">
                  <c:v>1.2358140000000002E-3</c:v>
                </c:pt>
                <c:pt idx="421">
                  <c:v>1.2389999999999999E-3</c:v>
                </c:pt>
                <c:pt idx="422">
                  <c:v>1.2425399999999999E-3</c:v>
                </c:pt>
                <c:pt idx="423">
                  <c:v>1.2450179999999999E-3</c:v>
                </c:pt>
                <c:pt idx="424">
                  <c:v>1.2478499999999998E-3</c:v>
                </c:pt>
                <c:pt idx="425">
                  <c:v>1.2517440000000002E-3</c:v>
                </c:pt>
                <c:pt idx="426">
                  <c:v>1.2542219999999999E-3</c:v>
                </c:pt>
                <c:pt idx="427">
                  <c:v>1.2566999999999999E-3</c:v>
                </c:pt>
                <c:pt idx="428">
                  <c:v>1.2595320000000003E-3</c:v>
                </c:pt>
                <c:pt idx="429">
                  <c:v>1.2630720000000001E-3</c:v>
                </c:pt>
                <c:pt idx="430">
                  <c:v>1.2655500000000003E-3</c:v>
                </c:pt>
                <c:pt idx="431">
                  <c:v>1.268382E-3</c:v>
                </c:pt>
                <c:pt idx="432">
                  <c:v>1.2719220000000002E-3</c:v>
                </c:pt>
                <c:pt idx="433">
                  <c:v>1.2747539999999999E-3</c:v>
                </c:pt>
                <c:pt idx="434">
                  <c:v>1.2772320000000001E-3</c:v>
                </c:pt>
                <c:pt idx="435">
                  <c:v>1.280064E-3</c:v>
                </c:pt>
                <c:pt idx="436">
                  <c:v>1.2839580000000002E-3</c:v>
                </c:pt>
                <c:pt idx="437">
                  <c:v>1.2867900000000001E-3</c:v>
                </c:pt>
                <c:pt idx="438">
                  <c:v>1.2892680000000001E-3</c:v>
                </c:pt>
                <c:pt idx="439">
                  <c:v>1.2929915555555556E-3</c:v>
                </c:pt>
              </c:numCache>
            </c:numRef>
          </c:xVal>
          <c:yVal>
            <c:numRef>
              <c:f>'plaster 5.1_11'!$G$9:$G$476</c:f>
              <c:numCache>
                <c:formatCode>General</c:formatCode>
                <c:ptCount val="468"/>
                <c:pt idx="0">
                  <c:v>0</c:v>
                </c:pt>
                <c:pt idx="1">
                  <c:v>0</c:v>
                </c:pt>
                <c:pt idx="2">
                  <c:v>1.0772766446423443E-2</c:v>
                </c:pt>
                <c:pt idx="3">
                  <c:v>1.0772766446423443E-2</c:v>
                </c:pt>
                <c:pt idx="4">
                  <c:v>0</c:v>
                </c:pt>
                <c:pt idx="5">
                  <c:v>2.1545532892846886E-2</c:v>
                </c:pt>
                <c:pt idx="6">
                  <c:v>0</c:v>
                </c:pt>
                <c:pt idx="7">
                  <c:v>2.1545532892846886E-2</c:v>
                </c:pt>
                <c:pt idx="8">
                  <c:v>3.2318299339270322E-2</c:v>
                </c:pt>
                <c:pt idx="9">
                  <c:v>4.3091065785693772E-2</c:v>
                </c:pt>
                <c:pt idx="10">
                  <c:v>4.3091065785693772E-2</c:v>
                </c:pt>
                <c:pt idx="11">
                  <c:v>4.3091065785693772E-2</c:v>
                </c:pt>
                <c:pt idx="12">
                  <c:v>4.3091065785693772E-2</c:v>
                </c:pt>
                <c:pt idx="13">
                  <c:v>3.2318299339270322E-2</c:v>
                </c:pt>
                <c:pt idx="14">
                  <c:v>4.3091065785693772E-2</c:v>
                </c:pt>
                <c:pt idx="15">
                  <c:v>6.4636598678540644E-2</c:v>
                </c:pt>
                <c:pt idx="16">
                  <c:v>5.3863832232117201E-2</c:v>
                </c:pt>
                <c:pt idx="17">
                  <c:v>6.4636598678540644E-2</c:v>
                </c:pt>
                <c:pt idx="18">
                  <c:v>5.3863832232117201E-2</c:v>
                </c:pt>
                <c:pt idx="19">
                  <c:v>6.4636598678540644E-2</c:v>
                </c:pt>
                <c:pt idx="20">
                  <c:v>6.4636598678540644E-2</c:v>
                </c:pt>
                <c:pt idx="21">
                  <c:v>6.4636598678540644E-2</c:v>
                </c:pt>
                <c:pt idx="22">
                  <c:v>7.5409365124964087E-2</c:v>
                </c:pt>
                <c:pt idx="23">
                  <c:v>8.6182131571387544E-2</c:v>
                </c:pt>
                <c:pt idx="24">
                  <c:v>9.6954898017810973E-2</c:v>
                </c:pt>
                <c:pt idx="25">
                  <c:v>9.6954898017810973E-2</c:v>
                </c:pt>
                <c:pt idx="26">
                  <c:v>9.6954898017810973E-2</c:v>
                </c:pt>
                <c:pt idx="27">
                  <c:v>8.6182131571387544E-2</c:v>
                </c:pt>
                <c:pt idx="28">
                  <c:v>9.6954898017810973E-2</c:v>
                </c:pt>
                <c:pt idx="29">
                  <c:v>0.1077276644642344</c:v>
                </c:pt>
                <c:pt idx="30">
                  <c:v>0.1077276644642344</c:v>
                </c:pt>
                <c:pt idx="31">
                  <c:v>0.11850043091065784</c:v>
                </c:pt>
                <c:pt idx="32">
                  <c:v>0.11850043091065784</c:v>
                </c:pt>
                <c:pt idx="33">
                  <c:v>0.11850043091065784</c:v>
                </c:pt>
                <c:pt idx="34">
                  <c:v>0.11850043091065784</c:v>
                </c:pt>
                <c:pt idx="35">
                  <c:v>0.12927319735708129</c:v>
                </c:pt>
                <c:pt idx="36">
                  <c:v>0.12927319735708129</c:v>
                </c:pt>
                <c:pt idx="37">
                  <c:v>0.12927319735708129</c:v>
                </c:pt>
                <c:pt idx="38">
                  <c:v>0.15081873024992817</c:v>
                </c:pt>
                <c:pt idx="39">
                  <c:v>0.12927319735708129</c:v>
                </c:pt>
                <c:pt idx="40">
                  <c:v>0.12927319735708129</c:v>
                </c:pt>
                <c:pt idx="41">
                  <c:v>0.1400459638035047</c:v>
                </c:pt>
                <c:pt idx="42">
                  <c:v>0.12927319735708129</c:v>
                </c:pt>
                <c:pt idx="43">
                  <c:v>0.15081873024992817</c:v>
                </c:pt>
                <c:pt idx="44">
                  <c:v>0.15081873024992817</c:v>
                </c:pt>
                <c:pt idx="45">
                  <c:v>0.12927319735708129</c:v>
                </c:pt>
                <c:pt idx="46">
                  <c:v>0.16159149669635164</c:v>
                </c:pt>
                <c:pt idx="47">
                  <c:v>0.18313702958919845</c:v>
                </c:pt>
                <c:pt idx="48">
                  <c:v>0.17236426314277509</c:v>
                </c:pt>
                <c:pt idx="49">
                  <c:v>0.16159149669635164</c:v>
                </c:pt>
                <c:pt idx="50">
                  <c:v>0.15081873024992817</c:v>
                </c:pt>
                <c:pt idx="51">
                  <c:v>0.20468256248204542</c:v>
                </c:pt>
                <c:pt idx="52">
                  <c:v>0.18313702958919845</c:v>
                </c:pt>
                <c:pt idx="53">
                  <c:v>0.18313702958919845</c:v>
                </c:pt>
                <c:pt idx="54">
                  <c:v>0.19390979603562195</c:v>
                </c:pt>
                <c:pt idx="55">
                  <c:v>0.19390979603562195</c:v>
                </c:pt>
                <c:pt idx="56">
                  <c:v>0.19390979603562195</c:v>
                </c:pt>
                <c:pt idx="57">
                  <c:v>0.20468256248204542</c:v>
                </c:pt>
                <c:pt idx="58">
                  <c:v>0.19390979603562195</c:v>
                </c:pt>
                <c:pt idx="59">
                  <c:v>0.20468256248204542</c:v>
                </c:pt>
                <c:pt idx="60">
                  <c:v>0.20468256248204542</c:v>
                </c:pt>
                <c:pt idx="61">
                  <c:v>0.2154553289284688</c:v>
                </c:pt>
                <c:pt idx="62">
                  <c:v>0.20468256248204542</c:v>
                </c:pt>
                <c:pt idx="63">
                  <c:v>0.2154553289284688</c:v>
                </c:pt>
                <c:pt idx="64">
                  <c:v>0.2154553289284688</c:v>
                </c:pt>
                <c:pt idx="65">
                  <c:v>0.22622809537489225</c:v>
                </c:pt>
                <c:pt idx="66">
                  <c:v>0.2154553289284688</c:v>
                </c:pt>
                <c:pt idx="67">
                  <c:v>0.2154553289284688</c:v>
                </c:pt>
                <c:pt idx="68">
                  <c:v>0.23700086182131569</c:v>
                </c:pt>
                <c:pt idx="69">
                  <c:v>0.24777362826773913</c:v>
                </c:pt>
                <c:pt idx="70">
                  <c:v>0.23700086182131569</c:v>
                </c:pt>
                <c:pt idx="71">
                  <c:v>0.2154553289284688</c:v>
                </c:pt>
                <c:pt idx="72">
                  <c:v>0.23700086182131569</c:v>
                </c:pt>
                <c:pt idx="73">
                  <c:v>0.25854639471416258</c:v>
                </c:pt>
                <c:pt idx="74">
                  <c:v>0.25854639471416258</c:v>
                </c:pt>
                <c:pt idx="75">
                  <c:v>0.24777362826773913</c:v>
                </c:pt>
                <c:pt idx="76">
                  <c:v>0.26931916116058602</c:v>
                </c:pt>
                <c:pt idx="77">
                  <c:v>0.25854639471416258</c:v>
                </c:pt>
                <c:pt idx="78">
                  <c:v>0.30163746049985635</c:v>
                </c:pt>
                <c:pt idx="79">
                  <c:v>0.29086469405343285</c:v>
                </c:pt>
                <c:pt idx="80">
                  <c:v>0.26931916116058602</c:v>
                </c:pt>
                <c:pt idx="81">
                  <c:v>0.29086469405343285</c:v>
                </c:pt>
                <c:pt idx="82">
                  <c:v>0.26931916116058602</c:v>
                </c:pt>
                <c:pt idx="83">
                  <c:v>0.30163746049985635</c:v>
                </c:pt>
                <c:pt idx="84">
                  <c:v>0.28009192760700941</c:v>
                </c:pt>
                <c:pt idx="85">
                  <c:v>0.29086469405343285</c:v>
                </c:pt>
                <c:pt idx="86">
                  <c:v>0.28009192760700941</c:v>
                </c:pt>
                <c:pt idx="87">
                  <c:v>0.30163746049985635</c:v>
                </c:pt>
                <c:pt idx="88">
                  <c:v>0.29086469405343285</c:v>
                </c:pt>
                <c:pt idx="89">
                  <c:v>0.30163746049985635</c:v>
                </c:pt>
                <c:pt idx="90">
                  <c:v>0.30163746049985635</c:v>
                </c:pt>
                <c:pt idx="91">
                  <c:v>0.32318299339270329</c:v>
                </c:pt>
                <c:pt idx="92">
                  <c:v>0.31241022694627973</c:v>
                </c:pt>
                <c:pt idx="93">
                  <c:v>0.32318299339270329</c:v>
                </c:pt>
                <c:pt idx="94">
                  <c:v>0.31241022694627973</c:v>
                </c:pt>
                <c:pt idx="95">
                  <c:v>0.32318299339270329</c:v>
                </c:pt>
                <c:pt idx="96">
                  <c:v>0.32318299339270329</c:v>
                </c:pt>
                <c:pt idx="97">
                  <c:v>0.33395575983912662</c:v>
                </c:pt>
                <c:pt idx="98">
                  <c:v>0.32318299339270329</c:v>
                </c:pt>
                <c:pt idx="99">
                  <c:v>0.31241022694627973</c:v>
                </c:pt>
                <c:pt idx="100">
                  <c:v>0.33395575983912662</c:v>
                </c:pt>
                <c:pt idx="101">
                  <c:v>0.33395575983912662</c:v>
                </c:pt>
                <c:pt idx="102">
                  <c:v>0.33395575983912662</c:v>
                </c:pt>
                <c:pt idx="103">
                  <c:v>0.32318299339270329</c:v>
                </c:pt>
                <c:pt idx="104">
                  <c:v>0.33395575983912662</c:v>
                </c:pt>
                <c:pt idx="105">
                  <c:v>0.35550129273197351</c:v>
                </c:pt>
                <c:pt idx="106">
                  <c:v>0.33395575983912662</c:v>
                </c:pt>
                <c:pt idx="107">
                  <c:v>0.36627405917839689</c:v>
                </c:pt>
                <c:pt idx="108">
                  <c:v>0.35550129273197351</c:v>
                </c:pt>
                <c:pt idx="109">
                  <c:v>0.35550129273197351</c:v>
                </c:pt>
                <c:pt idx="110">
                  <c:v>0.37704682562482045</c:v>
                </c:pt>
                <c:pt idx="111">
                  <c:v>0.38781959207124389</c:v>
                </c:pt>
                <c:pt idx="112">
                  <c:v>0.38781959207124389</c:v>
                </c:pt>
                <c:pt idx="113">
                  <c:v>0.39859235851766733</c:v>
                </c:pt>
                <c:pt idx="114">
                  <c:v>0.38781959207124389</c:v>
                </c:pt>
                <c:pt idx="115">
                  <c:v>0.38781959207124389</c:v>
                </c:pt>
                <c:pt idx="116">
                  <c:v>0.39859235851766733</c:v>
                </c:pt>
                <c:pt idx="117">
                  <c:v>0.42013789141051422</c:v>
                </c:pt>
                <c:pt idx="118">
                  <c:v>0.39859235851766733</c:v>
                </c:pt>
                <c:pt idx="119">
                  <c:v>0.43091065785693761</c:v>
                </c:pt>
                <c:pt idx="120">
                  <c:v>0.43091065785693761</c:v>
                </c:pt>
                <c:pt idx="121">
                  <c:v>0.42013789141051422</c:v>
                </c:pt>
                <c:pt idx="122">
                  <c:v>0.42013789141051422</c:v>
                </c:pt>
                <c:pt idx="123">
                  <c:v>0.40936512496409083</c:v>
                </c:pt>
                <c:pt idx="124">
                  <c:v>0.44168342430336116</c:v>
                </c:pt>
                <c:pt idx="125">
                  <c:v>0.43091065785693761</c:v>
                </c:pt>
                <c:pt idx="126">
                  <c:v>0.44168342430336116</c:v>
                </c:pt>
                <c:pt idx="127">
                  <c:v>0.44168342430336116</c:v>
                </c:pt>
                <c:pt idx="128">
                  <c:v>0.45245619074978449</c:v>
                </c:pt>
                <c:pt idx="129">
                  <c:v>0.43091065785693761</c:v>
                </c:pt>
                <c:pt idx="130">
                  <c:v>0.43091065785693761</c:v>
                </c:pt>
                <c:pt idx="131">
                  <c:v>0.45245619074978449</c:v>
                </c:pt>
                <c:pt idx="132">
                  <c:v>0.44168342430336116</c:v>
                </c:pt>
                <c:pt idx="133">
                  <c:v>0.46322895719620794</c:v>
                </c:pt>
                <c:pt idx="134">
                  <c:v>0.47400172364263138</c:v>
                </c:pt>
                <c:pt idx="135">
                  <c:v>0.46322895719620794</c:v>
                </c:pt>
                <c:pt idx="136">
                  <c:v>0.46322895719620794</c:v>
                </c:pt>
                <c:pt idx="137">
                  <c:v>0.48477449008905477</c:v>
                </c:pt>
                <c:pt idx="138">
                  <c:v>0.48477449008905477</c:v>
                </c:pt>
                <c:pt idx="139">
                  <c:v>0.48477449008905477</c:v>
                </c:pt>
                <c:pt idx="140">
                  <c:v>0.52786555587474859</c:v>
                </c:pt>
                <c:pt idx="141">
                  <c:v>0.50632002298190182</c:v>
                </c:pt>
                <c:pt idx="142">
                  <c:v>0.50632002298190182</c:v>
                </c:pt>
                <c:pt idx="143">
                  <c:v>0.48477449008905477</c:v>
                </c:pt>
                <c:pt idx="144">
                  <c:v>0.50632002298190182</c:v>
                </c:pt>
                <c:pt idx="145">
                  <c:v>0.49554725653547826</c:v>
                </c:pt>
                <c:pt idx="146">
                  <c:v>0.50632002298190182</c:v>
                </c:pt>
                <c:pt idx="147">
                  <c:v>0.53863832232117204</c:v>
                </c:pt>
                <c:pt idx="148">
                  <c:v>0.50632002298190182</c:v>
                </c:pt>
                <c:pt idx="149">
                  <c:v>0.52786555587474859</c:v>
                </c:pt>
                <c:pt idx="150">
                  <c:v>0.52786555587474859</c:v>
                </c:pt>
                <c:pt idx="151">
                  <c:v>0.53863832232117204</c:v>
                </c:pt>
                <c:pt idx="152">
                  <c:v>0.54941108876759548</c:v>
                </c:pt>
                <c:pt idx="153">
                  <c:v>0.53863832232117204</c:v>
                </c:pt>
                <c:pt idx="154">
                  <c:v>0.56018385521401881</c:v>
                </c:pt>
                <c:pt idx="155">
                  <c:v>0.56018385521401881</c:v>
                </c:pt>
                <c:pt idx="156">
                  <c:v>0.57095662166044236</c:v>
                </c:pt>
                <c:pt idx="157">
                  <c:v>0.56018385521401881</c:v>
                </c:pt>
                <c:pt idx="158">
                  <c:v>0.56018385521401881</c:v>
                </c:pt>
                <c:pt idx="159">
                  <c:v>0.54941108876759548</c:v>
                </c:pt>
                <c:pt idx="160">
                  <c:v>0.57095662166044236</c:v>
                </c:pt>
                <c:pt idx="161">
                  <c:v>0.56018385521401881</c:v>
                </c:pt>
                <c:pt idx="162">
                  <c:v>0.5817293881068657</c:v>
                </c:pt>
                <c:pt idx="163">
                  <c:v>0.59250215455328936</c:v>
                </c:pt>
                <c:pt idx="164">
                  <c:v>0.5817293881068657</c:v>
                </c:pt>
                <c:pt idx="165">
                  <c:v>0.59250215455328936</c:v>
                </c:pt>
                <c:pt idx="166">
                  <c:v>0.59250215455328936</c:v>
                </c:pt>
                <c:pt idx="167">
                  <c:v>0.59250215455328936</c:v>
                </c:pt>
                <c:pt idx="168">
                  <c:v>0.59250215455328936</c:v>
                </c:pt>
                <c:pt idx="169">
                  <c:v>0.59250215455328936</c:v>
                </c:pt>
                <c:pt idx="170">
                  <c:v>0.62482045389255947</c:v>
                </c:pt>
                <c:pt idx="171">
                  <c:v>0.60327492099971269</c:v>
                </c:pt>
                <c:pt idx="172">
                  <c:v>0.62482045389255947</c:v>
                </c:pt>
                <c:pt idx="173">
                  <c:v>0.62482045389255947</c:v>
                </c:pt>
                <c:pt idx="174">
                  <c:v>0.63559322033898302</c:v>
                </c:pt>
                <c:pt idx="175">
                  <c:v>0.63559322033898302</c:v>
                </c:pt>
                <c:pt idx="176">
                  <c:v>0.63559322033898302</c:v>
                </c:pt>
                <c:pt idx="177">
                  <c:v>0.62482045389255947</c:v>
                </c:pt>
                <c:pt idx="178">
                  <c:v>0.62482045389255947</c:v>
                </c:pt>
                <c:pt idx="179">
                  <c:v>0.62482045389255947</c:v>
                </c:pt>
                <c:pt idx="180">
                  <c:v>0.63559322033898302</c:v>
                </c:pt>
                <c:pt idx="181">
                  <c:v>0.63559322033898302</c:v>
                </c:pt>
                <c:pt idx="182">
                  <c:v>0.67868428612467691</c:v>
                </c:pt>
                <c:pt idx="183">
                  <c:v>0.64636598678540658</c:v>
                </c:pt>
                <c:pt idx="184">
                  <c:v>0.64636598678540658</c:v>
                </c:pt>
                <c:pt idx="185">
                  <c:v>0.64636598678540658</c:v>
                </c:pt>
                <c:pt idx="186">
                  <c:v>0.64636598678540658</c:v>
                </c:pt>
                <c:pt idx="187">
                  <c:v>0.65713875323182991</c:v>
                </c:pt>
                <c:pt idx="188">
                  <c:v>0.67868428612467691</c:v>
                </c:pt>
                <c:pt idx="189">
                  <c:v>0.66791151967825324</c:v>
                </c:pt>
                <c:pt idx="190">
                  <c:v>0.67868428612467691</c:v>
                </c:pt>
                <c:pt idx="191">
                  <c:v>0.67868428612467691</c:v>
                </c:pt>
                <c:pt idx="192">
                  <c:v>0.67868428612467691</c:v>
                </c:pt>
                <c:pt idx="193">
                  <c:v>0.68945705257110035</c:v>
                </c:pt>
                <c:pt idx="194">
                  <c:v>0.71100258546394701</c:v>
                </c:pt>
                <c:pt idx="195">
                  <c:v>0.70022981901752368</c:v>
                </c:pt>
                <c:pt idx="196">
                  <c:v>0.72177535191037046</c:v>
                </c:pt>
                <c:pt idx="197">
                  <c:v>0.71100258546394701</c:v>
                </c:pt>
                <c:pt idx="198">
                  <c:v>0.72177535191037046</c:v>
                </c:pt>
                <c:pt idx="199">
                  <c:v>0.73254811835679379</c:v>
                </c:pt>
                <c:pt idx="200">
                  <c:v>0.75409365124964089</c:v>
                </c:pt>
                <c:pt idx="201">
                  <c:v>0.75409365124964089</c:v>
                </c:pt>
                <c:pt idx="202">
                  <c:v>0.77563918414248778</c:v>
                </c:pt>
                <c:pt idx="203">
                  <c:v>0.75409365124964089</c:v>
                </c:pt>
                <c:pt idx="204">
                  <c:v>0.77563918414248778</c:v>
                </c:pt>
                <c:pt idx="205">
                  <c:v>0.79718471703533467</c:v>
                </c:pt>
                <c:pt idx="206">
                  <c:v>0.78641195058891122</c:v>
                </c:pt>
                <c:pt idx="207">
                  <c:v>0.78641195058891122</c:v>
                </c:pt>
                <c:pt idx="208">
                  <c:v>0.79718471703533467</c:v>
                </c:pt>
                <c:pt idx="209">
                  <c:v>0.829503016374605</c:v>
                </c:pt>
                <c:pt idx="210">
                  <c:v>0.829503016374605</c:v>
                </c:pt>
                <c:pt idx="211">
                  <c:v>0.84027578282102844</c:v>
                </c:pt>
                <c:pt idx="212">
                  <c:v>0.85104854926745188</c:v>
                </c:pt>
                <c:pt idx="213">
                  <c:v>0.86182131571387521</c:v>
                </c:pt>
                <c:pt idx="214">
                  <c:v>0.86182131571387521</c:v>
                </c:pt>
                <c:pt idx="215">
                  <c:v>0.88336684860672232</c:v>
                </c:pt>
                <c:pt idx="216">
                  <c:v>0.87259408216029855</c:v>
                </c:pt>
                <c:pt idx="217">
                  <c:v>0.87259408216029855</c:v>
                </c:pt>
                <c:pt idx="218">
                  <c:v>0.91568514794599265</c:v>
                </c:pt>
                <c:pt idx="219">
                  <c:v>0.90491238149956899</c:v>
                </c:pt>
                <c:pt idx="220">
                  <c:v>0.91568514794599265</c:v>
                </c:pt>
                <c:pt idx="221">
                  <c:v>0.92645791439241587</c:v>
                </c:pt>
                <c:pt idx="222">
                  <c:v>0.93723068083883931</c:v>
                </c:pt>
                <c:pt idx="223">
                  <c:v>0.94800344728526276</c:v>
                </c:pt>
                <c:pt idx="224">
                  <c:v>0.9587762137316862</c:v>
                </c:pt>
                <c:pt idx="225">
                  <c:v>0.94800344728526276</c:v>
                </c:pt>
                <c:pt idx="226">
                  <c:v>0.98032174662453309</c:v>
                </c:pt>
                <c:pt idx="227">
                  <c:v>0.99109451307095653</c:v>
                </c:pt>
                <c:pt idx="228">
                  <c:v>0.98032174662453309</c:v>
                </c:pt>
                <c:pt idx="229">
                  <c:v>1.0126400459638036</c:v>
                </c:pt>
                <c:pt idx="230">
                  <c:v>1.0018672795173797</c:v>
                </c:pt>
                <c:pt idx="231">
                  <c:v>1.0126400459638036</c:v>
                </c:pt>
                <c:pt idx="232">
                  <c:v>1.0341855788566503</c:v>
                </c:pt>
                <c:pt idx="233">
                  <c:v>1.0449583453030737</c:v>
                </c:pt>
                <c:pt idx="234">
                  <c:v>1.0341855788566503</c:v>
                </c:pt>
                <c:pt idx="235">
                  <c:v>1.0557311117494972</c:v>
                </c:pt>
                <c:pt idx="236">
                  <c:v>1.0665038781959209</c:v>
                </c:pt>
                <c:pt idx="237">
                  <c:v>1.0665038781959209</c:v>
                </c:pt>
                <c:pt idx="238">
                  <c:v>1.0880494110887677</c:v>
                </c:pt>
                <c:pt idx="239">
                  <c:v>1.0880494110887677</c:v>
                </c:pt>
                <c:pt idx="240">
                  <c:v>1.098822177535191</c:v>
                </c:pt>
                <c:pt idx="241">
                  <c:v>1.1311404768744613</c:v>
                </c:pt>
                <c:pt idx="242">
                  <c:v>1.1311404768744613</c:v>
                </c:pt>
                <c:pt idx="243">
                  <c:v>1.1203677104280376</c:v>
                </c:pt>
                <c:pt idx="244">
                  <c:v>1.1419132433208847</c:v>
                </c:pt>
                <c:pt idx="245">
                  <c:v>1.152686009767308</c:v>
                </c:pt>
                <c:pt idx="246">
                  <c:v>1.152686009767308</c:v>
                </c:pt>
                <c:pt idx="247">
                  <c:v>1.1634587762137314</c:v>
                </c:pt>
                <c:pt idx="248">
                  <c:v>1.1742315426601551</c:v>
                </c:pt>
                <c:pt idx="249">
                  <c:v>1.1742315426601551</c:v>
                </c:pt>
                <c:pt idx="250">
                  <c:v>1.1742315426601551</c:v>
                </c:pt>
                <c:pt idx="251">
                  <c:v>1.2173226084458488</c:v>
                </c:pt>
                <c:pt idx="252">
                  <c:v>1.1957770755530022</c:v>
                </c:pt>
                <c:pt idx="253">
                  <c:v>1.2280953748922723</c:v>
                </c:pt>
                <c:pt idx="254">
                  <c:v>1.2496409077851189</c:v>
                </c:pt>
                <c:pt idx="255">
                  <c:v>1.2173226084458488</c:v>
                </c:pt>
                <c:pt idx="256">
                  <c:v>1.2604136742315426</c:v>
                </c:pt>
                <c:pt idx="257">
                  <c:v>1.2604136742315426</c:v>
                </c:pt>
                <c:pt idx="258">
                  <c:v>1.2604136742315426</c:v>
                </c:pt>
                <c:pt idx="259">
                  <c:v>1.2819592071243897</c:v>
                </c:pt>
                <c:pt idx="260">
                  <c:v>1.2927319735708132</c:v>
                </c:pt>
                <c:pt idx="261">
                  <c:v>1.3035047400172364</c:v>
                </c:pt>
                <c:pt idx="262">
                  <c:v>1.3035047400172364</c:v>
                </c:pt>
                <c:pt idx="263">
                  <c:v>1.3358230393565065</c:v>
                </c:pt>
                <c:pt idx="264">
                  <c:v>1.3250502729100835</c:v>
                </c:pt>
                <c:pt idx="265">
                  <c:v>1.3573685722493538</c:v>
                </c:pt>
                <c:pt idx="266">
                  <c:v>1.3573685722493538</c:v>
                </c:pt>
                <c:pt idx="267">
                  <c:v>1.3573685722493538</c:v>
                </c:pt>
                <c:pt idx="268">
                  <c:v>1.3789141051422007</c:v>
                </c:pt>
                <c:pt idx="269">
                  <c:v>1.3681413386957768</c:v>
                </c:pt>
                <c:pt idx="270">
                  <c:v>1.3789141051422007</c:v>
                </c:pt>
                <c:pt idx="271">
                  <c:v>1.4004596380350474</c:v>
                </c:pt>
                <c:pt idx="272">
                  <c:v>1.4112324044814708</c:v>
                </c:pt>
                <c:pt idx="273">
                  <c:v>1.4112324044814708</c:v>
                </c:pt>
                <c:pt idx="274">
                  <c:v>1.4112324044814708</c:v>
                </c:pt>
                <c:pt idx="275">
                  <c:v>1.422005170927894</c:v>
                </c:pt>
                <c:pt idx="276">
                  <c:v>1.4543234702671646</c:v>
                </c:pt>
                <c:pt idx="277">
                  <c:v>1.4543234702671646</c:v>
                </c:pt>
                <c:pt idx="278">
                  <c:v>1.4543234702671646</c:v>
                </c:pt>
                <c:pt idx="279">
                  <c:v>1.4866417696064349</c:v>
                </c:pt>
                <c:pt idx="280">
                  <c:v>1.4866417696064349</c:v>
                </c:pt>
                <c:pt idx="281">
                  <c:v>1.4974145360528583</c:v>
                </c:pt>
                <c:pt idx="282">
                  <c:v>1.4866417696064349</c:v>
                </c:pt>
                <c:pt idx="283">
                  <c:v>1.4866417696064349</c:v>
                </c:pt>
                <c:pt idx="284">
                  <c:v>1.5405056018385521</c:v>
                </c:pt>
                <c:pt idx="285">
                  <c:v>1.5297328353921287</c:v>
                </c:pt>
                <c:pt idx="286">
                  <c:v>1.5405056018385521</c:v>
                </c:pt>
                <c:pt idx="287">
                  <c:v>1.5512783682849756</c:v>
                </c:pt>
                <c:pt idx="288">
                  <c:v>1.5512783682849756</c:v>
                </c:pt>
                <c:pt idx="289">
                  <c:v>1.5512783682849756</c:v>
                </c:pt>
                <c:pt idx="290">
                  <c:v>1.605142200517093</c:v>
                </c:pt>
                <c:pt idx="291">
                  <c:v>1.5943694340706693</c:v>
                </c:pt>
                <c:pt idx="292">
                  <c:v>1.605142200517093</c:v>
                </c:pt>
                <c:pt idx="293">
                  <c:v>1.6159149669635162</c:v>
                </c:pt>
                <c:pt idx="294">
                  <c:v>1.5943694340706693</c:v>
                </c:pt>
                <c:pt idx="295">
                  <c:v>1.6482332663027865</c:v>
                </c:pt>
                <c:pt idx="296">
                  <c:v>1.6374604998563633</c:v>
                </c:pt>
                <c:pt idx="297">
                  <c:v>1.6374604998563633</c:v>
                </c:pt>
                <c:pt idx="298">
                  <c:v>1.65900603274921</c:v>
                </c:pt>
                <c:pt idx="299">
                  <c:v>1.6805515656420569</c:v>
                </c:pt>
                <c:pt idx="300">
                  <c:v>1.6805515656420569</c:v>
                </c:pt>
                <c:pt idx="301">
                  <c:v>1.7020970985349038</c:v>
                </c:pt>
                <c:pt idx="302">
                  <c:v>1.7128698649813274</c:v>
                </c:pt>
                <c:pt idx="303">
                  <c:v>1.7128698649813274</c:v>
                </c:pt>
                <c:pt idx="304">
                  <c:v>1.7344153978741736</c:v>
                </c:pt>
                <c:pt idx="305">
                  <c:v>1.7451881643205971</c:v>
                </c:pt>
                <c:pt idx="306">
                  <c:v>1.7451881643205971</c:v>
                </c:pt>
                <c:pt idx="307">
                  <c:v>1.7451881643205971</c:v>
                </c:pt>
                <c:pt idx="308">
                  <c:v>1.7775064636598676</c:v>
                </c:pt>
                <c:pt idx="309">
                  <c:v>1.7775064636598676</c:v>
                </c:pt>
                <c:pt idx="310">
                  <c:v>1.7882792301062909</c:v>
                </c:pt>
                <c:pt idx="311">
                  <c:v>1.7882792301062909</c:v>
                </c:pt>
                <c:pt idx="312">
                  <c:v>1.809824762999138</c:v>
                </c:pt>
                <c:pt idx="313">
                  <c:v>1.809824762999138</c:v>
                </c:pt>
                <c:pt idx="314">
                  <c:v>1.7990519965527145</c:v>
                </c:pt>
                <c:pt idx="315">
                  <c:v>1.8205975294455612</c:v>
                </c:pt>
                <c:pt idx="316">
                  <c:v>1.8313702958919853</c:v>
                </c:pt>
                <c:pt idx="317">
                  <c:v>1.8313702958919853</c:v>
                </c:pt>
                <c:pt idx="318">
                  <c:v>1.8744613616776786</c:v>
                </c:pt>
                <c:pt idx="319">
                  <c:v>1.8744613616776786</c:v>
                </c:pt>
                <c:pt idx="320">
                  <c:v>1.8744613616776786</c:v>
                </c:pt>
                <c:pt idx="321">
                  <c:v>1.8744613616776786</c:v>
                </c:pt>
                <c:pt idx="322">
                  <c:v>1.8960068945705255</c:v>
                </c:pt>
                <c:pt idx="323">
                  <c:v>1.9067796610169494</c:v>
                </c:pt>
                <c:pt idx="324">
                  <c:v>1.9283251939097958</c:v>
                </c:pt>
                <c:pt idx="325">
                  <c:v>1.9390979603562191</c:v>
                </c:pt>
                <c:pt idx="326">
                  <c:v>1.9067796610169494</c:v>
                </c:pt>
                <c:pt idx="327">
                  <c:v>1.9390979603562191</c:v>
                </c:pt>
                <c:pt idx="328">
                  <c:v>1.9283251939097958</c:v>
                </c:pt>
                <c:pt idx="329">
                  <c:v>1.9390979603562191</c:v>
                </c:pt>
                <c:pt idx="330">
                  <c:v>1.9821890261419131</c:v>
                </c:pt>
                <c:pt idx="331">
                  <c:v>1.9821890261419131</c:v>
                </c:pt>
                <c:pt idx="332">
                  <c:v>1.9929617925883363</c:v>
                </c:pt>
                <c:pt idx="333">
                  <c:v>1.9929617925883363</c:v>
                </c:pt>
                <c:pt idx="334">
                  <c:v>2.0252800919276073</c:v>
                </c:pt>
                <c:pt idx="335">
                  <c:v>2.0252800919276073</c:v>
                </c:pt>
                <c:pt idx="336">
                  <c:v>2.0360528583740303</c:v>
                </c:pt>
                <c:pt idx="337">
                  <c:v>2.0360528583740303</c:v>
                </c:pt>
                <c:pt idx="338">
                  <c:v>2.0360528583740303</c:v>
                </c:pt>
                <c:pt idx="339">
                  <c:v>2.0683711577133006</c:v>
                </c:pt>
                <c:pt idx="340">
                  <c:v>2.0899166906061475</c:v>
                </c:pt>
                <c:pt idx="341">
                  <c:v>2.1006894570525709</c:v>
                </c:pt>
                <c:pt idx="342">
                  <c:v>2.0899166906061475</c:v>
                </c:pt>
                <c:pt idx="343">
                  <c:v>2.0899166906061475</c:v>
                </c:pt>
                <c:pt idx="344">
                  <c:v>2.1330077563918417</c:v>
                </c:pt>
                <c:pt idx="345">
                  <c:v>2.1330077563918417</c:v>
                </c:pt>
                <c:pt idx="346">
                  <c:v>2.1114622234989944</c:v>
                </c:pt>
                <c:pt idx="347">
                  <c:v>2.1545532892846881</c:v>
                </c:pt>
                <c:pt idx="348">
                  <c:v>2.1437805228382651</c:v>
                </c:pt>
                <c:pt idx="349">
                  <c:v>2.1545532892846881</c:v>
                </c:pt>
                <c:pt idx="350">
                  <c:v>2.2084171215168054</c:v>
                </c:pt>
                <c:pt idx="351">
                  <c:v>2.1868715886239585</c:v>
                </c:pt>
                <c:pt idx="352">
                  <c:v>2.1976443550703819</c:v>
                </c:pt>
                <c:pt idx="353">
                  <c:v>2.2191898879632288</c:v>
                </c:pt>
                <c:pt idx="354">
                  <c:v>2.2191898879632288</c:v>
                </c:pt>
                <c:pt idx="355">
                  <c:v>2.2299626544096522</c:v>
                </c:pt>
                <c:pt idx="356">
                  <c:v>2.2299626544096522</c:v>
                </c:pt>
                <c:pt idx="357">
                  <c:v>2.2515081873024991</c:v>
                </c:pt>
                <c:pt idx="358">
                  <c:v>2.2838264866417695</c:v>
                </c:pt>
                <c:pt idx="359">
                  <c:v>2.2622809537489226</c:v>
                </c:pt>
                <c:pt idx="360">
                  <c:v>2.2945992530881929</c:v>
                </c:pt>
                <c:pt idx="361">
                  <c:v>2.2730537201953456</c:v>
                </c:pt>
                <c:pt idx="362">
                  <c:v>2.3161447859810398</c:v>
                </c:pt>
                <c:pt idx="363">
                  <c:v>2.2945992530881929</c:v>
                </c:pt>
                <c:pt idx="364">
                  <c:v>2.3053720195346159</c:v>
                </c:pt>
                <c:pt idx="365">
                  <c:v>2.3161447859810398</c:v>
                </c:pt>
                <c:pt idx="366">
                  <c:v>2.3592358517667331</c:v>
                </c:pt>
                <c:pt idx="367">
                  <c:v>2.3484630853203101</c:v>
                </c:pt>
                <c:pt idx="368">
                  <c:v>2.3915541511060043</c:v>
                </c:pt>
                <c:pt idx="369">
                  <c:v>2.3592358517667331</c:v>
                </c:pt>
                <c:pt idx="370">
                  <c:v>2.3700086182131574</c:v>
                </c:pt>
                <c:pt idx="371">
                  <c:v>2.4023269175524273</c:v>
                </c:pt>
                <c:pt idx="372">
                  <c:v>2.3915541511060043</c:v>
                </c:pt>
                <c:pt idx="373">
                  <c:v>2.4023269175524273</c:v>
                </c:pt>
                <c:pt idx="374">
                  <c:v>2.4238724504452742</c:v>
                </c:pt>
                <c:pt idx="375">
                  <c:v>2.4130996839988508</c:v>
                </c:pt>
                <c:pt idx="376">
                  <c:v>2.4238724504452742</c:v>
                </c:pt>
                <c:pt idx="377">
                  <c:v>2.4454179833381215</c:v>
                </c:pt>
                <c:pt idx="378">
                  <c:v>2.4561907497845445</c:v>
                </c:pt>
                <c:pt idx="379">
                  <c:v>2.4992818155702379</c:v>
                </c:pt>
                <c:pt idx="380">
                  <c:v>2.4885090491238149</c:v>
                </c:pt>
                <c:pt idx="381">
                  <c:v>2.4992818155702379</c:v>
                </c:pt>
                <c:pt idx="382">
                  <c:v>2.4885090491238149</c:v>
                </c:pt>
                <c:pt idx="383">
                  <c:v>2.5208273484630852</c:v>
                </c:pt>
                <c:pt idx="384">
                  <c:v>2.5100545820166618</c:v>
                </c:pt>
                <c:pt idx="385">
                  <c:v>2.5316001149095091</c:v>
                </c:pt>
                <c:pt idx="386">
                  <c:v>2.5531456478023551</c:v>
                </c:pt>
                <c:pt idx="387">
                  <c:v>2.5531456478023551</c:v>
                </c:pt>
                <c:pt idx="388">
                  <c:v>2.5639184142487794</c:v>
                </c:pt>
                <c:pt idx="389">
                  <c:v>2.5746911806952024</c:v>
                </c:pt>
                <c:pt idx="390">
                  <c:v>2.5854639471416263</c:v>
                </c:pt>
                <c:pt idx="391">
                  <c:v>2.5854639471416263</c:v>
                </c:pt>
                <c:pt idx="392">
                  <c:v>2.6070094800344727</c:v>
                </c:pt>
                <c:pt idx="393">
                  <c:v>2.6070094800344727</c:v>
                </c:pt>
                <c:pt idx="394">
                  <c:v>2.650100545820167</c:v>
                </c:pt>
                <c:pt idx="395">
                  <c:v>2.6070094800344727</c:v>
                </c:pt>
                <c:pt idx="396">
                  <c:v>2.6393277793737435</c:v>
                </c:pt>
                <c:pt idx="397">
                  <c:v>2.650100545820167</c:v>
                </c:pt>
                <c:pt idx="398">
                  <c:v>2.66087331226659</c:v>
                </c:pt>
                <c:pt idx="399">
                  <c:v>2.6824188451594364</c:v>
                </c:pt>
                <c:pt idx="400">
                  <c:v>2.6931916116058607</c:v>
                </c:pt>
                <c:pt idx="401">
                  <c:v>2.6931916116058607</c:v>
                </c:pt>
                <c:pt idx="402">
                  <c:v>2.7039643780522837</c:v>
                </c:pt>
                <c:pt idx="403">
                  <c:v>2.7147371444987076</c:v>
                </c:pt>
                <c:pt idx="404">
                  <c:v>2.7470554438379771</c:v>
                </c:pt>
                <c:pt idx="405">
                  <c:v>2.7362826773915536</c:v>
                </c:pt>
                <c:pt idx="406">
                  <c:v>2.7470554438379771</c:v>
                </c:pt>
                <c:pt idx="407">
                  <c:v>2.7578282102844014</c:v>
                </c:pt>
                <c:pt idx="408">
                  <c:v>2.7578282102844014</c:v>
                </c:pt>
                <c:pt idx="409">
                  <c:v>2.7793737431772474</c:v>
                </c:pt>
                <c:pt idx="410">
                  <c:v>2.7793737431772474</c:v>
                </c:pt>
                <c:pt idx="411">
                  <c:v>2.7793737431772474</c:v>
                </c:pt>
                <c:pt idx="412">
                  <c:v>2.8224648089629416</c:v>
                </c:pt>
                <c:pt idx="413">
                  <c:v>2.8116920425165182</c:v>
                </c:pt>
                <c:pt idx="414">
                  <c:v>2.833237575409365</c:v>
                </c:pt>
                <c:pt idx="415">
                  <c:v>2.844010341855788</c:v>
                </c:pt>
                <c:pt idx="416">
                  <c:v>2.844010341855788</c:v>
                </c:pt>
                <c:pt idx="417">
                  <c:v>2.8655558747486349</c:v>
                </c:pt>
                <c:pt idx="418">
                  <c:v>2.8763286411950588</c:v>
                </c:pt>
                <c:pt idx="419">
                  <c:v>2.8871014076414818</c:v>
                </c:pt>
                <c:pt idx="420">
                  <c:v>2.8763286411950588</c:v>
                </c:pt>
                <c:pt idx="421">
                  <c:v>2.8871014076414818</c:v>
                </c:pt>
                <c:pt idx="422">
                  <c:v>2.9301924734271751</c:v>
                </c:pt>
                <c:pt idx="423">
                  <c:v>2.9194197069807521</c:v>
                </c:pt>
                <c:pt idx="424">
                  <c:v>2.9086469405343292</c:v>
                </c:pt>
                <c:pt idx="425">
                  <c:v>2.9301924734271751</c:v>
                </c:pt>
                <c:pt idx="426">
                  <c:v>2.940965239873599</c:v>
                </c:pt>
                <c:pt idx="427">
                  <c:v>2.951738006320022</c:v>
                </c:pt>
                <c:pt idx="428">
                  <c:v>2.951738006320022</c:v>
                </c:pt>
                <c:pt idx="429">
                  <c:v>2.9732835392128698</c:v>
                </c:pt>
                <c:pt idx="430">
                  <c:v>2.9732835392128698</c:v>
                </c:pt>
                <c:pt idx="431">
                  <c:v>3.0056018385521401</c:v>
                </c:pt>
                <c:pt idx="432">
                  <c:v>3.0163746049985636</c:v>
                </c:pt>
                <c:pt idx="433">
                  <c:v>3.0056018385521401</c:v>
                </c:pt>
                <c:pt idx="434">
                  <c:v>3.027147371444987</c:v>
                </c:pt>
                <c:pt idx="435">
                  <c:v>3.0163746049985636</c:v>
                </c:pt>
                <c:pt idx="436">
                  <c:v>3.0594656707842574</c:v>
                </c:pt>
                <c:pt idx="437">
                  <c:v>3.0702384372306808</c:v>
                </c:pt>
                <c:pt idx="438">
                  <c:v>3.0594656707842574</c:v>
                </c:pt>
                <c:pt idx="439">
                  <c:v>0</c:v>
                </c:pt>
                <c:pt idx="442">
                  <c:v>3.0702384372306808</c:v>
                </c:pt>
                <c:pt idx="444">
                  <c:v>1.8421430623384083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A0E-744F-9CBD-08B8BF8002ED}"/>
            </c:ext>
          </c:extLst>
        </c:ser>
        <c:ser>
          <c:idx val="11"/>
          <c:order val="11"/>
          <c:tx>
            <c:v>5.1.10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'plaster 5.1_10'!$H$9:$H$486</c:f>
              <c:numCache>
                <c:formatCode>General</c:formatCode>
                <c:ptCount val="478"/>
                <c:pt idx="0">
                  <c:v>0</c:v>
                </c:pt>
                <c:pt idx="1">
                  <c:v>1.1913599999999999E-5</c:v>
                </c:pt>
                <c:pt idx="2">
                  <c:v>1.0161599999999998E-5</c:v>
                </c:pt>
                <c:pt idx="3">
                  <c:v>9.1103999999999984E-6</c:v>
                </c:pt>
                <c:pt idx="4">
                  <c:v>9.1103999999999984E-6</c:v>
                </c:pt>
                <c:pt idx="5">
                  <c:v>9.1103999999999984E-6</c:v>
                </c:pt>
                <c:pt idx="6">
                  <c:v>1.12128E-5</c:v>
                </c:pt>
                <c:pt idx="7">
                  <c:v>1.6118399999999998E-5</c:v>
                </c:pt>
                <c:pt idx="8">
                  <c:v>2.13744E-5</c:v>
                </c:pt>
                <c:pt idx="9">
                  <c:v>2.3827199999999998E-5</c:v>
                </c:pt>
                <c:pt idx="10">
                  <c:v>2.6980800000000004E-5</c:v>
                </c:pt>
                <c:pt idx="11">
                  <c:v>3.0835199999999999E-5</c:v>
                </c:pt>
                <c:pt idx="12">
                  <c:v>3.2937600000000001E-5</c:v>
                </c:pt>
                <c:pt idx="13">
                  <c:v>3.5390399999999999E-5</c:v>
                </c:pt>
                <c:pt idx="14">
                  <c:v>3.8894399999999998E-5</c:v>
                </c:pt>
                <c:pt idx="15">
                  <c:v>4.2398399999999997E-5</c:v>
                </c:pt>
                <c:pt idx="16">
                  <c:v>4.4500799999999992E-5</c:v>
                </c:pt>
                <c:pt idx="17">
                  <c:v>4.7654399999999996E-5</c:v>
                </c:pt>
                <c:pt idx="18">
                  <c:v>5.1158399999999995E-5</c:v>
                </c:pt>
                <c:pt idx="19">
                  <c:v>5.3611199999999992E-5</c:v>
                </c:pt>
                <c:pt idx="20">
                  <c:v>5.64144E-5</c:v>
                </c:pt>
                <c:pt idx="21">
                  <c:v>5.9567999999999996E-5</c:v>
                </c:pt>
                <c:pt idx="22">
                  <c:v>6.2721599999999999E-5</c:v>
                </c:pt>
                <c:pt idx="23">
                  <c:v>6.4823999999999988E-5</c:v>
                </c:pt>
                <c:pt idx="24">
                  <c:v>6.7977600000000005E-5</c:v>
                </c:pt>
                <c:pt idx="25">
                  <c:v>7.1831999999999999E-5</c:v>
                </c:pt>
                <c:pt idx="26">
                  <c:v>7.4284800000000011E-5</c:v>
                </c:pt>
                <c:pt idx="27">
                  <c:v>7.6387199999999999E-5</c:v>
                </c:pt>
                <c:pt idx="28">
                  <c:v>7.9540800000000016E-5</c:v>
                </c:pt>
                <c:pt idx="29">
                  <c:v>8.3395199999999997E-5</c:v>
                </c:pt>
                <c:pt idx="30">
                  <c:v>8.5848000000000009E-5</c:v>
                </c:pt>
                <c:pt idx="31">
                  <c:v>8.8300800000000007E-5</c:v>
                </c:pt>
                <c:pt idx="32">
                  <c:v>9.1804799999999992E-5</c:v>
                </c:pt>
                <c:pt idx="33">
                  <c:v>9.4958399999999995E-5</c:v>
                </c:pt>
                <c:pt idx="34">
                  <c:v>9.7060799999999997E-5</c:v>
                </c:pt>
                <c:pt idx="35">
                  <c:v>1.0021439999999999E-4</c:v>
                </c:pt>
                <c:pt idx="36">
                  <c:v>1.0336799999999999E-4</c:v>
                </c:pt>
                <c:pt idx="37">
                  <c:v>1.058208E-4</c:v>
                </c:pt>
                <c:pt idx="38">
                  <c:v>1.0862399999999998E-4</c:v>
                </c:pt>
                <c:pt idx="39">
                  <c:v>1.124784E-4</c:v>
                </c:pt>
                <c:pt idx="40">
                  <c:v>1.1528159999999998E-4</c:v>
                </c:pt>
                <c:pt idx="41">
                  <c:v>1.177344E-4</c:v>
                </c:pt>
                <c:pt idx="42">
                  <c:v>1.205376E-4</c:v>
                </c:pt>
                <c:pt idx="43">
                  <c:v>1.2404159999999999E-4</c:v>
                </c:pt>
                <c:pt idx="44">
                  <c:v>1.2684480000000001E-4</c:v>
                </c:pt>
                <c:pt idx="45">
                  <c:v>1.2929760000000002E-4</c:v>
                </c:pt>
                <c:pt idx="46">
                  <c:v>1.324512E-4</c:v>
                </c:pt>
                <c:pt idx="47">
                  <c:v>1.356048E-4</c:v>
                </c:pt>
                <c:pt idx="48">
                  <c:v>1.3805760000000001E-4</c:v>
                </c:pt>
                <c:pt idx="49">
                  <c:v>1.4086079999999998E-4</c:v>
                </c:pt>
                <c:pt idx="50">
                  <c:v>1.4436480000000002E-4</c:v>
                </c:pt>
                <c:pt idx="51">
                  <c:v>1.4716799999999998E-4</c:v>
                </c:pt>
                <c:pt idx="52">
                  <c:v>1.4962079999999997E-4</c:v>
                </c:pt>
                <c:pt idx="53">
                  <c:v>1.5312479999999998E-4</c:v>
                </c:pt>
                <c:pt idx="54">
                  <c:v>1.5662879999999999E-4</c:v>
                </c:pt>
                <c:pt idx="55">
                  <c:v>1.5838079999999999E-4</c:v>
                </c:pt>
                <c:pt idx="56">
                  <c:v>1.6083360000000002E-4</c:v>
                </c:pt>
                <c:pt idx="57">
                  <c:v>1.650384E-4</c:v>
                </c:pt>
                <c:pt idx="58">
                  <c:v>1.678416E-4</c:v>
                </c:pt>
                <c:pt idx="59">
                  <c:v>1.7029439999999998E-4</c:v>
                </c:pt>
                <c:pt idx="60">
                  <c:v>1.7344800000000004E-4</c:v>
                </c:pt>
                <c:pt idx="61">
                  <c:v>1.7695200000000002E-4</c:v>
                </c:pt>
                <c:pt idx="62">
                  <c:v>1.7940480000000001E-4</c:v>
                </c:pt>
                <c:pt idx="63">
                  <c:v>1.8185759999999999E-4</c:v>
                </c:pt>
                <c:pt idx="64">
                  <c:v>1.8501119999999997E-4</c:v>
                </c:pt>
                <c:pt idx="65">
                  <c:v>1.8816479999999997E-4</c:v>
                </c:pt>
                <c:pt idx="66">
                  <c:v>1.9061759999999998E-4</c:v>
                </c:pt>
                <c:pt idx="67">
                  <c:v>1.934208E-4</c:v>
                </c:pt>
                <c:pt idx="68">
                  <c:v>1.9727519999999997E-4</c:v>
                </c:pt>
                <c:pt idx="69">
                  <c:v>1.9972800000000001E-4</c:v>
                </c:pt>
                <c:pt idx="70">
                  <c:v>2.0183040000000001E-4</c:v>
                </c:pt>
                <c:pt idx="71">
                  <c:v>2.053344E-4</c:v>
                </c:pt>
                <c:pt idx="72">
                  <c:v>2.0918879999999999E-4</c:v>
                </c:pt>
                <c:pt idx="73">
                  <c:v>2.1129120000000002E-4</c:v>
                </c:pt>
                <c:pt idx="74">
                  <c:v>2.1409440000000001E-4</c:v>
                </c:pt>
                <c:pt idx="75">
                  <c:v>2.1759840000000003E-4</c:v>
                </c:pt>
                <c:pt idx="76">
                  <c:v>2.2005119999999998E-4</c:v>
                </c:pt>
                <c:pt idx="77">
                  <c:v>2.22504E-4</c:v>
                </c:pt>
                <c:pt idx="78">
                  <c:v>2.256576E-4</c:v>
                </c:pt>
                <c:pt idx="79">
                  <c:v>2.2916159999999998E-4</c:v>
                </c:pt>
                <c:pt idx="80">
                  <c:v>2.3126400000000001E-4</c:v>
                </c:pt>
                <c:pt idx="81">
                  <c:v>2.3441760000000002E-4</c:v>
                </c:pt>
                <c:pt idx="82">
                  <c:v>2.3827199999999998E-4</c:v>
                </c:pt>
                <c:pt idx="83">
                  <c:v>2.407248E-4</c:v>
                </c:pt>
                <c:pt idx="84">
                  <c:v>2.4317759999999998E-4</c:v>
                </c:pt>
                <c:pt idx="85">
                  <c:v>2.4598080000000003E-4</c:v>
                </c:pt>
                <c:pt idx="86">
                  <c:v>2.4983520000000002E-4</c:v>
                </c:pt>
                <c:pt idx="87">
                  <c:v>2.5228799999999998E-4</c:v>
                </c:pt>
                <c:pt idx="88">
                  <c:v>2.5474080000000005E-4</c:v>
                </c:pt>
                <c:pt idx="89">
                  <c:v>2.5824480000000003E-4</c:v>
                </c:pt>
                <c:pt idx="90">
                  <c:v>2.6104799999999994E-4</c:v>
                </c:pt>
                <c:pt idx="91">
                  <c:v>2.6350080000000001E-4</c:v>
                </c:pt>
                <c:pt idx="92">
                  <c:v>2.6665439999999999E-4</c:v>
                </c:pt>
                <c:pt idx="93">
                  <c:v>2.7015840000000003E-4</c:v>
                </c:pt>
                <c:pt idx="94">
                  <c:v>2.7261119999999998E-4</c:v>
                </c:pt>
                <c:pt idx="95">
                  <c:v>2.7506399999999999E-4</c:v>
                </c:pt>
                <c:pt idx="96">
                  <c:v>2.7891839999999999E-4</c:v>
                </c:pt>
                <c:pt idx="97">
                  <c:v>2.8172159999999996E-4</c:v>
                </c:pt>
                <c:pt idx="98">
                  <c:v>2.8417440000000002E-4</c:v>
                </c:pt>
                <c:pt idx="99">
                  <c:v>2.8662719999999998E-4</c:v>
                </c:pt>
                <c:pt idx="100">
                  <c:v>2.9048159999999997E-4</c:v>
                </c:pt>
                <c:pt idx="101">
                  <c:v>2.9328479999999999E-4</c:v>
                </c:pt>
                <c:pt idx="102">
                  <c:v>2.9573759999999995E-4</c:v>
                </c:pt>
                <c:pt idx="103">
                  <c:v>2.9924159999999994E-4</c:v>
                </c:pt>
                <c:pt idx="104">
                  <c:v>3.0239520000000002E-4</c:v>
                </c:pt>
                <c:pt idx="105">
                  <c:v>3.0484800000000003E-4</c:v>
                </c:pt>
                <c:pt idx="106">
                  <c:v>3.0730079999999999E-4</c:v>
                </c:pt>
                <c:pt idx="107">
                  <c:v>3.1045439999999997E-4</c:v>
                </c:pt>
                <c:pt idx="108">
                  <c:v>3.1325759999999999E-4</c:v>
                </c:pt>
                <c:pt idx="109">
                  <c:v>3.157104E-4</c:v>
                </c:pt>
                <c:pt idx="110">
                  <c:v>3.1921439999999998E-4</c:v>
                </c:pt>
                <c:pt idx="111">
                  <c:v>3.2306880000000003E-4</c:v>
                </c:pt>
                <c:pt idx="112">
                  <c:v>3.2517119999999993E-4</c:v>
                </c:pt>
                <c:pt idx="113">
                  <c:v>3.2727359999999998E-4</c:v>
                </c:pt>
                <c:pt idx="114">
                  <c:v>3.3112799999999998E-4</c:v>
                </c:pt>
                <c:pt idx="115">
                  <c:v>3.3428160000000001E-4</c:v>
                </c:pt>
                <c:pt idx="116">
                  <c:v>3.3673440000000002E-4</c:v>
                </c:pt>
                <c:pt idx="117">
                  <c:v>3.39888E-4</c:v>
                </c:pt>
                <c:pt idx="118">
                  <c:v>3.4339200000000004E-4</c:v>
                </c:pt>
                <c:pt idx="119">
                  <c:v>3.4584479999999999E-4</c:v>
                </c:pt>
                <c:pt idx="120">
                  <c:v>3.482976E-4</c:v>
                </c:pt>
                <c:pt idx="121">
                  <c:v>3.5110079999999997E-4</c:v>
                </c:pt>
                <c:pt idx="122">
                  <c:v>3.5460480000000001E-4</c:v>
                </c:pt>
                <c:pt idx="123">
                  <c:v>3.5705760000000002E-4</c:v>
                </c:pt>
                <c:pt idx="124">
                  <c:v>3.5986079999999993E-4</c:v>
                </c:pt>
                <c:pt idx="125">
                  <c:v>3.6406560000000005E-4</c:v>
                </c:pt>
                <c:pt idx="126">
                  <c:v>3.6616799999999999E-4</c:v>
                </c:pt>
                <c:pt idx="127">
                  <c:v>3.6862079999999995E-4</c:v>
                </c:pt>
                <c:pt idx="128">
                  <c:v>3.7177440000000004E-4</c:v>
                </c:pt>
                <c:pt idx="129">
                  <c:v>3.7562880000000003E-4</c:v>
                </c:pt>
                <c:pt idx="130">
                  <c:v>3.7773120000000003E-4</c:v>
                </c:pt>
                <c:pt idx="131">
                  <c:v>3.8018399999999999E-4</c:v>
                </c:pt>
                <c:pt idx="132">
                  <c:v>3.8403839999999999E-4</c:v>
                </c:pt>
                <c:pt idx="133">
                  <c:v>3.8684160000000001E-4</c:v>
                </c:pt>
                <c:pt idx="134">
                  <c:v>3.8929440000000002E-4</c:v>
                </c:pt>
                <c:pt idx="135">
                  <c:v>3.9209759999999998E-4</c:v>
                </c:pt>
                <c:pt idx="136">
                  <c:v>3.9560160000000002E-4</c:v>
                </c:pt>
                <c:pt idx="137">
                  <c:v>3.9805439999999998E-4</c:v>
                </c:pt>
                <c:pt idx="138">
                  <c:v>4.0085759999999995E-4</c:v>
                </c:pt>
                <c:pt idx="139">
                  <c:v>4.0436159999999999E-4</c:v>
                </c:pt>
                <c:pt idx="140">
                  <c:v>4.0716479999999995E-4</c:v>
                </c:pt>
                <c:pt idx="141">
                  <c:v>4.0961759999999997E-4</c:v>
                </c:pt>
                <c:pt idx="142">
                  <c:v>4.1242079999999993E-4</c:v>
                </c:pt>
                <c:pt idx="143">
                  <c:v>4.1592479999999997E-4</c:v>
                </c:pt>
                <c:pt idx="144">
                  <c:v>4.1872799999999994E-4</c:v>
                </c:pt>
                <c:pt idx="145">
                  <c:v>4.2118080000000006E-4</c:v>
                </c:pt>
                <c:pt idx="146">
                  <c:v>4.2503520000000005E-4</c:v>
                </c:pt>
                <c:pt idx="147">
                  <c:v>4.2818880000000003E-4</c:v>
                </c:pt>
                <c:pt idx="148">
                  <c:v>4.3029120000000003E-4</c:v>
                </c:pt>
                <c:pt idx="149">
                  <c:v>4.3309439999999994E-4</c:v>
                </c:pt>
                <c:pt idx="150">
                  <c:v>4.3659839999999998E-4</c:v>
                </c:pt>
                <c:pt idx="151">
                  <c:v>4.390512E-4</c:v>
                </c:pt>
                <c:pt idx="152">
                  <c:v>4.4150400000000001E-4</c:v>
                </c:pt>
                <c:pt idx="153">
                  <c:v>4.4465760000000004E-4</c:v>
                </c:pt>
                <c:pt idx="154">
                  <c:v>4.4851200000000003E-4</c:v>
                </c:pt>
                <c:pt idx="155">
                  <c:v>4.5061439999999998E-4</c:v>
                </c:pt>
                <c:pt idx="156">
                  <c:v>4.5306719999999999E-4</c:v>
                </c:pt>
                <c:pt idx="157">
                  <c:v>4.5727200000000005E-4</c:v>
                </c:pt>
                <c:pt idx="158">
                  <c:v>4.6007520000000002E-4</c:v>
                </c:pt>
                <c:pt idx="159">
                  <c:v>4.6217759999999986E-4</c:v>
                </c:pt>
                <c:pt idx="160">
                  <c:v>4.656815999999999E-4</c:v>
                </c:pt>
                <c:pt idx="161">
                  <c:v>4.6883520000000003E-4</c:v>
                </c:pt>
                <c:pt idx="162">
                  <c:v>4.7128799999999999E-4</c:v>
                </c:pt>
                <c:pt idx="163">
                  <c:v>4.7374079999999995E-4</c:v>
                </c:pt>
                <c:pt idx="164">
                  <c:v>4.7689439999999992E-4</c:v>
                </c:pt>
                <c:pt idx="165">
                  <c:v>4.8004800000000001E-4</c:v>
                </c:pt>
                <c:pt idx="166">
                  <c:v>4.8250079999999997E-4</c:v>
                </c:pt>
                <c:pt idx="167">
                  <c:v>4.8530399999999999E-4</c:v>
                </c:pt>
                <c:pt idx="168">
                  <c:v>4.8950879999999999E-4</c:v>
                </c:pt>
                <c:pt idx="169">
                  <c:v>4.9161120000000005E-4</c:v>
                </c:pt>
                <c:pt idx="170">
                  <c:v>4.9441440000000001E-4</c:v>
                </c:pt>
                <c:pt idx="171">
                  <c:v>4.9756799999999988E-4</c:v>
                </c:pt>
                <c:pt idx="172">
                  <c:v>5.0072159999999997E-4</c:v>
                </c:pt>
                <c:pt idx="173">
                  <c:v>5.0317439999999992E-4</c:v>
                </c:pt>
                <c:pt idx="174">
                  <c:v>5.059776E-4</c:v>
                </c:pt>
                <c:pt idx="175">
                  <c:v>5.0983199999999999E-4</c:v>
                </c:pt>
                <c:pt idx="176">
                  <c:v>5.1228479999999995E-4</c:v>
                </c:pt>
                <c:pt idx="177">
                  <c:v>5.1473759999999991E-4</c:v>
                </c:pt>
                <c:pt idx="178">
                  <c:v>5.1754079999999998E-4</c:v>
                </c:pt>
                <c:pt idx="179">
                  <c:v>5.2104479999999997E-4</c:v>
                </c:pt>
                <c:pt idx="180">
                  <c:v>5.2349760000000003E-4</c:v>
                </c:pt>
                <c:pt idx="181">
                  <c:v>5.263008E-4</c:v>
                </c:pt>
                <c:pt idx="182">
                  <c:v>5.2980479999999999E-4</c:v>
                </c:pt>
                <c:pt idx="183">
                  <c:v>5.3295840000000007E-4</c:v>
                </c:pt>
                <c:pt idx="184">
                  <c:v>5.3506080000000002E-4</c:v>
                </c:pt>
                <c:pt idx="185">
                  <c:v>5.3821439999999989E-4</c:v>
                </c:pt>
                <c:pt idx="186">
                  <c:v>5.4171839999999998E-4</c:v>
                </c:pt>
                <c:pt idx="187">
                  <c:v>5.4417119999999994E-4</c:v>
                </c:pt>
                <c:pt idx="188">
                  <c:v>5.469743999999999E-4</c:v>
                </c:pt>
                <c:pt idx="189">
                  <c:v>5.5047839999999989E-4</c:v>
                </c:pt>
                <c:pt idx="190">
                  <c:v>5.5363199999999997E-4</c:v>
                </c:pt>
                <c:pt idx="191">
                  <c:v>5.5573439999999992E-4</c:v>
                </c:pt>
                <c:pt idx="192">
                  <c:v>5.5853759999999989E-4</c:v>
                </c:pt>
                <c:pt idx="193">
                  <c:v>5.6169119999999997E-4</c:v>
                </c:pt>
                <c:pt idx="194">
                  <c:v>5.6449439999999994E-4</c:v>
                </c:pt>
                <c:pt idx="195">
                  <c:v>5.665968E-4</c:v>
                </c:pt>
                <c:pt idx="196">
                  <c:v>5.7045119999999999E-4</c:v>
                </c:pt>
                <c:pt idx="197">
                  <c:v>5.7360480000000008E-4</c:v>
                </c:pt>
                <c:pt idx="198">
                  <c:v>5.7605759999999992E-4</c:v>
                </c:pt>
                <c:pt idx="199">
                  <c:v>5.788608E-4</c:v>
                </c:pt>
                <c:pt idx="200">
                  <c:v>5.8236479999999998E-4</c:v>
                </c:pt>
                <c:pt idx="201">
                  <c:v>5.8516799999999995E-4</c:v>
                </c:pt>
                <c:pt idx="202">
                  <c:v>5.8762080000000002E-4</c:v>
                </c:pt>
                <c:pt idx="203">
                  <c:v>5.911248E-4</c:v>
                </c:pt>
                <c:pt idx="204">
                  <c:v>5.9462879999999999E-4</c:v>
                </c:pt>
                <c:pt idx="205">
                  <c:v>5.9673119999999994E-4</c:v>
                </c:pt>
                <c:pt idx="206">
                  <c:v>5.995343999999999E-4</c:v>
                </c:pt>
                <c:pt idx="207">
                  <c:v>6.0268799999999999E-4</c:v>
                </c:pt>
                <c:pt idx="208">
                  <c:v>6.0549119999999995E-4</c:v>
                </c:pt>
                <c:pt idx="209">
                  <c:v>6.0794399999999991E-4</c:v>
                </c:pt>
                <c:pt idx="210">
                  <c:v>6.110976E-4</c:v>
                </c:pt>
                <c:pt idx="211">
                  <c:v>6.1460159999999998E-4</c:v>
                </c:pt>
                <c:pt idx="212">
                  <c:v>6.1740479999999995E-4</c:v>
                </c:pt>
                <c:pt idx="213">
                  <c:v>6.198575999999999E-4</c:v>
                </c:pt>
                <c:pt idx="214">
                  <c:v>6.233616E-4</c:v>
                </c:pt>
                <c:pt idx="215">
                  <c:v>6.2616479999999996E-4</c:v>
                </c:pt>
                <c:pt idx="216">
                  <c:v>6.2861760000000003E-4</c:v>
                </c:pt>
                <c:pt idx="217">
                  <c:v>6.317711999999999E-4</c:v>
                </c:pt>
                <c:pt idx="218">
                  <c:v>6.3527519999999988E-4</c:v>
                </c:pt>
                <c:pt idx="219">
                  <c:v>6.3772800000000006E-4</c:v>
                </c:pt>
                <c:pt idx="220">
                  <c:v>6.4018080000000002E-4</c:v>
                </c:pt>
                <c:pt idx="221">
                  <c:v>6.433344000000001E-4</c:v>
                </c:pt>
                <c:pt idx="222">
                  <c:v>6.4683839999999998E-4</c:v>
                </c:pt>
                <c:pt idx="223">
                  <c:v>6.4894080000000003E-4</c:v>
                </c:pt>
                <c:pt idx="224">
                  <c:v>6.5209440000000001E-4</c:v>
                </c:pt>
                <c:pt idx="225">
                  <c:v>6.5559839999999989E-4</c:v>
                </c:pt>
                <c:pt idx="226">
                  <c:v>6.5805119999999995E-4</c:v>
                </c:pt>
                <c:pt idx="227">
                  <c:v>6.6050400000000002E-4</c:v>
                </c:pt>
                <c:pt idx="228">
                  <c:v>6.636576000000001E-4</c:v>
                </c:pt>
                <c:pt idx="229">
                  <c:v>6.6716159999999998E-4</c:v>
                </c:pt>
                <c:pt idx="230">
                  <c:v>6.6996479999999995E-4</c:v>
                </c:pt>
                <c:pt idx="231">
                  <c:v>6.7276800000000002E-4</c:v>
                </c:pt>
                <c:pt idx="232">
                  <c:v>6.7662239999999991E-4</c:v>
                </c:pt>
                <c:pt idx="233">
                  <c:v>6.7907520000000008E-4</c:v>
                </c:pt>
                <c:pt idx="234">
                  <c:v>6.8152800000000004E-4</c:v>
                </c:pt>
                <c:pt idx="235">
                  <c:v>6.839808E-4</c:v>
                </c:pt>
                <c:pt idx="236">
                  <c:v>6.8748479999999998E-4</c:v>
                </c:pt>
                <c:pt idx="237">
                  <c:v>6.8993760000000005E-4</c:v>
                </c:pt>
                <c:pt idx="238">
                  <c:v>6.923903999999999E-4</c:v>
                </c:pt>
                <c:pt idx="239">
                  <c:v>6.9624479999999989E-4</c:v>
                </c:pt>
                <c:pt idx="240">
                  <c:v>6.9939839999999997E-4</c:v>
                </c:pt>
                <c:pt idx="241">
                  <c:v>7.0150080000000003E-4</c:v>
                </c:pt>
                <c:pt idx="242">
                  <c:v>7.046543999999999E-4</c:v>
                </c:pt>
                <c:pt idx="243">
                  <c:v>7.0815839999999999E-4</c:v>
                </c:pt>
                <c:pt idx="244">
                  <c:v>7.1096159999999996E-4</c:v>
                </c:pt>
                <c:pt idx="245">
                  <c:v>7.1306399999999991E-4</c:v>
                </c:pt>
                <c:pt idx="246">
                  <c:v>7.169183999999999E-4</c:v>
                </c:pt>
                <c:pt idx="247">
                  <c:v>7.2007199999999988E-4</c:v>
                </c:pt>
                <c:pt idx="248">
                  <c:v>7.2217440000000015E-4</c:v>
                </c:pt>
                <c:pt idx="249">
                  <c:v>7.2497760000000001E-4</c:v>
                </c:pt>
                <c:pt idx="250">
                  <c:v>7.2848159999999999E-4</c:v>
                </c:pt>
                <c:pt idx="251">
                  <c:v>7.3128479999999996E-4</c:v>
                </c:pt>
                <c:pt idx="252">
                  <c:v>7.3338720000000002E-4</c:v>
                </c:pt>
                <c:pt idx="253">
                  <c:v>7.368912E-4</c:v>
                </c:pt>
                <c:pt idx="254">
                  <c:v>7.4039519999999988E-4</c:v>
                </c:pt>
                <c:pt idx="255">
                  <c:v>7.4249760000000004E-4</c:v>
                </c:pt>
                <c:pt idx="256">
                  <c:v>7.4530080000000001E-4</c:v>
                </c:pt>
                <c:pt idx="257">
                  <c:v>7.488048E-4</c:v>
                </c:pt>
                <c:pt idx="258">
                  <c:v>7.5195839999999997E-4</c:v>
                </c:pt>
                <c:pt idx="259">
                  <c:v>7.5406079999999992E-4</c:v>
                </c:pt>
                <c:pt idx="260">
                  <c:v>7.5756480000000001E-4</c:v>
                </c:pt>
                <c:pt idx="261">
                  <c:v>7.6071839999999988E-4</c:v>
                </c:pt>
                <c:pt idx="262">
                  <c:v>7.6317119999999995E-4</c:v>
                </c:pt>
                <c:pt idx="263">
                  <c:v>7.6597439999999991E-4</c:v>
                </c:pt>
                <c:pt idx="264">
                  <c:v>7.69128E-4</c:v>
                </c:pt>
                <c:pt idx="265">
                  <c:v>7.7228159999999998E-4</c:v>
                </c:pt>
                <c:pt idx="266">
                  <c:v>7.7473440000000004E-4</c:v>
                </c:pt>
                <c:pt idx="267">
                  <c:v>7.7753760000000001E-4</c:v>
                </c:pt>
                <c:pt idx="268">
                  <c:v>7.81392E-4</c:v>
                </c:pt>
                <c:pt idx="269">
                  <c:v>7.8384480000000007E-4</c:v>
                </c:pt>
                <c:pt idx="270">
                  <c:v>7.8594720000000002E-4</c:v>
                </c:pt>
                <c:pt idx="271">
                  <c:v>7.8910079999999988E-4</c:v>
                </c:pt>
                <c:pt idx="272">
                  <c:v>7.9260480000000009E-4</c:v>
                </c:pt>
                <c:pt idx="273">
                  <c:v>7.9505759999999993E-4</c:v>
                </c:pt>
                <c:pt idx="274">
                  <c:v>7.9821120000000002E-4</c:v>
                </c:pt>
                <c:pt idx="275">
                  <c:v>8.017151999999999E-4</c:v>
                </c:pt>
                <c:pt idx="276">
                  <c:v>8.0416799999999996E-4</c:v>
                </c:pt>
                <c:pt idx="277">
                  <c:v>8.0662079999999992E-4</c:v>
                </c:pt>
                <c:pt idx="278">
                  <c:v>8.097744E-4</c:v>
                </c:pt>
                <c:pt idx="279">
                  <c:v>8.132784000000001E-4</c:v>
                </c:pt>
                <c:pt idx="280">
                  <c:v>8.1538079999999994E-4</c:v>
                </c:pt>
                <c:pt idx="281">
                  <c:v>8.181839999999999E-4</c:v>
                </c:pt>
                <c:pt idx="282">
                  <c:v>8.220383999999999E-4</c:v>
                </c:pt>
                <c:pt idx="283">
                  <c:v>8.2484159999999987E-4</c:v>
                </c:pt>
                <c:pt idx="284">
                  <c:v>8.2729440000000004E-4</c:v>
                </c:pt>
                <c:pt idx="285">
                  <c:v>8.3009760000000001E-4</c:v>
                </c:pt>
                <c:pt idx="286">
                  <c:v>8.3360159999999988E-4</c:v>
                </c:pt>
                <c:pt idx="287">
                  <c:v>8.3640479999999985E-4</c:v>
                </c:pt>
                <c:pt idx="288">
                  <c:v>8.3885759999999992E-4</c:v>
                </c:pt>
                <c:pt idx="289">
                  <c:v>8.4236160000000012E-4</c:v>
                </c:pt>
                <c:pt idx="290">
                  <c:v>8.4516480000000008E-4</c:v>
                </c:pt>
                <c:pt idx="291">
                  <c:v>8.4761760000000004E-4</c:v>
                </c:pt>
                <c:pt idx="292">
                  <c:v>8.5042080000000001E-4</c:v>
                </c:pt>
                <c:pt idx="293">
                  <c:v>8.5392479999999988E-4</c:v>
                </c:pt>
                <c:pt idx="294">
                  <c:v>8.5637760000000006E-4</c:v>
                </c:pt>
                <c:pt idx="295">
                  <c:v>8.5918080000000003E-4</c:v>
                </c:pt>
                <c:pt idx="296">
                  <c:v>8.6268480000000012E-4</c:v>
                </c:pt>
                <c:pt idx="297">
                  <c:v>8.6618879999999989E-4</c:v>
                </c:pt>
                <c:pt idx="298">
                  <c:v>8.6794080000000004E-4</c:v>
                </c:pt>
                <c:pt idx="299">
                  <c:v>8.7074400000000001E-4</c:v>
                </c:pt>
                <c:pt idx="300">
                  <c:v>8.7459839999999979E-4</c:v>
                </c:pt>
                <c:pt idx="301">
                  <c:v>8.7740160000000019E-4</c:v>
                </c:pt>
                <c:pt idx="302">
                  <c:v>8.7985439999999993E-4</c:v>
                </c:pt>
                <c:pt idx="303">
                  <c:v>8.8300800000000001E-4</c:v>
                </c:pt>
                <c:pt idx="304">
                  <c:v>8.8616159999999999E-4</c:v>
                </c:pt>
                <c:pt idx="305">
                  <c:v>8.8861439999999984E-4</c:v>
                </c:pt>
                <c:pt idx="306">
                  <c:v>8.9141760000000013E-4</c:v>
                </c:pt>
                <c:pt idx="307">
                  <c:v>8.9492160000000001E-4</c:v>
                </c:pt>
                <c:pt idx="308">
                  <c:v>8.9772479999999997E-4</c:v>
                </c:pt>
                <c:pt idx="309">
                  <c:v>9.0017759999999993E-4</c:v>
                </c:pt>
                <c:pt idx="310">
                  <c:v>9.0333119999999991E-4</c:v>
                </c:pt>
                <c:pt idx="311">
                  <c:v>9.0683519999999989E-4</c:v>
                </c:pt>
                <c:pt idx="312">
                  <c:v>9.0893759999999995E-4</c:v>
                </c:pt>
                <c:pt idx="313">
                  <c:v>9.1139040000000001E-4</c:v>
                </c:pt>
                <c:pt idx="314">
                  <c:v>9.148944E-4</c:v>
                </c:pt>
                <c:pt idx="315">
                  <c:v>9.1839840000000009E-4</c:v>
                </c:pt>
                <c:pt idx="316">
                  <c:v>9.2050079999999993E-4</c:v>
                </c:pt>
                <c:pt idx="317">
                  <c:v>9.236543999999998E-4</c:v>
                </c:pt>
                <c:pt idx="318">
                  <c:v>9.2715840000000011E-4</c:v>
                </c:pt>
                <c:pt idx="319">
                  <c:v>9.2996160000000008E-4</c:v>
                </c:pt>
                <c:pt idx="320">
                  <c:v>9.3206400000000013E-4</c:v>
                </c:pt>
                <c:pt idx="321">
                  <c:v>9.355679999999999E-4</c:v>
                </c:pt>
                <c:pt idx="322">
                  <c:v>9.387216000000001E-4</c:v>
                </c:pt>
                <c:pt idx="323">
                  <c:v>9.4082400000000015E-4</c:v>
                </c:pt>
                <c:pt idx="324">
                  <c:v>9.439775999999998E-4</c:v>
                </c:pt>
                <c:pt idx="325">
                  <c:v>9.4783200000000023E-4</c:v>
                </c:pt>
                <c:pt idx="326">
                  <c:v>9.5028479999999997E-4</c:v>
                </c:pt>
                <c:pt idx="327">
                  <c:v>9.5238719999999992E-4</c:v>
                </c:pt>
                <c:pt idx="328">
                  <c:v>9.555408E-4</c:v>
                </c:pt>
                <c:pt idx="329">
                  <c:v>9.5939519999999978E-4</c:v>
                </c:pt>
                <c:pt idx="330">
                  <c:v>9.6184800000000017E-4</c:v>
                </c:pt>
                <c:pt idx="331">
                  <c:v>9.6430080000000002E-4</c:v>
                </c:pt>
                <c:pt idx="332">
                  <c:v>9.6815520000000002E-4</c:v>
                </c:pt>
                <c:pt idx="333">
                  <c:v>9.7095839999999998E-4</c:v>
                </c:pt>
                <c:pt idx="334">
                  <c:v>9.7306079999999982E-4</c:v>
                </c:pt>
                <c:pt idx="335">
                  <c:v>9.7621440000000012E-4</c:v>
                </c:pt>
                <c:pt idx="336">
                  <c:v>9.7936799999999999E-4</c:v>
                </c:pt>
                <c:pt idx="337">
                  <c:v>9.8182080000000006E-4</c:v>
                </c:pt>
                <c:pt idx="338">
                  <c:v>9.8462399999999992E-4</c:v>
                </c:pt>
                <c:pt idx="339">
                  <c:v>9.8847840000000002E-4</c:v>
                </c:pt>
                <c:pt idx="340">
                  <c:v>9.9128159999999988E-4</c:v>
                </c:pt>
                <c:pt idx="341">
                  <c:v>9.9338399999999972E-4</c:v>
                </c:pt>
                <c:pt idx="342">
                  <c:v>9.9653760000000002E-4</c:v>
                </c:pt>
                <c:pt idx="343">
                  <c:v>1.0000415999999999E-3</c:v>
                </c:pt>
                <c:pt idx="344">
                  <c:v>1.0028448000000002E-3</c:v>
                </c:pt>
                <c:pt idx="345">
                  <c:v>1.0052975999999998E-3</c:v>
                </c:pt>
                <c:pt idx="346">
                  <c:v>1.0088015999999997E-3</c:v>
                </c:pt>
                <c:pt idx="347">
                  <c:v>1.0116048000000002E-3</c:v>
                </c:pt>
                <c:pt idx="348">
                  <c:v>1.0140575999999998E-3</c:v>
                </c:pt>
                <c:pt idx="349">
                  <c:v>1.0168608000000001E-3</c:v>
                </c:pt>
                <c:pt idx="350">
                  <c:v>1.0203648E-3</c:v>
                </c:pt>
                <c:pt idx="351">
                  <c:v>1.0231679999999999E-3</c:v>
                </c:pt>
                <c:pt idx="352">
                  <c:v>1.0256208000000001E-3</c:v>
                </c:pt>
                <c:pt idx="353">
                  <c:v>1.0291248E-3</c:v>
                </c:pt>
                <c:pt idx="354">
                  <c:v>1.0326288000000001E-3</c:v>
                </c:pt>
                <c:pt idx="355">
                  <c:v>1.0343808000000002E-3</c:v>
                </c:pt>
                <c:pt idx="356">
                  <c:v>1.0368336E-3</c:v>
                </c:pt>
                <c:pt idx="357">
                  <c:v>1.0410383999999999E-3</c:v>
                </c:pt>
                <c:pt idx="358">
                  <c:v>1.0438415999999998E-3</c:v>
                </c:pt>
                <c:pt idx="359">
                  <c:v>1.0459439999999998E-3</c:v>
                </c:pt>
                <c:pt idx="360">
                  <c:v>1.0490975999999999E-3</c:v>
                </c:pt>
                <c:pt idx="361">
                  <c:v>1.052952E-3</c:v>
                </c:pt>
                <c:pt idx="362">
                  <c:v>1.0554048000000001E-3</c:v>
                </c:pt>
                <c:pt idx="363">
                  <c:v>1.0578575999999999E-3</c:v>
                </c:pt>
                <c:pt idx="364">
                  <c:v>1.0610112E-3</c:v>
                </c:pt>
                <c:pt idx="365">
                  <c:v>1.0641648000000001E-3</c:v>
                </c:pt>
                <c:pt idx="366">
                  <c:v>1.0666175999999999E-3</c:v>
                </c:pt>
                <c:pt idx="367">
                  <c:v>1.0694208000000002E-3</c:v>
                </c:pt>
                <c:pt idx="368">
                  <c:v>1.0732751999999999E-3</c:v>
                </c:pt>
                <c:pt idx="369">
                  <c:v>1.0753776E-3</c:v>
                </c:pt>
                <c:pt idx="370">
                  <c:v>1.0778303999999998E-3</c:v>
                </c:pt>
                <c:pt idx="371">
                  <c:v>1.0813343999999999E-3</c:v>
                </c:pt>
                <c:pt idx="372">
                  <c:v>1.0851887999999998E-3</c:v>
                </c:pt>
                <c:pt idx="373">
                  <c:v>1.0872912000000001E-3</c:v>
                </c:pt>
                <c:pt idx="374">
                  <c:v>1.0900943999999999E-3</c:v>
                </c:pt>
                <c:pt idx="375">
                  <c:v>1.0935984E-3</c:v>
                </c:pt>
                <c:pt idx="376">
                  <c:v>1.0960512000000001E-3</c:v>
                </c:pt>
                <c:pt idx="377">
                  <c:v>1.0988543999999999E-3</c:v>
                </c:pt>
                <c:pt idx="378">
                  <c:v>1.1016576E-3</c:v>
                </c:pt>
                <c:pt idx="379">
                  <c:v>1.1048111999999999E-3</c:v>
                </c:pt>
                <c:pt idx="380">
                  <c:v>1.1072639999999999E-3</c:v>
                </c:pt>
                <c:pt idx="381">
                  <c:v>1.1104176E-3</c:v>
                </c:pt>
                <c:pt idx="382">
                  <c:v>1.1142719999999999E-3</c:v>
                </c:pt>
                <c:pt idx="383">
                  <c:v>1.1167248E-3</c:v>
                </c:pt>
                <c:pt idx="384">
                  <c:v>1.1191776000000001E-3</c:v>
                </c:pt>
                <c:pt idx="385">
                  <c:v>1.1219807999999999E-3</c:v>
                </c:pt>
                <c:pt idx="386">
                  <c:v>1.1261856E-3</c:v>
                </c:pt>
                <c:pt idx="387">
                  <c:v>1.1282879999999999E-3</c:v>
                </c:pt>
                <c:pt idx="388">
                  <c:v>1.1307407999999999E-3</c:v>
                </c:pt>
                <c:pt idx="389">
                  <c:v>1.1342448E-3</c:v>
                </c:pt>
                <c:pt idx="390">
                  <c:v>1.1373984000000001E-3</c:v>
                </c:pt>
                <c:pt idx="391">
                  <c:v>1.1395008000000002E-3</c:v>
                </c:pt>
                <c:pt idx="392">
                  <c:v>1.1426544E-3</c:v>
                </c:pt>
                <c:pt idx="393">
                  <c:v>1.1461584000000001E-3</c:v>
                </c:pt>
                <c:pt idx="394">
                  <c:v>1.1486111999999998E-3</c:v>
                </c:pt>
                <c:pt idx="395">
                  <c:v>1.151064E-3</c:v>
                </c:pt>
                <c:pt idx="396">
                  <c:v>1.1549184000000001E-3</c:v>
                </c:pt>
                <c:pt idx="397">
                  <c:v>1.1577216E-3</c:v>
                </c:pt>
                <c:pt idx="398">
                  <c:v>1.1601744000000001E-3</c:v>
                </c:pt>
                <c:pt idx="399">
                  <c:v>1.1626271999999999E-3</c:v>
                </c:pt>
                <c:pt idx="400">
                  <c:v>1.1664815999999998E-3</c:v>
                </c:pt>
                <c:pt idx="401">
                  <c:v>1.1692848000000001E-3</c:v>
                </c:pt>
                <c:pt idx="402">
                  <c:v>1.1717375999999997E-3</c:v>
                </c:pt>
                <c:pt idx="403">
                  <c:v>1.1752416E-3</c:v>
                </c:pt>
                <c:pt idx="404">
                  <c:v>1.1783951999999999E-3</c:v>
                </c:pt>
                <c:pt idx="405">
                  <c:v>1.1808480000000002E-3</c:v>
                </c:pt>
                <c:pt idx="406">
                  <c:v>1.1833008E-3</c:v>
                </c:pt>
                <c:pt idx="407">
                  <c:v>1.1864544000000001E-3</c:v>
                </c:pt>
                <c:pt idx="408">
                  <c:v>1.1892576E-3</c:v>
                </c:pt>
                <c:pt idx="409">
                  <c:v>1.1917104E-3</c:v>
                </c:pt>
                <c:pt idx="410">
                  <c:v>1.1952144000000001E-3</c:v>
                </c:pt>
                <c:pt idx="411">
                  <c:v>1.1990687999999998E-3</c:v>
                </c:pt>
                <c:pt idx="412">
                  <c:v>1.2008208000000001E-3</c:v>
                </c:pt>
                <c:pt idx="413">
                  <c:v>1.2032735999999999E-3</c:v>
                </c:pt>
                <c:pt idx="414">
                  <c:v>1.2071279999999998E-3</c:v>
                </c:pt>
                <c:pt idx="415">
                  <c:v>1.2102816000000001E-3</c:v>
                </c:pt>
                <c:pt idx="416">
                  <c:v>1.2127344E-3</c:v>
                </c:pt>
                <c:pt idx="417">
                  <c:v>1.2158879999999998E-3</c:v>
                </c:pt>
                <c:pt idx="418">
                  <c:v>1.2193920000000001E-3</c:v>
                </c:pt>
                <c:pt idx="419">
                  <c:v>1.2218448E-3</c:v>
                </c:pt>
                <c:pt idx="420">
                  <c:v>1.2242976E-3</c:v>
                </c:pt>
                <c:pt idx="421">
                  <c:v>1.2271008000000001E-3</c:v>
                </c:pt>
                <c:pt idx="422">
                  <c:v>1.2306048E-3</c:v>
                </c:pt>
                <c:pt idx="423">
                  <c:v>1.2330575999999998E-3</c:v>
                </c:pt>
                <c:pt idx="424">
                  <c:v>1.2358607999999999E-3</c:v>
                </c:pt>
                <c:pt idx="425">
                  <c:v>1.2400656000000003E-3</c:v>
                </c:pt>
                <c:pt idx="426">
                  <c:v>1.2425183999999999E-3</c:v>
                </c:pt>
                <c:pt idx="427">
                  <c:v>1.2446207999999999E-3</c:v>
                </c:pt>
                <c:pt idx="428">
                  <c:v>1.2477744E-3</c:v>
                </c:pt>
                <c:pt idx="429">
                  <c:v>1.2512783999999999E-3</c:v>
                </c:pt>
                <c:pt idx="430">
                  <c:v>1.2537311999999998E-3</c:v>
                </c:pt>
                <c:pt idx="431">
                  <c:v>1.2565343999999998E-3</c:v>
                </c:pt>
                <c:pt idx="432">
                  <c:v>1.2600383999999999E-3</c:v>
                </c:pt>
                <c:pt idx="433">
                  <c:v>1.2628416E-3</c:v>
                </c:pt>
                <c:pt idx="434">
                  <c:v>1.2652944000000001E-3</c:v>
                </c:pt>
                <c:pt idx="435">
                  <c:v>1.2680976000000001E-3</c:v>
                </c:pt>
                <c:pt idx="436">
                  <c:v>1.2716016E-3</c:v>
                </c:pt>
                <c:pt idx="437">
                  <c:v>1.2740544000000001E-3</c:v>
                </c:pt>
                <c:pt idx="438">
                  <c:v>1.2768575999999999E-3</c:v>
                </c:pt>
                <c:pt idx="439">
                  <c:v>1.2803616E-3</c:v>
                </c:pt>
                <c:pt idx="440">
                  <c:v>1.2831647999999999E-3</c:v>
                </c:pt>
                <c:pt idx="441">
                  <c:v>1.2856176E-3</c:v>
                </c:pt>
                <c:pt idx="442">
                  <c:v>1.2880704E-3</c:v>
                </c:pt>
                <c:pt idx="443">
                  <c:v>1.2922752000000001E-3</c:v>
                </c:pt>
                <c:pt idx="444">
                  <c:v>1.2947280000000002E-3</c:v>
                </c:pt>
                <c:pt idx="445">
                  <c:v>1.2971807999999998E-3</c:v>
                </c:pt>
                <c:pt idx="446">
                  <c:v>1.3010352000000002E-3</c:v>
                </c:pt>
                <c:pt idx="447">
                  <c:v>1.3041888E-3</c:v>
                </c:pt>
                <c:pt idx="448">
                  <c:v>1.3062912000000001E-3</c:v>
                </c:pt>
                <c:pt idx="449">
                  <c:v>1.3090943999999999E-3</c:v>
                </c:pt>
                <c:pt idx="450">
                  <c:v>1.312248E-3</c:v>
                </c:pt>
                <c:pt idx="451">
                  <c:v>1.3148396377358491E-3</c:v>
                </c:pt>
              </c:numCache>
            </c:numRef>
          </c:xVal>
          <c:yVal>
            <c:numRef>
              <c:f>'plaster 5.1_10'!$G$9:$G$486</c:f>
              <c:numCache>
                <c:formatCode>General</c:formatCode>
                <c:ptCount val="478"/>
                <c:pt idx="0">
                  <c:v>0</c:v>
                </c:pt>
                <c:pt idx="1">
                  <c:v>5.4976308875961728E-2</c:v>
                </c:pt>
                <c:pt idx="2">
                  <c:v>2.1990523550384694E-2</c:v>
                </c:pt>
                <c:pt idx="3">
                  <c:v>1.0995261775192347E-2</c:v>
                </c:pt>
                <c:pt idx="4">
                  <c:v>1.0995261775192347E-2</c:v>
                </c:pt>
                <c:pt idx="5">
                  <c:v>2.1990523550384694E-2</c:v>
                </c:pt>
                <c:pt idx="6">
                  <c:v>1.0995261775192347E-2</c:v>
                </c:pt>
                <c:pt idx="7">
                  <c:v>2.1990523550384694E-2</c:v>
                </c:pt>
                <c:pt idx="8">
                  <c:v>2.1990523550384694E-2</c:v>
                </c:pt>
                <c:pt idx="9">
                  <c:v>3.2985785325577041E-2</c:v>
                </c:pt>
                <c:pt idx="10">
                  <c:v>2.1990523550384694E-2</c:v>
                </c:pt>
                <c:pt idx="11">
                  <c:v>6.5971570651154082E-2</c:v>
                </c:pt>
                <c:pt idx="12">
                  <c:v>4.3981047100769388E-2</c:v>
                </c:pt>
                <c:pt idx="13">
                  <c:v>5.4976308875961728E-2</c:v>
                </c:pt>
                <c:pt idx="14">
                  <c:v>6.5971570651154082E-2</c:v>
                </c:pt>
                <c:pt idx="15">
                  <c:v>2.1990523550384694E-2</c:v>
                </c:pt>
                <c:pt idx="16">
                  <c:v>5.4976308875961728E-2</c:v>
                </c:pt>
                <c:pt idx="17">
                  <c:v>4.3981047100769388E-2</c:v>
                </c:pt>
                <c:pt idx="18">
                  <c:v>5.4976308875961728E-2</c:v>
                </c:pt>
                <c:pt idx="19">
                  <c:v>6.5971570651154082E-2</c:v>
                </c:pt>
                <c:pt idx="20">
                  <c:v>5.4976308875961728E-2</c:v>
                </c:pt>
                <c:pt idx="21">
                  <c:v>7.6966832426346429E-2</c:v>
                </c:pt>
                <c:pt idx="22">
                  <c:v>8.7962094201538776E-2</c:v>
                </c:pt>
                <c:pt idx="23">
                  <c:v>8.7962094201538776E-2</c:v>
                </c:pt>
                <c:pt idx="24">
                  <c:v>7.6966832426346429E-2</c:v>
                </c:pt>
                <c:pt idx="25">
                  <c:v>8.7962094201538776E-2</c:v>
                </c:pt>
                <c:pt idx="26">
                  <c:v>0.10995261775192346</c:v>
                </c:pt>
                <c:pt idx="27">
                  <c:v>0.1209478795271158</c:v>
                </c:pt>
                <c:pt idx="28">
                  <c:v>8.7962094201538776E-2</c:v>
                </c:pt>
                <c:pt idx="29">
                  <c:v>8.7962094201538776E-2</c:v>
                </c:pt>
                <c:pt idx="30">
                  <c:v>0.1209478795271158</c:v>
                </c:pt>
                <c:pt idx="31">
                  <c:v>0.1209478795271158</c:v>
                </c:pt>
                <c:pt idx="32">
                  <c:v>9.895735597673111E-2</c:v>
                </c:pt>
                <c:pt idx="33">
                  <c:v>0.1209478795271158</c:v>
                </c:pt>
                <c:pt idx="34">
                  <c:v>0.10995261775192346</c:v>
                </c:pt>
                <c:pt idx="35">
                  <c:v>0.10995261775192346</c:v>
                </c:pt>
                <c:pt idx="36">
                  <c:v>0.10995261775192346</c:v>
                </c:pt>
                <c:pt idx="37">
                  <c:v>0.10995261775192346</c:v>
                </c:pt>
                <c:pt idx="38">
                  <c:v>0.1209478795271158</c:v>
                </c:pt>
                <c:pt idx="39">
                  <c:v>0.14293840307750047</c:v>
                </c:pt>
                <c:pt idx="40">
                  <c:v>0.15393366485269286</c:v>
                </c:pt>
                <c:pt idx="41">
                  <c:v>0.14293840307750047</c:v>
                </c:pt>
                <c:pt idx="42">
                  <c:v>0.13194314130230816</c:v>
                </c:pt>
                <c:pt idx="43">
                  <c:v>0.10995261775192346</c:v>
                </c:pt>
                <c:pt idx="44">
                  <c:v>0.14293840307750047</c:v>
                </c:pt>
                <c:pt idx="45">
                  <c:v>0.14293840307750047</c:v>
                </c:pt>
                <c:pt idx="46">
                  <c:v>0.14293840307750047</c:v>
                </c:pt>
                <c:pt idx="47">
                  <c:v>0.14293840307750047</c:v>
                </c:pt>
                <c:pt idx="48">
                  <c:v>0.14293840307750047</c:v>
                </c:pt>
                <c:pt idx="49">
                  <c:v>0.13194314130230816</c:v>
                </c:pt>
                <c:pt idx="50">
                  <c:v>0.15393366485269286</c:v>
                </c:pt>
                <c:pt idx="51">
                  <c:v>0.16492892662788522</c:v>
                </c:pt>
                <c:pt idx="52">
                  <c:v>0.15393366485269286</c:v>
                </c:pt>
                <c:pt idx="53">
                  <c:v>0.16492892662788522</c:v>
                </c:pt>
                <c:pt idx="54">
                  <c:v>0.15393366485269286</c:v>
                </c:pt>
                <c:pt idx="55">
                  <c:v>0.15393366485269286</c:v>
                </c:pt>
                <c:pt idx="56">
                  <c:v>0.14293840307750047</c:v>
                </c:pt>
                <c:pt idx="57">
                  <c:v>0.17592418840307755</c:v>
                </c:pt>
                <c:pt idx="58">
                  <c:v>0.17592418840307755</c:v>
                </c:pt>
                <c:pt idx="59">
                  <c:v>0.17592418840307755</c:v>
                </c:pt>
                <c:pt idx="60">
                  <c:v>0.18691945017826983</c:v>
                </c:pt>
                <c:pt idx="61">
                  <c:v>0.18691945017826983</c:v>
                </c:pt>
                <c:pt idx="62">
                  <c:v>0.19791471195346222</c:v>
                </c:pt>
                <c:pt idx="63">
                  <c:v>0.20890997372865461</c:v>
                </c:pt>
                <c:pt idx="64">
                  <c:v>0.20890997372865461</c:v>
                </c:pt>
                <c:pt idx="65">
                  <c:v>0.21990523550384691</c:v>
                </c:pt>
                <c:pt idx="66">
                  <c:v>0.18691945017826983</c:v>
                </c:pt>
                <c:pt idx="67">
                  <c:v>0.20890997372865461</c:v>
                </c:pt>
                <c:pt idx="68">
                  <c:v>0.21990523550384691</c:v>
                </c:pt>
                <c:pt idx="69">
                  <c:v>0.23090049727903927</c:v>
                </c:pt>
                <c:pt idx="70">
                  <c:v>0.21990523550384691</c:v>
                </c:pt>
                <c:pt idx="71">
                  <c:v>0.21990523550384691</c:v>
                </c:pt>
                <c:pt idx="72">
                  <c:v>0.23090049727903927</c:v>
                </c:pt>
                <c:pt idx="73">
                  <c:v>0.21990523550384691</c:v>
                </c:pt>
                <c:pt idx="74">
                  <c:v>0.20890997372865461</c:v>
                </c:pt>
                <c:pt idx="75">
                  <c:v>0.23090049727903927</c:v>
                </c:pt>
                <c:pt idx="76">
                  <c:v>0.23090049727903927</c:v>
                </c:pt>
                <c:pt idx="77">
                  <c:v>0.20890997372865461</c:v>
                </c:pt>
                <c:pt idx="78">
                  <c:v>0.19791471195346222</c:v>
                </c:pt>
                <c:pt idx="79">
                  <c:v>0.20890997372865461</c:v>
                </c:pt>
                <c:pt idx="80">
                  <c:v>0.21990523550384691</c:v>
                </c:pt>
                <c:pt idx="81">
                  <c:v>0.21990523550384691</c:v>
                </c:pt>
                <c:pt idx="82">
                  <c:v>0.24189575905423161</c:v>
                </c:pt>
                <c:pt idx="83">
                  <c:v>0.23090049727903927</c:v>
                </c:pt>
                <c:pt idx="84">
                  <c:v>0.26388628260461633</c:v>
                </c:pt>
                <c:pt idx="85">
                  <c:v>0.25289102082942394</c:v>
                </c:pt>
                <c:pt idx="86">
                  <c:v>0.26388628260461633</c:v>
                </c:pt>
                <c:pt idx="87">
                  <c:v>0.28587680615500094</c:v>
                </c:pt>
                <c:pt idx="88">
                  <c:v>0.25289102082942394</c:v>
                </c:pt>
                <c:pt idx="89">
                  <c:v>0.27488154437980866</c:v>
                </c:pt>
                <c:pt idx="90">
                  <c:v>0.27488154437980866</c:v>
                </c:pt>
                <c:pt idx="91">
                  <c:v>0.28587680615500094</c:v>
                </c:pt>
                <c:pt idx="92">
                  <c:v>0.24189575905423161</c:v>
                </c:pt>
                <c:pt idx="93">
                  <c:v>0.26388628260461633</c:v>
                </c:pt>
                <c:pt idx="94">
                  <c:v>0.27488154437980866</c:v>
                </c:pt>
                <c:pt idx="95">
                  <c:v>0.28587680615500094</c:v>
                </c:pt>
                <c:pt idx="96">
                  <c:v>0.26388628260461633</c:v>
                </c:pt>
                <c:pt idx="97">
                  <c:v>0.28587680615500094</c:v>
                </c:pt>
                <c:pt idx="98">
                  <c:v>0.29687206793019333</c:v>
                </c:pt>
                <c:pt idx="99">
                  <c:v>0.29687206793019333</c:v>
                </c:pt>
                <c:pt idx="100">
                  <c:v>0.28587680615500094</c:v>
                </c:pt>
                <c:pt idx="101">
                  <c:v>0.30786732970538572</c:v>
                </c:pt>
                <c:pt idx="102">
                  <c:v>0.28587680615500094</c:v>
                </c:pt>
                <c:pt idx="103">
                  <c:v>0.29687206793019333</c:v>
                </c:pt>
                <c:pt idx="104">
                  <c:v>0.31886259148057799</c:v>
                </c:pt>
                <c:pt idx="105">
                  <c:v>0.31886259148057799</c:v>
                </c:pt>
                <c:pt idx="106">
                  <c:v>0.32985785325577044</c:v>
                </c:pt>
                <c:pt idx="107">
                  <c:v>0.31886259148057799</c:v>
                </c:pt>
                <c:pt idx="108">
                  <c:v>0.34085311503096272</c:v>
                </c:pt>
                <c:pt idx="109">
                  <c:v>0.31886259148057799</c:v>
                </c:pt>
                <c:pt idx="110">
                  <c:v>0.35184837680615511</c:v>
                </c:pt>
                <c:pt idx="111">
                  <c:v>0.34085311503096272</c:v>
                </c:pt>
                <c:pt idx="112">
                  <c:v>0.36284363858134738</c:v>
                </c:pt>
                <c:pt idx="113">
                  <c:v>0.34085311503096272</c:v>
                </c:pt>
                <c:pt idx="114">
                  <c:v>0.37383890035653966</c:v>
                </c:pt>
                <c:pt idx="115">
                  <c:v>0.3848341621317321</c:v>
                </c:pt>
                <c:pt idx="116">
                  <c:v>0.3848341621317321</c:v>
                </c:pt>
                <c:pt idx="117">
                  <c:v>0.3848341621317321</c:v>
                </c:pt>
                <c:pt idx="118">
                  <c:v>0.3848341621317321</c:v>
                </c:pt>
                <c:pt idx="119">
                  <c:v>0.39582942390692444</c:v>
                </c:pt>
                <c:pt idx="120">
                  <c:v>0.3848341621317321</c:v>
                </c:pt>
                <c:pt idx="121">
                  <c:v>0.40682468568211683</c:v>
                </c:pt>
                <c:pt idx="122">
                  <c:v>0.39582942390692444</c:v>
                </c:pt>
                <c:pt idx="123">
                  <c:v>0.40682468568211683</c:v>
                </c:pt>
                <c:pt idx="124">
                  <c:v>0.40682468568211683</c:v>
                </c:pt>
                <c:pt idx="125">
                  <c:v>0.39582942390692444</c:v>
                </c:pt>
                <c:pt idx="126">
                  <c:v>0.43981047100769383</c:v>
                </c:pt>
                <c:pt idx="127">
                  <c:v>0.41781994745730922</c:v>
                </c:pt>
                <c:pt idx="128">
                  <c:v>0.42881520923250149</c:v>
                </c:pt>
                <c:pt idx="129">
                  <c:v>0.42881520923250149</c:v>
                </c:pt>
                <c:pt idx="130">
                  <c:v>0.42881520923250149</c:v>
                </c:pt>
                <c:pt idx="131">
                  <c:v>0.45080573278288627</c:v>
                </c:pt>
                <c:pt idx="132">
                  <c:v>0.45080573278288627</c:v>
                </c:pt>
                <c:pt idx="133">
                  <c:v>0.45080573278288627</c:v>
                </c:pt>
                <c:pt idx="134">
                  <c:v>0.47279625633327088</c:v>
                </c:pt>
                <c:pt idx="135">
                  <c:v>0.43981047100769383</c:v>
                </c:pt>
                <c:pt idx="136">
                  <c:v>0.47279625633327088</c:v>
                </c:pt>
                <c:pt idx="137">
                  <c:v>0.45080573278288627</c:v>
                </c:pt>
                <c:pt idx="138">
                  <c:v>0.47279625633327088</c:v>
                </c:pt>
                <c:pt idx="139">
                  <c:v>0.49478677988365549</c:v>
                </c:pt>
                <c:pt idx="140">
                  <c:v>0.49478677988365549</c:v>
                </c:pt>
                <c:pt idx="141">
                  <c:v>0.47279625633327088</c:v>
                </c:pt>
                <c:pt idx="142">
                  <c:v>0.51677730343404038</c:v>
                </c:pt>
                <c:pt idx="143">
                  <c:v>0.50578204165884788</c:v>
                </c:pt>
                <c:pt idx="144">
                  <c:v>0.51677730343404038</c:v>
                </c:pt>
                <c:pt idx="145">
                  <c:v>0.48379151810846321</c:v>
                </c:pt>
                <c:pt idx="146">
                  <c:v>0.49478677988365549</c:v>
                </c:pt>
                <c:pt idx="147">
                  <c:v>0.51677730343404038</c:v>
                </c:pt>
                <c:pt idx="148">
                  <c:v>0.49478677988365549</c:v>
                </c:pt>
                <c:pt idx="149">
                  <c:v>0.50578204165884788</c:v>
                </c:pt>
                <c:pt idx="150">
                  <c:v>0.52777256520923266</c:v>
                </c:pt>
                <c:pt idx="151">
                  <c:v>0.51677730343404038</c:v>
                </c:pt>
                <c:pt idx="152">
                  <c:v>0.52777256520923266</c:v>
                </c:pt>
                <c:pt idx="153">
                  <c:v>0.51677730343404038</c:v>
                </c:pt>
                <c:pt idx="154">
                  <c:v>0.53876782698442494</c:v>
                </c:pt>
                <c:pt idx="155">
                  <c:v>0.53876782698442494</c:v>
                </c:pt>
                <c:pt idx="156">
                  <c:v>0.54976308875961732</c:v>
                </c:pt>
                <c:pt idx="157">
                  <c:v>0.53876782698442494</c:v>
                </c:pt>
                <c:pt idx="158">
                  <c:v>0.54976308875961732</c:v>
                </c:pt>
                <c:pt idx="159">
                  <c:v>0.5607583505348096</c:v>
                </c:pt>
                <c:pt idx="160">
                  <c:v>0.53876782698442494</c:v>
                </c:pt>
                <c:pt idx="161">
                  <c:v>0.54976308875961732</c:v>
                </c:pt>
                <c:pt idx="162">
                  <c:v>0.57175361231000188</c:v>
                </c:pt>
                <c:pt idx="163">
                  <c:v>0.58274887408519438</c:v>
                </c:pt>
                <c:pt idx="164">
                  <c:v>0.58274887408519438</c:v>
                </c:pt>
                <c:pt idx="165">
                  <c:v>0.58274887408519438</c:v>
                </c:pt>
                <c:pt idx="166">
                  <c:v>0.60473939763557916</c:v>
                </c:pt>
                <c:pt idx="167">
                  <c:v>0.60473939763557916</c:v>
                </c:pt>
                <c:pt idx="168">
                  <c:v>0.59374413586038666</c:v>
                </c:pt>
                <c:pt idx="169">
                  <c:v>0.59374413586038666</c:v>
                </c:pt>
                <c:pt idx="170">
                  <c:v>0.58274887408519438</c:v>
                </c:pt>
                <c:pt idx="171">
                  <c:v>0.57175361231000188</c:v>
                </c:pt>
                <c:pt idx="172">
                  <c:v>0.58274887408519438</c:v>
                </c:pt>
                <c:pt idx="173">
                  <c:v>0.60473939763557916</c:v>
                </c:pt>
                <c:pt idx="174">
                  <c:v>0.60473939763557916</c:v>
                </c:pt>
                <c:pt idx="175">
                  <c:v>0.61573465941077143</c:v>
                </c:pt>
                <c:pt idx="176">
                  <c:v>0.62672992118596371</c:v>
                </c:pt>
                <c:pt idx="177">
                  <c:v>0.61573465941077143</c:v>
                </c:pt>
                <c:pt idx="178">
                  <c:v>0.61573465941077143</c:v>
                </c:pt>
                <c:pt idx="179">
                  <c:v>0.63772518296115599</c:v>
                </c:pt>
                <c:pt idx="180">
                  <c:v>0.62672992118596371</c:v>
                </c:pt>
                <c:pt idx="181">
                  <c:v>0.65971570651154088</c:v>
                </c:pt>
                <c:pt idx="182">
                  <c:v>0.65971570651154088</c:v>
                </c:pt>
                <c:pt idx="183">
                  <c:v>0.67071096828673316</c:v>
                </c:pt>
                <c:pt idx="184">
                  <c:v>0.67071096828673316</c:v>
                </c:pt>
                <c:pt idx="185">
                  <c:v>0.67071096828673316</c:v>
                </c:pt>
                <c:pt idx="186">
                  <c:v>0.65971570651154088</c:v>
                </c:pt>
                <c:pt idx="187">
                  <c:v>0.70369675361231021</c:v>
                </c:pt>
                <c:pt idx="188">
                  <c:v>0.70369675361231021</c:v>
                </c:pt>
                <c:pt idx="189">
                  <c:v>0.69270149183711793</c:v>
                </c:pt>
                <c:pt idx="190">
                  <c:v>0.70369675361231021</c:v>
                </c:pt>
                <c:pt idx="191">
                  <c:v>0.71469201538750249</c:v>
                </c:pt>
                <c:pt idx="192">
                  <c:v>0.71469201538750249</c:v>
                </c:pt>
                <c:pt idx="193">
                  <c:v>0.76966832426346421</c:v>
                </c:pt>
                <c:pt idx="194">
                  <c:v>0.71469201538750249</c:v>
                </c:pt>
                <c:pt idx="195">
                  <c:v>0.70369675361231021</c:v>
                </c:pt>
                <c:pt idx="196">
                  <c:v>0.73668253893788715</c:v>
                </c:pt>
                <c:pt idx="197">
                  <c:v>0.73668253893788715</c:v>
                </c:pt>
                <c:pt idx="198">
                  <c:v>0.73668253893788715</c:v>
                </c:pt>
                <c:pt idx="199">
                  <c:v>0.74767780071307932</c:v>
                </c:pt>
                <c:pt idx="200">
                  <c:v>0.74767780071307932</c:v>
                </c:pt>
                <c:pt idx="201">
                  <c:v>0.74767780071307932</c:v>
                </c:pt>
                <c:pt idx="202">
                  <c:v>0.76966832426346421</c:v>
                </c:pt>
                <c:pt idx="203">
                  <c:v>0.7806635860386566</c:v>
                </c:pt>
                <c:pt idx="204">
                  <c:v>0.79165884781384888</c:v>
                </c:pt>
                <c:pt idx="205">
                  <c:v>0.79165884781384888</c:v>
                </c:pt>
                <c:pt idx="206">
                  <c:v>0.80265410958904126</c:v>
                </c:pt>
                <c:pt idx="207">
                  <c:v>0.81364937136423365</c:v>
                </c:pt>
                <c:pt idx="208">
                  <c:v>0.80265410958904126</c:v>
                </c:pt>
                <c:pt idx="209">
                  <c:v>0.82464463313942593</c:v>
                </c:pt>
                <c:pt idx="210">
                  <c:v>0.81364937136423365</c:v>
                </c:pt>
                <c:pt idx="211">
                  <c:v>0.83563989491461843</c:v>
                </c:pt>
                <c:pt idx="212">
                  <c:v>0.84663515668981071</c:v>
                </c:pt>
                <c:pt idx="213">
                  <c:v>0.84663515668981071</c:v>
                </c:pt>
                <c:pt idx="214">
                  <c:v>0.87962094201538765</c:v>
                </c:pt>
                <c:pt idx="215">
                  <c:v>0.87962094201538765</c:v>
                </c:pt>
                <c:pt idx="216">
                  <c:v>0.85763041846500299</c:v>
                </c:pt>
                <c:pt idx="217">
                  <c:v>0.85763041846500299</c:v>
                </c:pt>
                <c:pt idx="218">
                  <c:v>0.87962094201538765</c:v>
                </c:pt>
                <c:pt idx="219">
                  <c:v>0.89061620379057982</c:v>
                </c:pt>
                <c:pt idx="220">
                  <c:v>0.89061620379057982</c:v>
                </c:pt>
                <c:pt idx="221">
                  <c:v>0.87962094201538765</c:v>
                </c:pt>
                <c:pt idx="222">
                  <c:v>0.90161146556577254</c:v>
                </c:pt>
                <c:pt idx="223">
                  <c:v>0.89061620379057982</c:v>
                </c:pt>
                <c:pt idx="224">
                  <c:v>0.87962094201538765</c:v>
                </c:pt>
                <c:pt idx="225">
                  <c:v>0.90161146556577254</c:v>
                </c:pt>
                <c:pt idx="226">
                  <c:v>0.9236019891161571</c:v>
                </c:pt>
                <c:pt idx="227">
                  <c:v>0.9236019891161571</c:v>
                </c:pt>
                <c:pt idx="228">
                  <c:v>0.9126067273409646</c:v>
                </c:pt>
                <c:pt idx="229">
                  <c:v>0.9345972508913496</c:v>
                </c:pt>
                <c:pt idx="230">
                  <c:v>0.94559251266654176</c:v>
                </c:pt>
                <c:pt idx="231">
                  <c:v>0.94559251266654176</c:v>
                </c:pt>
                <c:pt idx="232">
                  <c:v>0.9345972508913496</c:v>
                </c:pt>
                <c:pt idx="233">
                  <c:v>0.97857829799211882</c:v>
                </c:pt>
                <c:pt idx="234">
                  <c:v>0.97857829799211882</c:v>
                </c:pt>
                <c:pt idx="235">
                  <c:v>0.97857829799211882</c:v>
                </c:pt>
                <c:pt idx="236">
                  <c:v>0.96758303621692643</c:v>
                </c:pt>
                <c:pt idx="237">
                  <c:v>0.97857829799211882</c:v>
                </c:pt>
                <c:pt idx="238">
                  <c:v>0.98957355976731098</c:v>
                </c:pt>
                <c:pt idx="239">
                  <c:v>0.96758303621692643</c:v>
                </c:pt>
                <c:pt idx="240">
                  <c:v>1.022559345092888</c:v>
                </c:pt>
                <c:pt idx="241">
                  <c:v>1.0115640833176958</c:v>
                </c:pt>
                <c:pt idx="242">
                  <c:v>1.0115640833176958</c:v>
                </c:pt>
                <c:pt idx="243">
                  <c:v>1.0335546068680808</c:v>
                </c:pt>
                <c:pt idx="244">
                  <c:v>1.0555451304184653</c:v>
                </c:pt>
                <c:pt idx="245">
                  <c:v>1.0335546068680808</c:v>
                </c:pt>
                <c:pt idx="246">
                  <c:v>1.0445498686432728</c:v>
                </c:pt>
                <c:pt idx="247">
                  <c:v>1.0335546068680808</c:v>
                </c:pt>
                <c:pt idx="248">
                  <c:v>1.0555451304184653</c:v>
                </c:pt>
                <c:pt idx="249">
                  <c:v>1.0555451304184653</c:v>
                </c:pt>
                <c:pt idx="250">
                  <c:v>1.0445498686432728</c:v>
                </c:pt>
                <c:pt idx="251">
                  <c:v>1.0885309157440424</c:v>
                </c:pt>
                <c:pt idx="252">
                  <c:v>1.0885309157440424</c:v>
                </c:pt>
                <c:pt idx="253">
                  <c:v>1.0885309157440424</c:v>
                </c:pt>
                <c:pt idx="254">
                  <c:v>1.0885309157440424</c:v>
                </c:pt>
                <c:pt idx="255">
                  <c:v>1.0885309157440424</c:v>
                </c:pt>
                <c:pt idx="256">
                  <c:v>1.0995261775192346</c:v>
                </c:pt>
                <c:pt idx="257">
                  <c:v>1.0885309157440424</c:v>
                </c:pt>
                <c:pt idx="258">
                  <c:v>1.0885309157440424</c:v>
                </c:pt>
                <c:pt idx="259">
                  <c:v>1.1215167010696192</c:v>
                </c:pt>
                <c:pt idx="260">
                  <c:v>1.1105214392944271</c:v>
                </c:pt>
                <c:pt idx="261">
                  <c:v>1.1105214392944271</c:v>
                </c:pt>
                <c:pt idx="262">
                  <c:v>1.1215167010696192</c:v>
                </c:pt>
                <c:pt idx="263">
                  <c:v>1.1325119628448117</c:v>
                </c:pt>
                <c:pt idx="264">
                  <c:v>1.1325119628448117</c:v>
                </c:pt>
                <c:pt idx="265">
                  <c:v>1.1545024863951963</c:v>
                </c:pt>
                <c:pt idx="266">
                  <c:v>1.1215167010696192</c:v>
                </c:pt>
                <c:pt idx="267">
                  <c:v>1.1435072246200038</c:v>
                </c:pt>
                <c:pt idx="268">
                  <c:v>1.1325119628448117</c:v>
                </c:pt>
                <c:pt idx="269">
                  <c:v>1.1654977481703888</c:v>
                </c:pt>
                <c:pt idx="270">
                  <c:v>1.1654977481703888</c:v>
                </c:pt>
                <c:pt idx="271">
                  <c:v>1.1654977481703888</c:v>
                </c:pt>
                <c:pt idx="272">
                  <c:v>1.1654977481703888</c:v>
                </c:pt>
                <c:pt idx="273">
                  <c:v>1.1764930099455808</c:v>
                </c:pt>
                <c:pt idx="274">
                  <c:v>1.1764930099455808</c:v>
                </c:pt>
                <c:pt idx="275">
                  <c:v>1.1984835334959658</c:v>
                </c:pt>
                <c:pt idx="276">
                  <c:v>1.2094787952711583</c:v>
                </c:pt>
                <c:pt idx="277">
                  <c:v>1.1984835334959658</c:v>
                </c:pt>
                <c:pt idx="278">
                  <c:v>1.2094787952711583</c:v>
                </c:pt>
                <c:pt idx="279">
                  <c:v>1.1984835334959658</c:v>
                </c:pt>
                <c:pt idx="280">
                  <c:v>1.2094787952711583</c:v>
                </c:pt>
                <c:pt idx="281">
                  <c:v>1.2094787952711583</c:v>
                </c:pt>
                <c:pt idx="282">
                  <c:v>1.2204740570463506</c:v>
                </c:pt>
                <c:pt idx="283">
                  <c:v>1.2204740570463506</c:v>
                </c:pt>
                <c:pt idx="284">
                  <c:v>1.2314693188215429</c:v>
                </c:pt>
                <c:pt idx="285">
                  <c:v>1.2534598423719274</c:v>
                </c:pt>
                <c:pt idx="286">
                  <c:v>1.2644551041471197</c:v>
                </c:pt>
                <c:pt idx="287">
                  <c:v>1.275450365922312</c:v>
                </c:pt>
                <c:pt idx="288">
                  <c:v>1.2534598423719274</c:v>
                </c:pt>
                <c:pt idx="289">
                  <c:v>1.2534598423719274</c:v>
                </c:pt>
                <c:pt idx="290">
                  <c:v>1.2534598423719274</c:v>
                </c:pt>
                <c:pt idx="291">
                  <c:v>1.2534598423719274</c:v>
                </c:pt>
                <c:pt idx="292">
                  <c:v>1.2644551041471197</c:v>
                </c:pt>
                <c:pt idx="293">
                  <c:v>1.2534598423719274</c:v>
                </c:pt>
                <c:pt idx="294">
                  <c:v>1.2864456276975045</c:v>
                </c:pt>
                <c:pt idx="295">
                  <c:v>1.2534598423719274</c:v>
                </c:pt>
                <c:pt idx="296">
                  <c:v>1.2534598423719274</c:v>
                </c:pt>
                <c:pt idx="297">
                  <c:v>1.2644551041471197</c:v>
                </c:pt>
                <c:pt idx="298">
                  <c:v>1.2864456276975045</c:v>
                </c:pt>
                <c:pt idx="299">
                  <c:v>1.2974408894726968</c:v>
                </c:pt>
                <c:pt idx="300">
                  <c:v>1.2864456276975045</c:v>
                </c:pt>
                <c:pt idx="301">
                  <c:v>1.2864456276975045</c:v>
                </c:pt>
                <c:pt idx="302">
                  <c:v>1.3304266747982738</c:v>
                </c:pt>
                <c:pt idx="303">
                  <c:v>1.2974408894726968</c:v>
                </c:pt>
                <c:pt idx="304">
                  <c:v>1.3084361512478893</c:v>
                </c:pt>
                <c:pt idx="305">
                  <c:v>1.2974408894726968</c:v>
                </c:pt>
                <c:pt idx="306">
                  <c:v>1.3194314130230818</c:v>
                </c:pt>
                <c:pt idx="307">
                  <c:v>1.3414219365734663</c:v>
                </c:pt>
                <c:pt idx="308">
                  <c:v>1.3414219365734663</c:v>
                </c:pt>
                <c:pt idx="309">
                  <c:v>1.3414219365734663</c:v>
                </c:pt>
                <c:pt idx="310">
                  <c:v>1.3414219365734663</c:v>
                </c:pt>
                <c:pt idx="311">
                  <c:v>1.3634124601238509</c:v>
                </c:pt>
                <c:pt idx="312">
                  <c:v>1.3634124601238509</c:v>
                </c:pt>
                <c:pt idx="313">
                  <c:v>1.3634124601238509</c:v>
                </c:pt>
                <c:pt idx="314">
                  <c:v>1.3524171983486588</c:v>
                </c:pt>
                <c:pt idx="315">
                  <c:v>1.3854029836742359</c:v>
                </c:pt>
                <c:pt idx="316">
                  <c:v>1.3963982454494277</c:v>
                </c:pt>
                <c:pt idx="317">
                  <c:v>1.3963982454494277</c:v>
                </c:pt>
                <c:pt idx="318">
                  <c:v>1.3963982454494277</c:v>
                </c:pt>
                <c:pt idx="319">
                  <c:v>1.4403792925501973</c:v>
                </c:pt>
                <c:pt idx="320">
                  <c:v>1.4183887689998125</c:v>
                </c:pt>
                <c:pt idx="321">
                  <c:v>1.4073935072246204</c:v>
                </c:pt>
                <c:pt idx="322">
                  <c:v>1.4073935072246204</c:v>
                </c:pt>
                <c:pt idx="323">
                  <c:v>1.4183887689998125</c:v>
                </c:pt>
                <c:pt idx="324">
                  <c:v>1.4183887689998125</c:v>
                </c:pt>
                <c:pt idx="325">
                  <c:v>1.429384030775005</c:v>
                </c:pt>
                <c:pt idx="326">
                  <c:v>1.4623698161005818</c:v>
                </c:pt>
                <c:pt idx="327">
                  <c:v>1.4403792925501973</c:v>
                </c:pt>
                <c:pt idx="328">
                  <c:v>1.4513745543253895</c:v>
                </c:pt>
                <c:pt idx="329">
                  <c:v>1.4843603396509668</c:v>
                </c:pt>
                <c:pt idx="330">
                  <c:v>1.4843603396509668</c:v>
                </c:pt>
                <c:pt idx="331">
                  <c:v>1.4953556014261586</c:v>
                </c:pt>
                <c:pt idx="332">
                  <c:v>1.5173461249765439</c:v>
                </c:pt>
                <c:pt idx="333">
                  <c:v>1.4953556014261586</c:v>
                </c:pt>
                <c:pt idx="334">
                  <c:v>1.5173461249765439</c:v>
                </c:pt>
                <c:pt idx="335">
                  <c:v>1.5173461249765439</c:v>
                </c:pt>
                <c:pt idx="336">
                  <c:v>1.5393366485269284</c:v>
                </c:pt>
                <c:pt idx="337">
                  <c:v>1.5503319103021205</c:v>
                </c:pt>
                <c:pt idx="338">
                  <c:v>1.5283413867517361</c:v>
                </c:pt>
                <c:pt idx="339">
                  <c:v>1.5503319103021205</c:v>
                </c:pt>
                <c:pt idx="340">
                  <c:v>1.5613271720773132</c:v>
                </c:pt>
                <c:pt idx="341">
                  <c:v>1.5723224338525055</c:v>
                </c:pt>
                <c:pt idx="342">
                  <c:v>1.5943129574028905</c:v>
                </c:pt>
                <c:pt idx="343">
                  <c:v>1.5833176956276978</c:v>
                </c:pt>
                <c:pt idx="344">
                  <c:v>1.6053082191780825</c:v>
                </c:pt>
                <c:pt idx="345">
                  <c:v>1.6053082191780825</c:v>
                </c:pt>
                <c:pt idx="346">
                  <c:v>1.6053082191780825</c:v>
                </c:pt>
                <c:pt idx="347">
                  <c:v>1.6492892662788519</c:v>
                </c:pt>
                <c:pt idx="348">
                  <c:v>1.6492892662788519</c:v>
                </c:pt>
                <c:pt idx="349">
                  <c:v>1.6492892662788519</c:v>
                </c:pt>
                <c:pt idx="350">
                  <c:v>1.6602845280540444</c:v>
                </c:pt>
                <c:pt idx="351">
                  <c:v>1.6602845280540444</c:v>
                </c:pt>
                <c:pt idx="352">
                  <c:v>1.6932703133796214</c:v>
                </c:pt>
                <c:pt idx="353">
                  <c:v>1.6932703133796214</c:v>
                </c:pt>
                <c:pt idx="354">
                  <c:v>1.6932703133796214</c:v>
                </c:pt>
                <c:pt idx="355">
                  <c:v>1.715260836930006</c:v>
                </c:pt>
                <c:pt idx="356">
                  <c:v>1.7042655751548137</c:v>
                </c:pt>
                <c:pt idx="357">
                  <c:v>1.715260836930006</c:v>
                </c:pt>
                <c:pt idx="358">
                  <c:v>1.7262560987051982</c:v>
                </c:pt>
                <c:pt idx="359">
                  <c:v>1.7262560987051982</c:v>
                </c:pt>
                <c:pt idx="360">
                  <c:v>1.7702371458059674</c:v>
                </c:pt>
                <c:pt idx="361">
                  <c:v>1.8032229311315451</c:v>
                </c:pt>
                <c:pt idx="362">
                  <c:v>1.7922276693563524</c:v>
                </c:pt>
                <c:pt idx="363">
                  <c:v>1.8142181929067371</c:v>
                </c:pt>
                <c:pt idx="364">
                  <c:v>1.7812324075811596</c:v>
                </c:pt>
                <c:pt idx="365">
                  <c:v>1.8032229311315451</c:v>
                </c:pt>
                <c:pt idx="366">
                  <c:v>1.8142181929067371</c:v>
                </c:pt>
                <c:pt idx="367">
                  <c:v>1.8472039782323142</c:v>
                </c:pt>
                <c:pt idx="368">
                  <c:v>1.8472039782323142</c:v>
                </c:pt>
                <c:pt idx="369">
                  <c:v>1.8472039782323142</c:v>
                </c:pt>
                <c:pt idx="370">
                  <c:v>1.8581992400075062</c:v>
                </c:pt>
                <c:pt idx="371">
                  <c:v>1.8801897635578912</c:v>
                </c:pt>
                <c:pt idx="372">
                  <c:v>1.9131755488834683</c:v>
                </c:pt>
                <c:pt idx="373">
                  <c:v>1.9021802871082758</c:v>
                </c:pt>
                <c:pt idx="374">
                  <c:v>1.9131755488834683</c:v>
                </c:pt>
                <c:pt idx="375">
                  <c:v>1.9131755488834683</c:v>
                </c:pt>
                <c:pt idx="376">
                  <c:v>1.9241708106586608</c:v>
                </c:pt>
                <c:pt idx="377">
                  <c:v>1.9461613342090456</c:v>
                </c:pt>
                <c:pt idx="378">
                  <c:v>1.9351660724338529</c:v>
                </c:pt>
                <c:pt idx="379">
                  <c:v>1.9571565959842376</c:v>
                </c:pt>
                <c:pt idx="380">
                  <c:v>1.9681518577594299</c:v>
                </c:pt>
                <c:pt idx="381">
                  <c:v>1.9901423813098147</c:v>
                </c:pt>
                <c:pt idx="382">
                  <c:v>1.979147119534622</c:v>
                </c:pt>
                <c:pt idx="383">
                  <c:v>2.0121329048601995</c:v>
                </c:pt>
                <c:pt idx="384">
                  <c:v>2.001137643085007</c:v>
                </c:pt>
                <c:pt idx="385">
                  <c:v>2.0121329048601995</c:v>
                </c:pt>
                <c:pt idx="386">
                  <c:v>2.0231281666353915</c:v>
                </c:pt>
                <c:pt idx="387">
                  <c:v>2.0451186901857761</c:v>
                </c:pt>
                <c:pt idx="388">
                  <c:v>2.0561139519609686</c:v>
                </c:pt>
                <c:pt idx="389">
                  <c:v>2.0671092137361615</c:v>
                </c:pt>
                <c:pt idx="390">
                  <c:v>2.0671092137361615</c:v>
                </c:pt>
                <c:pt idx="391">
                  <c:v>2.0671092137361615</c:v>
                </c:pt>
                <c:pt idx="392">
                  <c:v>2.0781044755113536</c:v>
                </c:pt>
                <c:pt idx="393">
                  <c:v>2.1000949990617377</c:v>
                </c:pt>
                <c:pt idx="394">
                  <c:v>2.1110902608369306</c:v>
                </c:pt>
                <c:pt idx="395">
                  <c:v>2.1110902608369306</c:v>
                </c:pt>
                <c:pt idx="396">
                  <c:v>2.1440760461625077</c:v>
                </c:pt>
                <c:pt idx="397">
                  <c:v>2.1660665697128922</c:v>
                </c:pt>
                <c:pt idx="398">
                  <c:v>2.1330807843873152</c:v>
                </c:pt>
                <c:pt idx="399">
                  <c:v>2.1660665697128922</c:v>
                </c:pt>
                <c:pt idx="400">
                  <c:v>2.1880570932632772</c:v>
                </c:pt>
                <c:pt idx="401">
                  <c:v>2.1880570932632772</c:v>
                </c:pt>
                <c:pt idx="402">
                  <c:v>2.1990523550384693</c:v>
                </c:pt>
                <c:pt idx="403">
                  <c:v>2.2100476168136618</c:v>
                </c:pt>
                <c:pt idx="404">
                  <c:v>2.2430334021392384</c:v>
                </c:pt>
                <c:pt idx="405">
                  <c:v>2.2210428785888543</c:v>
                </c:pt>
                <c:pt idx="406">
                  <c:v>2.2540286639144309</c:v>
                </c:pt>
                <c:pt idx="407">
                  <c:v>2.2430334021392384</c:v>
                </c:pt>
                <c:pt idx="408">
                  <c:v>2.2760191874648155</c:v>
                </c:pt>
                <c:pt idx="409">
                  <c:v>2.2760191874648155</c:v>
                </c:pt>
                <c:pt idx="410">
                  <c:v>2.2870144492400075</c:v>
                </c:pt>
                <c:pt idx="411">
                  <c:v>2.2870144492400075</c:v>
                </c:pt>
                <c:pt idx="412">
                  <c:v>2.2870144492400075</c:v>
                </c:pt>
                <c:pt idx="413">
                  <c:v>2.2980097110152005</c:v>
                </c:pt>
                <c:pt idx="414">
                  <c:v>2.3309954963407775</c:v>
                </c:pt>
                <c:pt idx="415">
                  <c:v>2.3309954963407775</c:v>
                </c:pt>
                <c:pt idx="416">
                  <c:v>2.3200002345655846</c:v>
                </c:pt>
                <c:pt idx="417">
                  <c:v>2.3419907581159696</c:v>
                </c:pt>
                <c:pt idx="418">
                  <c:v>2.3200002345655846</c:v>
                </c:pt>
                <c:pt idx="419">
                  <c:v>2.3419907581159696</c:v>
                </c:pt>
                <c:pt idx="420">
                  <c:v>2.3639812816663546</c:v>
                </c:pt>
                <c:pt idx="421">
                  <c:v>2.3309954963407775</c:v>
                </c:pt>
                <c:pt idx="422">
                  <c:v>2.3749765434415466</c:v>
                </c:pt>
                <c:pt idx="423">
                  <c:v>2.3749765434415466</c:v>
                </c:pt>
                <c:pt idx="424">
                  <c:v>2.3639812816663546</c:v>
                </c:pt>
                <c:pt idx="425">
                  <c:v>2.3969670669919316</c:v>
                </c:pt>
                <c:pt idx="426">
                  <c:v>2.3859718052167396</c:v>
                </c:pt>
                <c:pt idx="427">
                  <c:v>2.4409481140927012</c:v>
                </c:pt>
                <c:pt idx="428">
                  <c:v>2.4629386376430857</c:v>
                </c:pt>
                <c:pt idx="429">
                  <c:v>2.4519433758678932</c:v>
                </c:pt>
                <c:pt idx="430">
                  <c:v>2.4629386376430857</c:v>
                </c:pt>
                <c:pt idx="431">
                  <c:v>2.4739338994182778</c:v>
                </c:pt>
                <c:pt idx="432">
                  <c:v>2.5069196847438548</c:v>
                </c:pt>
                <c:pt idx="433">
                  <c:v>2.4959244229686628</c:v>
                </c:pt>
                <c:pt idx="434">
                  <c:v>2.4959244229686628</c:v>
                </c:pt>
                <c:pt idx="435">
                  <c:v>2.4849291611934703</c:v>
                </c:pt>
                <c:pt idx="436">
                  <c:v>2.550900731844624</c:v>
                </c:pt>
                <c:pt idx="437">
                  <c:v>2.550900731844624</c:v>
                </c:pt>
                <c:pt idx="438">
                  <c:v>2.5618959936198165</c:v>
                </c:pt>
                <c:pt idx="439">
                  <c:v>2.5838865171702015</c:v>
                </c:pt>
                <c:pt idx="440">
                  <c:v>2.572891255395009</c:v>
                </c:pt>
                <c:pt idx="441">
                  <c:v>2.5838865171702015</c:v>
                </c:pt>
                <c:pt idx="442">
                  <c:v>2.6058770407205856</c:v>
                </c:pt>
                <c:pt idx="443">
                  <c:v>2.6278675642709706</c:v>
                </c:pt>
                <c:pt idx="444">
                  <c:v>2.6168723024957785</c:v>
                </c:pt>
                <c:pt idx="445">
                  <c:v>2.6388628260461635</c:v>
                </c:pt>
                <c:pt idx="446">
                  <c:v>2.6498580878213556</c:v>
                </c:pt>
                <c:pt idx="447">
                  <c:v>2.6718486113717397</c:v>
                </c:pt>
                <c:pt idx="448">
                  <c:v>2.6938391349221256</c:v>
                </c:pt>
                <c:pt idx="449">
                  <c:v>2.6938391349221256</c:v>
                </c:pt>
                <c:pt idx="450">
                  <c:v>2.6938391349221256</c:v>
                </c:pt>
                <c:pt idx="451">
                  <c:v>0</c:v>
                </c:pt>
                <c:pt idx="454">
                  <c:v>2.6938391349221256</c:v>
                </c:pt>
                <c:pt idx="456">
                  <c:v>1.6163034809532753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A0E-744F-9CBD-08B8BF800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77120"/>
        <c:axId val="447776728"/>
      </c:scatterChart>
      <c:valAx>
        <c:axId val="44777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7776728"/>
        <c:crosses val="autoZero"/>
        <c:crossBetween val="midCat"/>
      </c:valAx>
      <c:valAx>
        <c:axId val="447776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777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5.1.9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5.1_9'!$H$9:$H$377</c:f>
              <c:numCache>
                <c:formatCode>General</c:formatCode>
                <c:ptCount val="369"/>
                <c:pt idx="0">
                  <c:v>0</c:v>
                </c:pt>
                <c:pt idx="1">
                  <c:v>1.0521600000000001E-5</c:v>
                </c:pt>
                <c:pt idx="2">
                  <c:v>8.8776000000000012E-6</c:v>
                </c:pt>
                <c:pt idx="3">
                  <c:v>7.8912000000000016E-6</c:v>
                </c:pt>
                <c:pt idx="4">
                  <c:v>7.8912000000000016E-6</c:v>
                </c:pt>
                <c:pt idx="5">
                  <c:v>8.2200000000000009E-6</c:v>
                </c:pt>
                <c:pt idx="6">
                  <c:v>1.08504E-5</c:v>
                </c:pt>
                <c:pt idx="7">
                  <c:v>1.5782400000000003E-5</c:v>
                </c:pt>
                <c:pt idx="8">
                  <c:v>1.9399200000000002E-5</c:v>
                </c:pt>
                <c:pt idx="9">
                  <c:v>2.2687200000000002E-5</c:v>
                </c:pt>
                <c:pt idx="10">
                  <c:v>2.4988800000000004E-5</c:v>
                </c:pt>
                <c:pt idx="11">
                  <c:v>2.7290399999999999E-5</c:v>
                </c:pt>
                <c:pt idx="12">
                  <c:v>3.0907200000000008E-5</c:v>
                </c:pt>
                <c:pt idx="13">
                  <c:v>3.3866400000000005E-5</c:v>
                </c:pt>
                <c:pt idx="14">
                  <c:v>3.6168000000000003E-5</c:v>
                </c:pt>
                <c:pt idx="15">
                  <c:v>3.8798400000000004E-5</c:v>
                </c:pt>
                <c:pt idx="16">
                  <c:v>4.2086400000000004E-5</c:v>
                </c:pt>
                <c:pt idx="17">
                  <c:v>4.4716799999999998E-5</c:v>
                </c:pt>
                <c:pt idx="18">
                  <c:v>4.7018400000000004E-5</c:v>
                </c:pt>
                <c:pt idx="19">
                  <c:v>5.0306399999999997E-5</c:v>
                </c:pt>
                <c:pt idx="20">
                  <c:v>5.32656E-5</c:v>
                </c:pt>
                <c:pt idx="21">
                  <c:v>5.523840000000001E-5</c:v>
                </c:pt>
                <c:pt idx="22">
                  <c:v>5.8197600000000007E-5</c:v>
                </c:pt>
                <c:pt idx="23">
                  <c:v>6.1156799999999997E-5</c:v>
                </c:pt>
                <c:pt idx="24">
                  <c:v>6.3787200000000005E-5</c:v>
                </c:pt>
                <c:pt idx="25">
                  <c:v>6.5760000000000007E-5</c:v>
                </c:pt>
                <c:pt idx="26">
                  <c:v>6.9048000000000007E-5</c:v>
                </c:pt>
                <c:pt idx="27">
                  <c:v>7.2336000000000007E-5</c:v>
                </c:pt>
                <c:pt idx="28">
                  <c:v>7.4637600000000012E-5</c:v>
                </c:pt>
                <c:pt idx="29">
                  <c:v>7.6939200000000004E-5</c:v>
                </c:pt>
                <c:pt idx="30">
                  <c:v>8.0227200000000003E-5</c:v>
                </c:pt>
                <c:pt idx="31">
                  <c:v>8.31864E-5</c:v>
                </c:pt>
                <c:pt idx="32">
                  <c:v>8.5488000000000005E-5</c:v>
                </c:pt>
                <c:pt idx="33">
                  <c:v>8.8447200000000003E-5</c:v>
                </c:pt>
                <c:pt idx="34">
                  <c:v>9.1735200000000002E-5</c:v>
                </c:pt>
                <c:pt idx="35">
                  <c:v>9.3708000000000018E-5</c:v>
                </c:pt>
                <c:pt idx="36">
                  <c:v>9.6338400000000013E-5</c:v>
                </c:pt>
                <c:pt idx="37">
                  <c:v>9.9626400000000012E-5</c:v>
                </c:pt>
                <c:pt idx="38">
                  <c:v>1.0225679999999999E-4</c:v>
                </c:pt>
                <c:pt idx="39">
                  <c:v>1.0455840000000003E-4</c:v>
                </c:pt>
                <c:pt idx="40">
                  <c:v>1.0718879999999999E-4</c:v>
                </c:pt>
                <c:pt idx="41">
                  <c:v>1.1080559999999999E-4</c:v>
                </c:pt>
                <c:pt idx="42">
                  <c:v>1.1310720000000001E-4</c:v>
                </c:pt>
                <c:pt idx="43">
                  <c:v>1.1508000000000003E-4</c:v>
                </c:pt>
                <c:pt idx="44">
                  <c:v>1.1836799999999999E-4</c:v>
                </c:pt>
                <c:pt idx="45">
                  <c:v>1.2165599999999999E-4</c:v>
                </c:pt>
                <c:pt idx="46">
                  <c:v>1.2395759999999999E-4</c:v>
                </c:pt>
                <c:pt idx="47">
                  <c:v>1.2658800000000002E-4</c:v>
                </c:pt>
                <c:pt idx="48">
                  <c:v>1.2987600000000001E-4</c:v>
                </c:pt>
                <c:pt idx="49">
                  <c:v>1.3250640000000004E-4</c:v>
                </c:pt>
                <c:pt idx="50">
                  <c:v>1.3480800000000001E-4</c:v>
                </c:pt>
                <c:pt idx="51">
                  <c:v>1.3743839999999998E-4</c:v>
                </c:pt>
                <c:pt idx="52">
                  <c:v>1.4072640000000001E-4</c:v>
                </c:pt>
                <c:pt idx="53">
                  <c:v>1.4302800000000001E-4</c:v>
                </c:pt>
                <c:pt idx="54">
                  <c:v>1.4532960000000002E-4</c:v>
                </c:pt>
                <c:pt idx="55">
                  <c:v>1.4894640000000001E-4</c:v>
                </c:pt>
                <c:pt idx="56">
                  <c:v>1.5157680000000003E-4</c:v>
                </c:pt>
                <c:pt idx="57">
                  <c:v>1.5387840000000001E-4</c:v>
                </c:pt>
                <c:pt idx="58">
                  <c:v>1.5650880000000003E-4</c:v>
                </c:pt>
                <c:pt idx="59">
                  <c:v>1.6012560000000002E-4</c:v>
                </c:pt>
                <c:pt idx="60">
                  <c:v>1.6242720000000002E-4</c:v>
                </c:pt>
                <c:pt idx="61">
                  <c:v>1.647288E-4</c:v>
                </c:pt>
                <c:pt idx="62">
                  <c:v>1.680168E-4</c:v>
                </c:pt>
                <c:pt idx="63">
                  <c:v>1.7097600000000001E-4</c:v>
                </c:pt>
                <c:pt idx="64">
                  <c:v>1.7327760000000002E-4</c:v>
                </c:pt>
                <c:pt idx="65">
                  <c:v>1.7590800000000001E-4</c:v>
                </c:pt>
                <c:pt idx="66">
                  <c:v>1.7919600000000001E-4</c:v>
                </c:pt>
                <c:pt idx="67">
                  <c:v>1.8149760000000002E-4</c:v>
                </c:pt>
                <c:pt idx="68">
                  <c:v>1.8379919999999999E-4</c:v>
                </c:pt>
                <c:pt idx="69">
                  <c:v>1.8741600000000004E-4</c:v>
                </c:pt>
                <c:pt idx="70">
                  <c:v>1.9037520000000002E-4</c:v>
                </c:pt>
                <c:pt idx="71">
                  <c:v>1.9234800000000004E-4</c:v>
                </c:pt>
                <c:pt idx="72">
                  <c:v>1.9464960000000001E-4</c:v>
                </c:pt>
                <c:pt idx="73">
                  <c:v>1.9826640000000003E-4</c:v>
                </c:pt>
                <c:pt idx="74">
                  <c:v>2.0089680000000002E-4</c:v>
                </c:pt>
                <c:pt idx="75">
                  <c:v>2.0319840000000006E-4</c:v>
                </c:pt>
                <c:pt idx="76">
                  <c:v>2.0615760000000004E-4</c:v>
                </c:pt>
                <c:pt idx="77">
                  <c:v>2.0944560000000007E-4</c:v>
                </c:pt>
                <c:pt idx="78">
                  <c:v>2.1174719999999999E-4</c:v>
                </c:pt>
                <c:pt idx="79">
                  <c:v>2.1404880000000005E-4</c:v>
                </c:pt>
                <c:pt idx="80">
                  <c:v>2.1766560000000004E-4</c:v>
                </c:pt>
                <c:pt idx="81">
                  <c:v>2.2029600000000006E-4</c:v>
                </c:pt>
                <c:pt idx="82">
                  <c:v>2.2226879999999997E-4</c:v>
                </c:pt>
                <c:pt idx="83">
                  <c:v>2.2522800000000003E-4</c:v>
                </c:pt>
                <c:pt idx="84">
                  <c:v>2.2851600000000003E-4</c:v>
                </c:pt>
                <c:pt idx="85">
                  <c:v>2.3048879999999999E-4</c:v>
                </c:pt>
                <c:pt idx="86">
                  <c:v>2.3279040000000003E-4</c:v>
                </c:pt>
                <c:pt idx="87">
                  <c:v>2.3607840000000003E-4</c:v>
                </c:pt>
                <c:pt idx="88">
                  <c:v>2.3936640000000003E-4</c:v>
                </c:pt>
                <c:pt idx="89">
                  <c:v>2.41668E-4</c:v>
                </c:pt>
                <c:pt idx="90">
                  <c:v>2.4429840000000003E-4</c:v>
                </c:pt>
                <c:pt idx="91">
                  <c:v>2.4758640000000003E-4</c:v>
                </c:pt>
                <c:pt idx="92">
                  <c:v>2.5021679999999999E-4</c:v>
                </c:pt>
                <c:pt idx="93">
                  <c:v>2.5251840000000005E-4</c:v>
                </c:pt>
                <c:pt idx="94">
                  <c:v>2.5547760000000004E-4</c:v>
                </c:pt>
                <c:pt idx="95">
                  <c:v>2.5843680000000002E-4</c:v>
                </c:pt>
                <c:pt idx="96">
                  <c:v>2.6073840000000002E-4</c:v>
                </c:pt>
                <c:pt idx="97">
                  <c:v>2.6336880000000005E-4</c:v>
                </c:pt>
                <c:pt idx="98">
                  <c:v>2.6731440000000002E-4</c:v>
                </c:pt>
                <c:pt idx="99">
                  <c:v>2.6928720000000001E-4</c:v>
                </c:pt>
                <c:pt idx="100">
                  <c:v>2.7126E-4</c:v>
                </c:pt>
                <c:pt idx="101">
                  <c:v>2.74548E-4</c:v>
                </c:pt>
                <c:pt idx="102">
                  <c:v>2.77836E-4</c:v>
                </c:pt>
                <c:pt idx="103">
                  <c:v>2.8013760000000001E-4</c:v>
                </c:pt>
                <c:pt idx="104">
                  <c:v>2.8276800000000003E-4</c:v>
                </c:pt>
                <c:pt idx="105">
                  <c:v>2.8605600000000003E-4</c:v>
                </c:pt>
                <c:pt idx="106">
                  <c:v>2.8868640000000005E-4</c:v>
                </c:pt>
                <c:pt idx="107">
                  <c:v>2.90988E-4</c:v>
                </c:pt>
                <c:pt idx="108">
                  <c:v>2.9361840000000002E-4</c:v>
                </c:pt>
                <c:pt idx="109">
                  <c:v>2.9690640000000002E-4</c:v>
                </c:pt>
                <c:pt idx="110">
                  <c:v>2.9920800000000003E-4</c:v>
                </c:pt>
                <c:pt idx="111">
                  <c:v>3.0150960000000003E-4</c:v>
                </c:pt>
                <c:pt idx="112">
                  <c:v>3.0512639999999999E-4</c:v>
                </c:pt>
                <c:pt idx="113">
                  <c:v>3.0808560000000003E-4</c:v>
                </c:pt>
                <c:pt idx="114">
                  <c:v>3.1005840000000002E-4</c:v>
                </c:pt>
                <c:pt idx="115">
                  <c:v>3.1268879999999999E-4</c:v>
                </c:pt>
                <c:pt idx="116">
                  <c:v>3.163056E-4</c:v>
                </c:pt>
                <c:pt idx="117">
                  <c:v>3.1860720000000001E-4</c:v>
                </c:pt>
                <c:pt idx="118">
                  <c:v>3.2123759999999998E-4</c:v>
                </c:pt>
                <c:pt idx="119">
                  <c:v>3.23868E-4</c:v>
                </c:pt>
                <c:pt idx="120">
                  <c:v>3.27156E-4</c:v>
                </c:pt>
                <c:pt idx="121">
                  <c:v>3.294576E-4</c:v>
                </c:pt>
                <c:pt idx="122">
                  <c:v>3.3208800000000008E-4</c:v>
                </c:pt>
                <c:pt idx="123">
                  <c:v>3.3504720000000006E-4</c:v>
                </c:pt>
                <c:pt idx="124">
                  <c:v>3.3767759999999997E-4</c:v>
                </c:pt>
                <c:pt idx="125">
                  <c:v>3.3997920000000003E-4</c:v>
                </c:pt>
                <c:pt idx="126">
                  <c:v>3.4359599999999999E-4</c:v>
                </c:pt>
                <c:pt idx="127">
                  <c:v>3.4655520000000003E-4</c:v>
                </c:pt>
                <c:pt idx="128">
                  <c:v>3.4852800000000002E-4</c:v>
                </c:pt>
                <c:pt idx="129">
                  <c:v>3.5082960000000003E-4</c:v>
                </c:pt>
                <c:pt idx="130">
                  <c:v>3.5444640000000004E-4</c:v>
                </c:pt>
                <c:pt idx="131">
                  <c:v>3.5707680000000001E-4</c:v>
                </c:pt>
                <c:pt idx="132">
                  <c:v>3.5937839999999996E-4</c:v>
                </c:pt>
                <c:pt idx="133">
                  <c:v>3.6200880000000009E-4</c:v>
                </c:pt>
                <c:pt idx="134">
                  <c:v>3.6562560000000005E-4</c:v>
                </c:pt>
                <c:pt idx="135">
                  <c:v>3.679272E-4</c:v>
                </c:pt>
                <c:pt idx="136">
                  <c:v>3.7022880000000001E-4</c:v>
                </c:pt>
                <c:pt idx="137">
                  <c:v>3.731880000000001E-4</c:v>
                </c:pt>
                <c:pt idx="138">
                  <c:v>3.7614720000000003E-4</c:v>
                </c:pt>
                <c:pt idx="139">
                  <c:v>3.7844879999999998E-4</c:v>
                </c:pt>
                <c:pt idx="140">
                  <c:v>3.8140800000000007E-4</c:v>
                </c:pt>
                <c:pt idx="141">
                  <c:v>3.8502480000000003E-4</c:v>
                </c:pt>
                <c:pt idx="142">
                  <c:v>3.8699759999999997E-4</c:v>
                </c:pt>
                <c:pt idx="143">
                  <c:v>3.8897040000000001E-4</c:v>
                </c:pt>
                <c:pt idx="144">
                  <c:v>3.9225840000000001E-4</c:v>
                </c:pt>
                <c:pt idx="145">
                  <c:v>3.9587520000000003E-4</c:v>
                </c:pt>
                <c:pt idx="146">
                  <c:v>3.9784800000000002E-4</c:v>
                </c:pt>
                <c:pt idx="147">
                  <c:v>4.0080720000000005E-4</c:v>
                </c:pt>
                <c:pt idx="148">
                  <c:v>4.0376640000000004E-4</c:v>
                </c:pt>
                <c:pt idx="149">
                  <c:v>4.0606800000000004E-4</c:v>
                </c:pt>
                <c:pt idx="150">
                  <c:v>4.0869840000000001E-4</c:v>
                </c:pt>
                <c:pt idx="151">
                  <c:v>4.116576000000001E-4</c:v>
                </c:pt>
                <c:pt idx="152">
                  <c:v>4.1428800000000007E-4</c:v>
                </c:pt>
                <c:pt idx="153">
                  <c:v>4.1658960000000002E-4</c:v>
                </c:pt>
                <c:pt idx="154">
                  <c:v>4.195488E-4</c:v>
                </c:pt>
                <c:pt idx="155">
                  <c:v>4.2349439999999998E-4</c:v>
                </c:pt>
                <c:pt idx="156">
                  <c:v>4.2579600000000004E-4</c:v>
                </c:pt>
                <c:pt idx="157">
                  <c:v>4.2776880000000003E-4</c:v>
                </c:pt>
                <c:pt idx="158">
                  <c:v>4.3072800000000007E-4</c:v>
                </c:pt>
                <c:pt idx="159">
                  <c:v>4.3434480000000003E-4</c:v>
                </c:pt>
                <c:pt idx="160">
                  <c:v>4.3631760000000002E-4</c:v>
                </c:pt>
                <c:pt idx="161">
                  <c:v>4.3894800000000009E-4</c:v>
                </c:pt>
                <c:pt idx="162">
                  <c:v>4.4223600000000004E-4</c:v>
                </c:pt>
                <c:pt idx="163">
                  <c:v>4.4486640000000006E-4</c:v>
                </c:pt>
                <c:pt idx="164">
                  <c:v>4.4716800000000012E-4</c:v>
                </c:pt>
                <c:pt idx="165">
                  <c:v>4.4979840000000009E-4</c:v>
                </c:pt>
                <c:pt idx="166">
                  <c:v>4.5308640000000003E-4</c:v>
                </c:pt>
                <c:pt idx="167">
                  <c:v>4.5538800000000004E-4</c:v>
                </c:pt>
                <c:pt idx="168">
                  <c:v>4.5768959999999999E-4</c:v>
                </c:pt>
                <c:pt idx="169">
                  <c:v>4.6130640000000006E-4</c:v>
                </c:pt>
                <c:pt idx="170">
                  <c:v>4.6426559999999999E-4</c:v>
                </c:pt>
                <c:pt idx="171">
                  <c:v>4.6623840000000003E-4</c:v>
                </c:pt>
                <c:pt idx="172">
                  <c:v>4.6854000000000004E-4</c:v>
                </c:pt>
                <c:pt idx="173">
                  <c:v>4.7248560000000002E-4</c:v>
                </c:pt>
                <c:pt idx="174">
                  <c:v>4.7511600000000004E-4</c:v>
                </c:pt>
                <c:pt idx="175">
                  <c:v>4.7741760000000004E-4</c:v>
                </c:pt>
                <c:pt idx="176">
                  <c:v>4.8037680000000008E-4</c:v>
                </c:pt>
                <c:pt idx="177">
                  <c:v>4.8333600000000001E-4</c:v>
                </c:pt>
                <c:pt idx="178">
                  <c:v>4.8563760000000001E-4</c:v>
                </c:pt>
                <c:pt idx="179">
                  <c:v>4.8826800000000004E-4</c:v>
                </c:pt>
                <c:pt idx="180">
                  <c:v>4.9089840000000006E-4</c:v>
                </c:pt>
                <c:pt idx="181">
                  <c:v>4.9385759999999999E-4</c:v>
                </c:pt>
                <c:pt idx="182">
                  <c:v>4.9583039999999997E-4</c:v>
                </c:pt>
                <c:pt idx="183">
                  <c:v>4.9911840000000003E-4</c:v>
                </c:pt>
                <c:pt idx="184">
                  <c:v>5.027352000000001E-4</c:v>
                </c:pt>
                <c:pt idx="185">
                  <c:v>5.0470799999999998E-4</c:v>
                </c:pt>
                <c:pt idx="186">
                  <c:v>5.0700959999999998E-4</c:v>
                </c:pt>
                <c:pt idx="187">
                  <c:v>5.1029760000000004E-4</c:v>
                </c:pt>
                <c:pt idx="188">
                  <c:v>5.1358560000000009E-4</c:v>
                </c:pt>
                <c:pt idx="189">
                  <c:v>5.1555839999999997E-4</c:v>
                </c:pt>
                <c:pt idx="190">
                  <c:v>5.1851760000000001E-4</c:v>
                </c:pt>
                <c:pt idx="191">
                  <c:v>5.2180560000000006E-4</c:v>
                </c:pt>
                <c:pt idx="192">
                  <c:v>5.2410719999999996E-4</c:v>
                </c:pt>
                <c:pt idx="193">
                  <c:v>5.2640879999999997E-4</c:v>
                </c:pt>
                <c:pt idx="194">
                  <c:v>5.29368E-4</c:v>
                </c:pt>
                <c:pt idx="195">
                  <c:v>5.3232720000000004E-4</c:v>
                </c:pt>
                <c:pt idx="196">
                  <c:v>5.3462880000000005E-4</c:v>
                </c:pt>
                <c:pt idx="197">
                  <c:v>5.3758800000000008E-4</c:v>
                </c:pt>
                <c:pt idx="198">
                  <c:v>5.4120480000000005E-4</c:v>
                </c:pt>
                <c:pt idx="199">
                  <c:v>5.4350640000000005E-4</c:v>
                </c:pt>
                <c:pt idx="200">
                  <c:v>5.4547920000000004E-4</c:v>
                </c:pt>
                <c:pt idx="201">
                  <c:v>5.4843840000000008E-4</c:v>
                </c:pt>
                <c:pt idx="202">
                  <c:v>5.5205520000000015E-4</c:v>
                </c:pt>
                <c:pt idx="203">
                  <c:v>5.5402800000000014E-4</c:v>
                </c:pt>
                <c:pt idx="204">
                  <c:v>5.5665840000000005E-4</c:v>
                </c:pt>
                <c:pt idx="205">
                  <c:v>5.599464000000001E-4</c:v>
                </c:pt>
                <c:pt idx="206">
                  <c:v>5.6257680000000002E-4</c:v>
                </c:pt>
                <c:pt idx="207">
                  <c:v>5.6487840000000013E-4</c:v>
                </c:pt>
                <c:pt idx="208">
                  <c:v>5.6783760000000006E-4</c:v>
                </c:pt>
                <c:pt idx="209">
                  <c:v>5.707968000000001E-4</c:v>
                </c:pt>
                <c:pt idx="210">
                  <c:v>5.730984000000001E-4</c:v>
                </c:pt>
                <c:pt idx="211">
                  <c:v>5.7572880000000002E-4</c:v>
                </c:pt>
                <c:pt idx="212">
                  <c:v>5.7934559999999998E-4</c:v>
                </c:pt>
                <c:pt idx="213">
                  <c:v>5.81976E-4</c:v>
                </c:pt>
                <c:pt idx="214">
                  <c:v>5.839488000000001E-4</c:v>
                </c:pt>
                <c:pt idx="215">
                  <c:v>5.8657920000000012E-4</c:v>
                </c:pt>
                <c:pt idx="216">
                  <c:v>5.9019599999999997E-4</c:v>
                </c:pt>
                <c:pt idx="217">
                  <c:v>5.9249759999999998E-4</c:v>
                </c:pt>
                <c:pt idx="218">
                  <c:v>5.95128E-4</c:v>
                </c:pt>
                <c:pt idx="219">
                  <c:v>5.9841600000000005E-4</c:v>
                </c:pt>
                <c:pt idx="220">
                  <c:v>6.0137519999999998E-4</c:v>
                </c:pt>
                <c:pt idx="221">
                  <c:v>6.0334799999999997E-4</c:v>
                </c:pt>
                <c:pt idx="222">
                  <c:v>6.0597839999999999E-4</c:v>
                </c:pt>
                <c:pt idx="223">
                  <c:v>6.0926640000000005E-4</c:v>
                </c:pt>
                <c:pt idx="224">
                  <c:v>6.1156800000000016E-4</c:v>
                </c:pt>
                <c:pt idx="225">
                  <c:v>6.1386960000000016E-4</c:v>
                </c:pt>
                <c:pt idx="226">
                  <c:v>6.1715760000000011E-4</c:v>
                </c:pt>
                <c:pt idx="227">
                  <c:v>6.2044560000000016E-4</c:v>
                </c:pt>
                <c:pt idx="228">
                  <c:v>6.2241840000000004E-4</c:v>
                </c:pt>
                <c:pt idx="229">
                  <c:v>6.2472000000000016E-4</c:v>
                </c:pt>
                <c:pt idx="230">
                  <c:v>6.2899440000000004E-4</c:v>
                </c:pt>
                <c:pt idx="231">
                  <c:v>6.3129600000000016E-4</c:v>
                </c:pt>
                <c:pt idx="232">
                  <c:v>6.3359760000000016E-4</c:v>
                </c:pt>
                <c:pt idx="233">
                  <c:v>6.3655680000000009E-4</c:v>
                </c:pt>
                <c:pt idx="234">
                  <c:v>6.3951600000000002E-4</c:v>
                </c:pt>
                <c:pt idx="235">
                  <c:v>6.4181760000000003E-4</c:v>
                </c:pt>
                <c:pt idx="236">
                  <c:v>6.4444800000000016E-4</c:v>
                </c:pt>
                <c:pt idx="237">
                  <c:v>6.4707840000000007E-4</c:v>
                </c:pt>
                <c:pt idx="238">
                  <c:v>6.500376E-4</c:v>
                </c:pt>
                <c:pt idx="239">
                  <c:v>6.523392E-4</c:v>
                </c:pt>
                <c:pt idx="240">
                  <c:v>6.5529840000000004E-4</c:v>
                </c:pt>
                <c:pt idx="241">
                  <c:v>6.589152E-4</c:v>
                </c:pt>
                <c:pt idx="242">
                  <c:v>6.6088799999999999E-4</c:v>
                </c:pt>
                <c:pt idx="243">
                  <c:v>6.6351840000000001E-4</c:v>
                </c:pt>
                <c:pt idx="244">
                  <c:v>6.6647759999999994E-4</c:v>
                </c:pt>
                <c:pt idx="245">
                  <c:v>6.697656E-4</c:v>
                </c:pt>
                <c:pt idx="246">
                  <c:v>6.7173840000000009E-4</c:v>
                </c:pt>
                <c:pt idx="247">
                  <c:v>6.7436880000000001E-4</c:v>
                </c:pt>
                <c:pt idx="248">
                  <c:v>6.7798560000000008E-4</c:v>
                </c:pt>
                <c:pt idx="249">
                  <c:v>6.8061599999999999E-4</c:v>
                </c:pt>
                <c:pt idx="250">
                  <c:v>6.8258880000000009E-4</c:v>
                </c:pt>
                <c:pt idx="251">
                  <c:v>6.8554800000000002E-4</c:v>
                </c:pt>
                <c:pt idx="252">
                  <c:v>6.8883599999999996E-4</c:v>
                </c:pt>
                <c:pt idx="253">
                  <c:v>6.9080880000000006E-4</c:v>
                </c:pt>
                <c:pt idx="254">
                  <c:v>6.9343920000000008E-4</c:v>
                </c:pt>
                <c:pt idx="255">
                  <c:v>6.9705600000000004E-4</c:v>
                </c:pt>
                <c:pt idx="256">
                  <c:v>6.9968640000000006E-4</c:v>
                </c:pt>
                <c:pt idx="257">
                  <c:v>7.0165920000000005E-4</c:v>
                </c:pt>
                <c:pt idx="258">
                  <c:v>7.0461840000000009E-4</c:v>
                </c:pt>
                <c:pt idx="259">
                  <c:v>7.0823520000000005E-4</c:v>
                </c:pt>
                <c:pt idx="260">
                  <c:v>7.1020800000000004E-4</c:v>
                </c:pt>
                <c:pt idx="261">
                  <c:v>7.1283840000000006E-4</c:v>
                </c:pt>
                <c:pt idx="262">
                  <c:v>7.1612640000000001E-4</c:v>
                </c:pt>
                <c:pt idx="263">
                  <c:v>7.1908560000000015E-4</c:v>
                </c:pt>
                <c:pt idx="264">
                  <c:v>7.2105840000000004E-4</c:v>
                </c:pt>
                <c:pt idx="265">
                  <c:v>7.2401760000000018E-4</c:v>
                </c:pt>
                <c:pt idx="266">
                  <c:v>7.2664800000000009E-4</c:v>
                </c:pt>
                <c:pt idx="267">
                  <c:v>7.2927840000000001E-4</c:v>
                </c:pt>
                <c:pt idx="268">
                  <c:v>7.3158000000000001E-4</c:v>
                </c:pt>
                <c:pt idx="269">
                  <c:v>7.3486800000000007E-4</c:v>
                </c:pt>
                <c:pt idx="270">
                  <c:v>7.3815600000000001E-4</c:v>
                </c:pt>
                <c:pt idx="271">
                  <c:v>7.4045760000000002E-4</c:v>
                </c:pt>
                <c:pt idx="272">
                  <c:v>7.4275920000000002E-4</c:v>
                </c:pt>
                <c:pt idx="273">
                  <c:v>7.463760000000002E-4</c:v>
                </c:pt>
                <c:pt idx="274">
                  <c:v>7.4900640000000001E-4</c:v>
                </c:pt>
                <c:pt idx="275">
                  <c:v>7.5130800000000001E-4</c:v>
                </c:pt>
                <c:pt idx="276">
                  <c:v>7.5459600000000006E-4</c:v>
                </c:pt>
                <c:pt idx="277">
                  <c:v>7.575552000000001E-4</c:v>
                </c:pt>
                <c:pt idx="278">
                  <c:v>7.595280000000002E-4</c:v>
                </c:pt>
                <c:pt idx="279">
                  <c:v>7.621584E-4</c:v>
                </c:pt>
                <c:pt idx="280">
                  <c:v>7.6511759999999993E-4</c:v>
                </c:pt>
                <c:pt idx="281">
                  <c:v>7.6774800000000006E-4</c:v>
                </c:pt>
                <c:pt idx="282">
                  <c:v>7.7004960000000007E-4</c:v>
                </c:pt>
                <c:pt idx="283">
                  <c:v>7.7300880000000011E-4</c:v>
                </c:pt>
                <c:pt idx="284">
                  <c:v>7.7662560000000007E-4</c:v>
                </c:pt>
                <c:pt idx="285">
                  <c:v>7.7892720000000007E-4</c:v>
                </c:pt>
                <c:pt idx="286">
                  <c:v>7.8122880000000008E-4</c:v>
                </c:pt>
                <c:pt idx="287">
                  <c:v>7.8451680000000002E-4</c:v>
                </c:pt>
                <c:pt idx="288">
                  <c:v>7.8747599999999995E-4</c:v>
                </c:pt>
                <c:pt idx="289">
                  <c:v>7.8977760000000017E-4</c:v>
                </c:pt>
                <c:pt idx="290">
                  <c:v>7.9240799999999998E-4</c:v>
                </c:pt>
                <c:pt idx="291">
                  <c:v>7.9569600000000003E-4</c:v>
                </c:pt>
                <c:pt idx="292">
                  <c:v>7.9832640000000005E-4</c:v>
                </c:pt>
                <c:pt idx="293">
                  <c:v>8.0062800000000006E-4</c:v>
                </c:pt>
                <c:pt idx="294">
                  <c:v>8.035872000000001E-4</c:v>
                </c:pt>
                <c:pt idx="295">
                  <c:v>8.0654640000000003E-4</c:v>
                </c:pt>
                <c:pt idx="296">
                  <c:v>8.0884800000000003E-4</c:v>
                </c:pt>
                <c:pt idx="297">
                  <c:v>8.1147840000000005E-4</c:v>
                </c:pt>
                <c:pt idx="298">
                  <c:v>8.1476640000000011E-4</c:v>
                </c:pt>
                <c:pt idx="299">
                  <c:v>8.1739680000000002E-4</c:v>
                </c:pt>
                <c:pt idx="300">
                  <c:v>8.1969840000000003E-4</c:v>
                </c:pt>
                <c:pt idx="301">
                  <c:v>8.2232880000000005E-4</c:v>
                </c:pt>
                <c:pt idx="302">
                  <c:v>8.2594560000000001E-4</c:v>
                </c:pt>
                <c:pt idx="303">
                  <c:v>8.2824720000000001E-4</c:v>
                </c:pt>
                <c:pt idx="304">
                  <c:v>8.3087760000000004E-4</c:v>
                </c:pt>
                <c:pt idx="305">
                  <c:v>8.3449440000000021E-4</c:v>
                </c:pt>
                <c:pt idx="306">
                  <c:v>8.3679600000000022E-4</c:v>
                </c:pt>
                <c:pt idx="307">
                  <c:v>8.3909760000000001E-4</c:v>
                </c:pt>
                <c:pt idx="308">
                  <c:v>8.4172800000000014E-4</c:v>
                </c:pt>
                <c:pt idx="309">
                  <c:v>8.4468720000000007E-4</c:v>
                </c:pt>
                <c:pt idx="310">
                  <c:v>8.4731759999999987E-4</c:v>
                </c:pt>
                <c:pt idx="311">
                  <c:v>8.4929039999999997E-4</c:v>
                </c:pt>
                <c:pt idx="312">
                  <c:v>8.5290720000000015E-4</c:v>
                </c:pt>
                <c:pt idx="313">
                  <c:v>8.5586640000000008E-4</c:v>
                </c:pt>
                <c:pt idx="314">
                  <c:v>8.5816800000000008E-4</c:v>
                </c:pt>
                <c:pt idx="315">
                  <c:v>8.6079839999999999E-4</c:v>
                </c:pt>
                <c:pt idx="316">
                  <c:v>8.6408640000000005E-4</c:v>
                </c:pt>
                <c:pt idx="317">
                  <c:v>8.6671680000000007E-4</c:v>
                </c:pt>
                <c:pt idx="318">
                  <c:v>8.6901840000000008E-4</c:v>
                </c:pt>
                <c:pt idx="319">
                  <c:v>8.7230640000000013E-4</c:v>
                </c:pt>
                <c:pt idx="320">
                  <c:v>8.7493680000000004E-4</c:v>
                </c:pt>
                <c:pt idx="321">
                  <c:v>8.7723840000000005E-4</c:v>
                </c:pt>
                <c:pt idx="322">
                  <c:v>8.7986880000000007E-4</c:v>
                </c:pt>
                <c:pt idx="323">
                  <c:v>8.8315680000000012E-4</c:v>
                </c:pt>
                <c:pt idx="324">
                  <c:v>8.8578720000000004E-4</c:v>
                </c:pt>
                <c:pt idx="325">
                  <c:v>8.8808880000000004E-4</c:v>
                </c:pt>
                <c:pt idx="326">
                  <c:v>8.9137680000000009E-4</c:v>
                </c:pt>
                <c:pt idx="327">
                  <c:v>8.9433600000000024E-4</c:v>
                </c:pt>
                <c:pt idx="328">
                  <c:v>8.9663760000000025E-4</c:v>
                </c:pt>
                <c:pt idx="329">
                  <c:v>8.9893920000000003E-4</c:v>
                </c:pt>
                <c:pt idx="330">
                  <c:v>9.0222719999999987E-4</c:v>
                </c:pt>
                <c:pt idx="331">
                  <c:v>9.0518640000000002E-4</c:v>
                </c:pt>
                <c:pt idx="332">
                  <c:v>9.0748800000000024E-4</c:v>
                </c:pt>
                <c:pt idx="333">
                  <c:v>9.1044720000000017E-4</c:v>
                </c:pt>
                <c:pt idx="334">
                  <c:v>9.1373520000000001E-4</c:v>
                </c:pt>
                <c:pt idx="335">
                  <c:v>9.1570800000000021E-4</c:v>
                </c:pt>
                <c:pt idx="336">
                  <c:v>9.1833840000000002E-4</c:v>
                </c:pt>
                <c:pt idx="337">
                  <c:v>9.2162640000000007E-4</c:v>
                </c:pt>
                <c:pt idx="338">
                  <c:v>9.242568000000002E-4</c:v>
                </c:pt>
                <c:pt idx="339">
                  <c:v>9.2637068085106393E-4</c:v>
                </c:pt>
              </c:numCache>
            </c:numRef>
          </c:xVal>
          <c:yVal>
            <c:numRef>
              <c:f>'plaster 5.1_9'!$G$9:$G$377</c:f>
              <c:numCache>
                <c:formatCode>General</c:formatCode>
                <c:ptCount val="369"/>
                <c:pt idx="0">
                  <c:v>0</c:v>
                </c:pt>
                <c:pt idx="1">
                  <c:v>4.9949384623581436E-2</c:v>
                </c:pt>
                <c:pt idx="2">
                  <c:v>2.4974692311790718E-2</c:v>
                </c:pt>
                <c:pt idx="3">
                  <c:v>3.7462038467686073E-2</c:v>
                </c:pt>
                <c:pt idx="4">
                  <c:v>2.4974692311790718E-2</c:v>
                </c:pt>
                <c:pt idx="5">
                  <c:v>1.2487346155895359E-2</c:v>
                </c:pt>
                <c:pt idx="6">
                  <c:v>1.2487346155895359E-2</c:v>
                </c:pt>
                <c:pt idx="7">
                  <c:v>4.9949384623581436E-2</c:v>
                </c:pt>
                <c:pt idx="8">
                  <c:v>4.9949384623581436E-2</c:v>
                </c:pt>
                <c:pt idx="9">
                  <c:v>4.9949384623581436E-2</c:v>
                </c:pt>
                <c:pt idx="10">
                  <c:v>6.2436730779476791E-2</c:v>
                </c:pt>
                <c:pt idx="11">
                  <c:v>4.9949384623581436E-2</c:v>
                </c:pt>
                <c:pt idx="12">
                  <c:v>6.2436730779476791E-2</c:v>
                </c:pt>
                <c:pt idx="13">
                  <c:v>6.2436730779476791E-2</c:v>
                </c:pt>
                <c:pt idx="14">
                  <c:v>6.2436730779476791E-2</c:v>
                </c:pt>
                <c:pt idx="15">
                  <c:v>8.7411423091267509E-2</c:v>
                </c:pt>
                <c:pt idx="16">
                  <c:v>8.7411423091267509E-2</c:v>
                </c:pt>
                <c:pt idx="17">
                  <c:v>7.4924076935372147E-2</c:v>
                </c:pt>
                <c:pt idx="18">
                  <c:v>9.9898769247162872E-2</c:v>
                </c:pt>
                <c:pt idx="19">
                  <c:v>0.11238611540305822</c:v>
                </c:pt>
                <c:pt idx="20">
                  <c:v>0.12487346155895358</c:v>
                </c:pt>
                <c:pt idx="21">
                  <c:v>0.11238611540305822</c:v>
                </c:pt>
                <c:pt idx="22">
                  <c:v>0.12487346155895358</c:v>
                </c:pt>
                <c:pt idx="23">
                  <c:v>0.14984815387074429</c:v>
                </c:pt>
                <c:pt idx="24">
                  <c:v>0.11238611540305822</c:v>
                </c:pt>
                <c:pt idx="25">
                  <c:v>0.16233550002663963</c:v>
                </c:pt>
                <c:pt idx="26">
                  <c:v>0.16233550002663963</c:v>
                </c:pt>
                <c:pt idx="27">
                  <c:v>0.17482284618253502</c:v>
                </c:pt>
                <c:pt idx="28">
                  <c:v>0.17482284618253502</c:v>
                </c:pt>
                <c:pt idx="29">
                  <c:v>0.16233550002663963</c:v>
                </c:pt>
                <c:pt idx="30">
                  <c:v>0.17482284618253502</c:v>
                </c:pt>
                <c:pt idx="31">
                  <c:v>0.21228488465022105</c:v>
                </c:pt>
                <c:pt idx="32">
                  <c:v>0.19979753849432574</c:v>
                </c:pt>
                <c:pt idx="33">
                  <c:v>0.19979753849432574</c:v>
                </c:pt>
                <c:pt idx="34">
                  <c:v>0.17482284618253502</c:v>
                </c:pt>
                <c:pt idx="35">
                  <c:v>0.18731019233843041</c:v>
                </c:pt>
                <c:pt idx="36">
                  <c:v>0.22477223080611644</c:v>
                </c:pt>
                <c:pt idx="37">
                  <c:v>0.19979753849432574</c:v>
                </c:pt>
                <c:pt idx="38">
                  <c:v>0.23725957696201186</c:v>
                </c:pt>
                <c:pt idx="39">
                  <c:v>0.21228488465022105</c:v>
                </c:pt>
                <c:pt idx="40">
                  <c:v>0.21228488465022105</c:v>
                </c:pt>
                <c:pt idx="41">
                  <c:v>0.24974692311790717</c:v>
                </c:pt>
                <c:pt idx="42">
                  <c:v>0.24974692311790717</c:v>
                </c:pt>
                <c:pt idx="43">
                  <c:v>0.2622342692738025</c:v>
                </c:pt>
                <c:pt idx="44">
                  <c:v>0.2622342692738025</c:v>
                </c:pt>
                <c:pt idx="45">
                  <c:v>0.27472161542969786</c:v>
                </c:pt>
                <c:pt idx="46">
                  <c:v>0.29969630774148859</c:v>
                </c:pt>
                <c:pt idx="47">
                  <c:v>0.28720896158559323</c:v>
                </c:pt>
                <c:pt idx="48">
                  <c:v>0.29969630774148859</c:v>
                </c:pt>
                <c:pt idx="49">
                  <c:v>0.32467100005327926</c:v>
                </c:pt>
                <c:pt idx="50">
                  <c:v>0.31218365389738395</c:v>
                </c:pt>
                <c:pt idx="51">
                  <c:v>0.33715834620917462</c:v>
                </c:pt>
                <c:pt idx="52">
                  <c:v>0.32467100005327926</c:v>
                </c:pt>
                <c:pt idx="53">
                  <c:v>0.32467100005327926</c:v>
                </c:pt>
                <c:pt idx="54">
                  <c:v>0.34964569236507004</c:v>
                </c:pt>
                <c:pt idx="55">
                  <c:v>0.34964569236507004</c:v>
                </c:pt>
                <c:pt idx="56">
                  <c:v>0.36213303852096534</c:v>
                </c:pt>
                <c:pt idx="57">
                  <c:v>0.36213303852096534</c:v>
                </c:pt>
                <c:pt idx="58">
                  <c:v>0.34964569236507004</c:v>
                </c:pt>
                <c:pt idx="59">
                  <c:v>0.39959507698865149</c:v>
                </c:pt>
                <c:pt idx="60">
                  <c:v>0.38710773083275607</c:v>
                </c:pt>
                <c:pt idx="61">
                  <c:v>0.39959507698865149</c:v>
                </c:pt>
                <c:pt idx="62">
                  <c:v>0.4245697693004421</c:v>
                </c:pt>
                <c:pt idx="63">
                  <c:v>0.4245697693004421</c:v>
                </c:pt>
                <c:pt idx="64">
                  <c:v>0.43705711545633752</c:v>
                </c:pt>
                <c:pt idx="65">
                  <c:v>0.44954446161223288</c:v>
                </c:pt>
                <c:pt idx="66">
                  <c:v>0.44954446161223288</c:v>
                </c:pt>
                <c:pt idx="67">
                  <c:v>0.46203180776812824</c:v>
                </c:pt>
                <c:pt idx="68">
                  <c:v>0.49949384623581433</c:v>
                </c:pt>
                <c:pt idx="69">
                  <c:v>0.47451915392402372</c:v>
                </c:pt>
                <c:pt idx="70">
                  <c:v>0.51198119239170981</c:v>
                </c:pt>
                <c:pt idx="71">
                  <c:v>0.48700650007991897</c:v>
                </c:pt>
                <c:pt idx="72">
                  <c:v>0.524468538547605</c:v>
                </c:pt>
                <c:pt idx="73">
                  <c:v>0.53695588470350042</c:v>
                </c:pt>
                <c:pt idx="74">
                  <c:v>0.54944323085939573</c:v>
                </c:pt>
                <c:pt idx="75">
                  <c:v>0.53695588470350042</c:v>
                </c:pt>
                <c:pt idx="76">
                  <c:v>0.54944323085939573</c:v>
                </c:pt>
                <c:pt idx="77">
                  <c:v>0.57441792317118645</c:v>
                </c:pt>
                <c:pt idx="78">
                  <c:v>0.56193057701529103</c:v>
                </c:pt>
                <c:pt idx="79">
                  <c:v>0.54944323085939573</c:v>
                </c:pt>
                <c:pt idx="80">
                  <c:v>0.58690526932708198</c:v>
                </c:pt>
                <c:pt idx="81">
                  <c:v>0.59939261548297718</c:v>
                </c:pt>
                <c:pt idx="82">
                  <c:v>0.59939261548297718</c:v>
                </c:pt>
                <c:pt idx="83">
                  <c:v>0.63685465395066332</c:v>
                </c:pt>
                <c:pt idx="84">
                  <c:v>0.63685465395066332</c:v>
                </c:pt>
                <c:pt idx="85">
                  <c:v>0.63685465395066332</c:v>
                </c:pt>
                <c:pt idx="86">
                  <c:v>0.6243673077947679</c:v>
                </c:pt>
                <c:pt idx="87">
                  <c:v>0.66182934626245393</c:v>
                </c:pt>
                <c:pt idx="88">
                  <c:v>0.67431669241834924</c:v>
                </c:pt>
                <c:pt idx="89">
                  <c:v>0.68680403857424477</c:v>
                </c:pt>
                <c:pt idx="90">
                  <c:v>0.66182934626245393</c:v>
                </c:pt>
                <c:pt idx="91">
                  <c:v>0.67431669241834924</c:v>
                </c:pt>
                <c:pt idx="92">
                  <c:v>0.68680403857424477</c:v>
                </c:pt>
                <c:pt idx="93">
                  <c:v>0.68680403857424477</c:v>
                </c:pt>
                <c:pt idx="94">
                  <c:v>0.69929138473014008</c:v>
                </c:pt>
                <c:pt idx="95">
                  <c:v>0.71177873088603538</c:v>
                </c:pt>
                <c:pt idx="96">
                  <c:v>0.74924076935372164</c:v>
                </c:pt>
                <c:pt idx="97">
                  <c:v>0.74924076935372164</c:v>
                </c:pt>
                <c:pt idx="98">
                  <c:v>0.76172811550961683</c:v>
                </c:pt>
                <c:pt idx="99">
                  <c:v>0.77421546166551214</c:v>
                </c:pt>
                <c:pt idx="100">
                  <c:v>0.77421546166551214</c:v>
                </c:pt>
                <c:pt idx="101">
                  <c:v>0.77421546166551214</c:v>
                </c:pt>
                <c:pt idx="102">
                  <c:v>0.79919015397730298</c:v>
                </c:pt>
                <c:pt idx="103">
                  <c:v>0.81167750013319828</c:v>
                </c:pt>
                <c:pt idx="104">
                  <c:v>0.78670280782140767</c:v>
                </c:pt>
                <c:pt idx="105">
                  <c:v>0.81167750013319828</c:v>
                </c:pt>
                <c:pt idx="106">
                  <c:v>0.82416484628909359</c:v>
                </c:pt>
                <c:pt idx="107">
                  <c:v>0.8491395386008842</c:v>
                </c:pt>
                <c:pt idx="108">
                  <c:v>0.86162688475677973</c:v>
                </c:pt>
                <c:pt idx="109">
                  <c:v>0.86162688475677973</c:v>
                </c:pt>
                <c:pt idx="110">
                  <c:v>0.88660157706857046</c:v>
                </c:pt>
                <c:pt idx="111">
                  <c:v>0.86162688475677973</c:v>
                </c:pt>
                <c:pt idx="112">
                  <c:v>0.88660157706857046</c:v>
                </c:pt>
                <c:pt idx="113">
                  <c:v>0.91157626938036118</c:v>
                </c:pt>
                <c:pt idx="114">
                  <c:v>0.91157626938036118</c:v>
                </c:pt>
                <c:pt idx="115">
                  <c:v>0.91157626938036118</c:v>
                </c:pt>
                <c:pt idx="116">
                  <c:v>0.92406361553625649</c:v>
                </c:pt>
                <c:pt idx="117">
                  <c:v>0.93655096169215191</c:v>
                </c:pt>
                <c:pt idx="118">
                  <c:v>0.96152565400394252</c:v>
                </c:pt>
                <c:pt idx="119">
                  <c:v>0.93655096169215191</c:v>
                </c:pt>
                <c:pt idx="120">
                  <c:v>0.98650034631573325</c:v>
                </c:pt>
                <c:pt idx="121">
                  <c:v>0.96152565400394252</c:v>
                </c:pt>
                <c:pt idx="122">
                  <c:v>0.99898769247162866</c:v>
                </c:pt>
                <c:pt idx="123">
                  <c:v>0.99898769247162866</c:v>
                </c:pt>
                <c:pt idx="124">
                  <c:v>1.0114750386275237</c:v>
                </c:pt>
                <c:pt idx="125">
                  <c:v>1.0114750386275237</c:v>
                </c:pt>
                <c:pt idx="126">
                  <c:v>1.0114750386275237</c:v>
                </c:pt>
                <c:pt idx="127">
                  <c:v>1.0364497309393146</c:v>
                </c:pt>
                <c:pt idx="128">
                  <c:v>1.0614244232511056</c:v>
                </c:pt>
                <c:pt idx="129">
                  <c:v>1.0614244232511056</c:v>
                </c:pt>
                <c:pt idx="130">
                  <c:v>1.0739117694070008</c:v>
                </c:pt>
                <c:pt idx="131">
                  <c:v>1.0988864617187915</c:v>
                </c:pt>
                <c:pt idx="132">
                  <c:v>1.1238611540305821</c:v>
                </c:pt>
                <c:pt idx="133">
                  <c:v>1.1113738078746869</c:v>
                </c:pt>
                <c:pt idx="134">
                  <c:v>1.0988864617187915</c:v>
                </c:pt>
                <c:pt idx="135">
                  <c:v>1.1113738078746869</c:v>
                </c:pt>
                <c:pt idx="136">
                  <c:v>1.1238611540305821</c:v>
                </c:pt>
                <c:pt idx="137">
                  <c:v>1.1363485001864775</c:v>
                </c:pt>
                <c:pt idx="138">
                  <c:v>1.1488358463423729</c:v>
                </c:pt>
                <c:pt idx="139">
                  <c:v>1.1613231924982681</c:v>
                </c:pt>
                <c:pt idx="140">
                  <c:v>1.1488358463423729</c:v>
                </c:pt>
                <c:pt idx="141">
                  <c:v>1.1862978848100589</c:v>
                </c:pt>
                <c:pt idx="142">
                  <c:v>1.2112725771218498</c:v>
                </c:pt>
                <c:pt idx="143">
                  <c:v>1.2112725771218498</c:v>
                </c:pt>
                <c:pt idx="144">
                  <c:v>1.2237599232777452</c:v>
                </c:pt>
                <c:pt idx="145">
                  <c:v>1.2237599232777452</c:v>
                </c:pt>
                <c:pt idx="146">
                  <c:v>1.2362472694336406</c:v>
                </c:pt>
                <c:pt idx="147">
                  <c:v>1.2487346155895358</c:v>
                </c:pt>
                <c:pt idx="148">
                  <c:v>1.2487346155895358</c:v>
                </c:pt>
                <c:pt idx="149">
                  <c:v>1.2487346155895358</c:v>
                </c:pt>
                <c:pt idx="150">
                  <c:v>1.2737093079013266</c:v>
                </c:pt>
                <c:pt idx="151">
                  <c:v>1.2861966540572218</c:v>
                </c:pt>
                <c:pt idx="152">
                  <c:v>1.3111713463690127</c:v>
                </c:pt>
                <c:pt idx="153">
                  <c:v>1.3111713463690127</c:v>
                </c:pt>
                <c:pt idx="154">
                  <c:v>1.3111713463690127</c:v>
                </c:pt>
                <c:pt idx="155">
                  <c:v>1.3111713463690127</c:v>
                </c:pt>
                <c:pt idx="156">
                  <c:v>1.3486333848366985</c:v>
                </c:pt>
                <c:pt idx="157">
                  <c:v>1.3486333848366985</c:v>
                </c:pt>
                <c:pt idx="158">
                  <c:v>1.3736080771484895</c:v>
                </c:pt>
                <c:pt idx="159">
                  <c:v>1.3736080771484895</c:v>
                </c:pt>
                <c:pt idx="160">
                  <c:v>1.3985827694602802</c:v>
                </c:pt>
                <c:pt idx="161">
                  <c:v>1.3985827694602802</c:v>
                </c:pt>
                <c:pt idx="162">
                  <c:v>1.3985827694602802</c:v>
                </c:pt>
                <c:pt idx="163">
                  <c:v>1.3985827694602802</c:v>
                </c:pt>
                <c:pt idx="164">
                  <c:v>1.4485321540838614</c:v>
                </c:pt>
                <c:pt idx="165">
                  <c:v>1.3985827694602802</c:v>
                </c:pt>
                <c:pt idx="166">
                  <c:v>1.4610195002397568</c:v>
                </c:pt>
                <c:pt idx="167">
                  <c:v>1.4360448079279662</c:v>
                </c:pt>
                <c:pt idx="168">
                  <c:v>1.4610195002397568</c:v>
                </c:pt>
                <c:pt idx="169">
                  <c:v>1.4610195002397568</c:v>
                </c:pt>
                <c:pt idx="170">
                  <c:v>1.4485321540838614</c:v>
                </c:pt>
                <c:pt idx="171">
                  <c:v>1.4859941925515479</c:v>
                </c:pt>
                <c:pt idx="172">
                  <c:v>1.4984815387074433</c:v>
                </c:pt>
                <c:pt idx="173">
                  <c:v>1.5109688848633382</c:v>
                </c:pt>
                <c:pt idx="174">
                  <c:v>1.5234562310192337</c:v>
                </c:pt>
                <c:pt idx="175">
                  <c:v>1.5109688848633382</c:v>
                </c:pt>
                <c:pt idx="176">
                  <c:v>1.5234562310192337</c:v>
                </c:pt>
                <c:pt idx="177">
                  <c:v>1.5484309233310243</c:v>
                </c:pt>
                <c:pt idx="178">
                  <c:v>1.5734056156428153</c:v>
                </c:pt>
                <c:pt idx="179">
                  <c:v>1.5609182694869199</c:v>
                </c:pt>
                <c:pt idx="180">
                  <c:v>1.598380307954606</c:v>
                </c:pt>
                <c:pt idx="181">
                  <c:v>1.5858929617987103</c:v>
                </c:pt>
                <c:pt idx="182">
                  <c:v>1.5858929617987103</c:v>
                </c:pt>
                <c:pt idx="183">
                  <c:v>1.598380307954606</c:v>
                </c:pt>
                <c:pt idx="184">
                  <c:v>1.6233550002663966</c:v>
                </c:pt>
                <c:pt idx="185">
                  <c:v>1.6233550002663966</c:v>
                </c:pt>
                <c:pt idx="186">
                  <c:v>1.635842346422292</c:v>
                </c:pt>
                <c:pt idx="187">
                  <c:v>1.6733043848899778</c:v>
                </c:pt>
                <c:pt idx="188">
                  <c:v>1.6483296925781872</c:v>
                </c:pt>
                <c:pt idx="189">
                  <c:v>1.6608170387340824</c:v>
                </c:pt>
                <c:pt idx="190">
                  <c:v>1.6733043848899778</c:v>
                </c:pt>
                <c:pt idx="191">
                  <c:v>1.6982790772017684</c:v>
                </c:pt>
                <c:pt idx="192">
                  <c:v>1.7232537695135595</c:v>
                </c:pt>
                <c:pt idx="193">
                  <c:v>1.7107664233576636</c:v>
                </c:pt>
                <c:pt idx="194">
                  <c:v>1.7107664233576636</c:v>
                </c:pt>
                <c:pt idx="195">
                  <c:v>1.7232537695135595</c:v>
                </c:pt>
                <c:pt idx="196">
                  <c:v>1.7357411156694549</c:v>
                </c:pt>
                <c:pt idx="197">
                  <c:v>1.7482284618253501</c:v>
                </c:pt>
                <c:pt idx="198">
                  <c:v>1.7607158079812451</c:v>
                </c:pt>
                <c:pt idx="199">
                  <c:v>1.7981778464489315</c:v>
                </c:pt>
                <c:pt idx="200">
                  <c:v>1.7732031541371409</c:v>
                </c:pt>
                <c:pt idx="201">
                  <c:v>1.8231525387607224</c:v>
                </c:pt>
                <c:pt idx="202">
                  <c:v>1.8106651926048274</c:v>
                </c:pt>
                <c:pt idx="203">
                  <c:v>1.7856905002930361</c:v>
                </c:pt>
                <c:pt idx="204">
                  <c:v>1.8231525387607224</c:v>
                </c:pt>
                <c:pt idx="205">
                  <c:v>1.8106651926048274</c:v>
                </c:pt>
                <c:pt idx="206">
                  <c:v>1.848127231072513</c:v>
                </c:pt>
                <c:pt idx="207">
                  <c:v>1.8606145772284088</c:v>
                </c:pt>
                <c:pt idx="208">
                  <c:v>1.8356398849166176</c:v>
                </c:pt>
                <c:pt idx="209">
                  <c:v>1.8731019233843038</c:v>
                </c:pt>
                <c:pt idx="210">
                  <c:v>1.8980766156960949</c:v>
                </c:pt>
                <c:pt idx="211">
                  <c:v>1.8731019233843038</c:v>
                </c:pt>
                <c:pt idx="212">
                  <c:v>1.885589269540199</c:v>
                </c:pt>
                <c:pt idx="213">
                  <c:v>1.9105639618519898</c:v>
                </c:pt>
                <c:pt idx="214">
                  <c:v>1.9105639618519898</c:v>
                </c:pt>
                <c:pt idx="215">
                  <c:v>1.9355386541637805</c:v>
                </c:pt>
                <c:pt idx="216">
                  <c:v>1.9355386541637805</c:v>
                </c:pt>
                <c:pt idx="217">
                  <c:v>1.9480260003196759</c:v>
                </c:pt>
                <c:pt idx="218">
                  <c:v>1.9355386541637805</c:v>
                </c:pt>
                <c:pt idx="219">
                  <c:v>1.9854880387873624</c:v>
                </c:pt>
                <c:pt idx="220">
                  <c:v>2.0104627310991523</c:v>
                </c:pt>
                <c:pt idx="221">
                  <c:v>1.9979753849432573</c:v>
                </c:pt>
                <c:pt idx="222">
                  <c:v>1.9979753849432573</c:v>
                </c:pt>
                <c:pt idx="223">
                  <c:v>2.0354374234109436</c:v>
                </c:pt>
                <c:pt idx="224">
                  <c:v>2.0229500772550475</c:v>
                </c:pt>
                <c:pt idx="225">
                  <c:v>2.0229500772550475</c:v>
                </c:pt>
                <c:pt idx="226">
                  <c:v>2.0479247695668392</c:v>
                </c:pt>
                <c:pt idx="227">
                  <c:v>2.0229500772550475</c:v>
                </c:pt>
                <c:pt idx="228">
                  <c:v>2.0479247695668392</c:v>
                </c:pt>
                <c:pt idx="229">
                  <c:v>2.0728994618786292</c:v>
                </c:pt>
                <c:pt idx="230">
                  <c:v>2.0728994618786292</c:v>
                </c:pt>
                <c:pt idx="231">
                  <c:v>2.1103615003463152</c:v>
                </c:pt>
                <c:pt idx="232">
                  <c:v>2.09787415419042</c:v>
                </c:pt>
                <c:pt idx="233">
                  <c:v>2.09787415419042</c:v>
                </c:pt>
                <c:pt idx="234">
                  <c:v>2.135336192658106</c:v>
                </c:pt>
                <c:pt idx="235">
                  <c:v>2.1103615003463152</c:v>
                </c:pt>
                <c:pt idx="236">
                  <c:v>2.1478235388140017</c:v>
                </c:pt>
                <c:pt idx="237">
                  <c:v>2.1603108849698969</c:v>
                </c:pt>
                <c:pt idx="238">
                  <c:v>2.1727982311257925</c:v>
                </c:pt>
                <c:pt idx="239">
                  <c:v>2.1727982311257925</c:v>
                </c:pt>
                <c:pt idx="240">
                  <c:v>2.1603108849698969</c:v>
                </c:pt>
                <c:pt idx="241">
                  <c:v>2.1852855772816882</c:v>
                </c:pt>
                <c:pt idx="242">
                  <c:v>2.2102602695934785</c:v>
                </c:pt>
                <c:pt idx="243">
                  <c:v>2.1977729234375829</c:v>
                </c:pt>
                <c:pt idx="244">
                  <c:v>2.2352349619052689</c:v>
                </c:pt>
                <c:pt idx="245">
                  <c:v>2.2352349619052689</c:v>
                </c:pt>
                <c:pt idx="246">
                  <c:v>2.2352349619052689</c:v>
                </c:pt>
                <c:pt idx="247">
                  <c:v>2.272697000372955</c:v>
                </c:pt>
                <c:pt idx="248">
                  <c:v>2.2602096542170598</c:v>
                </c:pt>
                <c:pt idx="249">
                  <c:v>2.2976716926847458</c:v>
                </c:pt>
                <c:pt idx="250">
                  <c:v>2.2976716926847458</c:v>
                </c:pt>
                <c:pt idx="251">
                  <c:v>2.2976716926847458</c:v>
                </c:pt>
                <c:pt idx="252">
                  <c:v>2.310159038840641</c:v>
                </c:pt>
                <c:pt idx="253">
                  <c:v>2.3226463849965362</c:v>
                </c:pt>
                <c:pt idx="254">
                  <c:v>2.3226463849965362</c:v>
                </c:pt>
                <c:pt idx="255">
                  <c:v>2.3476210773083279</c:v>
                </c:pt>
                <c:pt idx="256">
                  <c:v>2.3476210773083279</c:v>
                </c:pt>
                <c:pt idx="257">
                  <c:v>2.3725957696201179</c:v>
                </c:pt>
                <c:pt idx="258">
                  <c:v>2.3725957696201179</c:v>
                </c:pt>
                <c:pt idx="259">
                  <c:v>2.3725957696201179</c:v>
                </c:pt>
                <c:pt idx="260">
                  <c:v>2.4100578080878043</c:v>
                </c:pt>
                <c:pt idx="261">
                  <c:v>2.4100578080878043</c:v>
                </c:pt>
                <c:pt idx="262">
                  <c:v>2.4100578080878043</c:v>
                </c:pt>
                <c:pt idx="263">
                  <c:v>2.4600071927113856</c:v>
                </c:pt>
                <c:pt idx="264">
                  <c:v>2.4600071927113856</c:v>
                </c:pt>
                <c:pt idx="265">
                  <c:v>2.4475198465554904</c:v>
                </c:pt>
                <c:pt idx="266">
                  <c:v>2.4849818850231769</c:v>
                </c:pt>
                <c:pt idx="267">
                  <c:v>2.4225451542436995</c:v>
                </c:pt>
                <c:pt idx="268">
                  <c:v>2.4724945388672812</c:v>
                </c:pt>
                <c:pt idx="269">
                  <c:v>2.4974692311790716</c:v>
                </c:pt>
                <c:pt idx="270">
                  <c:v>2.5224439234908629</c:v>
                </c:pt>
                <c:pt idx="271">
                  <c:v>2.5099565773349668</c:v>
                </c:pt>
                <c:pt idx="272">
                  <c:v>2.5099565773349668</c:v>
                </c:pt>
                <c:pt idx="273">
                  <c:v>2.5224439234908629</c:v>
                </c:pt>
                <c:pt idx="274">
                  <c:v>2.5349312696467576</c:v>
                </c:pt>
                <c:pt idx="275">
                  <c:v>2.5723933081144437</c:v>
                </c:pt>
                <c:pt idx="276">
                  <c:v>2.5599059619585485</c:v>
                </c:pt>
                <c:pt idx="277">
                  <c:v>2.5599059619585485</c:v>
                </c:pt>
                <c:pt idx="278">
                  <c:v>2.5848806542703393</c:v>
                </c:pt>
                <c:pt idx="279">
                  <c:v>2.5848806542703393</c:v>
                </c:pt>
                <c:pt idx="280">
                  <c:v>2.5973680004262341</c:v>
                </c:pt>
                <c:pt idx="281">
                  <c:v>2.5973680004262341</c:v>
                </c:pt>
                <c:pt idx="282">
                  <c:v>2.5973680004262341</c:v>
                </c:pt>
                <c:pt idx="283">
                  <c:v>2.6223426927380253</c:v>
                </c:pt>
                <c:pt idx="284">
                  <c:v>2.6098553465821297</c:v>
                </c:pt>
                <c:pt idx="285">
                  <c:v>2.6473173850498157</c:v>
                </c:pt>
                <c:pt idx="286">
                  <c:v>2.6348300388939201</c:v>
                </c:pt>
                <c:pt idx="287">
                  <c:v>2.6473173850498157</c:v>
                </c:pt>
                <c:pt idx="288">
                  <c:v>2.6598047312057114</c:v>
                </c:pt>
                <c:pt idx="289">
                  <c:v>2.6722920773616061</c:v>
                </c:pt>
                <c:pt idx="290">
                  <c:v>2.6722920773616061</c:v>
                </c:pt>
                <c:pt idx="291">
                  <c:v>2.7222414619851882</c:v>
                </c:pt>
                <c:pt idx="292">
                  <c:v>2.6847794235175022</c:v>
                </c:pt>
                <c:pt idx="293">
                  <c:v>2.697266769673397</c:v>
                </c:pt>
                <c:pt idx="294">
                  <c:v>2.709754115829293</c:v>
                </c:pt>
                <c:pt idx="295">
                  <c:v>2.734728808141083</c:v>
                </c:pt>
                <c:pt idx="296">
                  <c:v>2.7472161542969791</c:v>
                </c:pt>
                <c:pt idx="297">
                  <c:v>2.7222414619851882</c:v>
                </c:pt>
                <c:pt idx="298">
                  <c:v>2.7721908466087699</c:v>
                </c:pt>
                <c:pt idx="299">
                  <c:v>2.7846781927646647</c:v>
                </c:pt>
                <c:pt idx="300">
                  <c:v>2.7846781927646647</c:v>
                </c:pt>
                <c:pt idx="301">
                  <c:v>2.8096528850764555</c:v>
                </c:pt>
                <c:pt idx="302">
                  <c:v>2.8096528850764555</c:v>
                </c:pt>
                <c:pt idx="303">
                  <c:v>2.8346275773882468</c:v>
                </c:pt>
                <c:pt idx="304">
                  <c:v>2.8346275773882468</c:v>
                </c:pt>
                <c:pt idx="305">
                  <c:v>2.8346275773882468</c:v>
                </c:pt>
                <c:pt idx="306">
                  <c:v>2.8346275773882468</c:v>
                </c:pt>
                <c:pt idx="307">
                  <c:v>2.8720896158559324</c:v>
                </c:pt>
                <c:pt idx="308">
                  <c:v>2.8720896158559324</c:v>
                </c:pt>
                <c:pt idx="309">
                  <c:v>2.8596022697000372</c:v>
                </c:pt>
                <c:pt idx="310">
                  <c:v>2.8845769620118276</c:v>
                </c:pt>
                <c:pt idx="311">
                  <c:v>2.8970643081677228</c:v>
                </c:pt>
                <c:pt idx="312">
                  <c:v>2.9095516543236184</c:v>
                </c:pt>
                <c:pt idx="313">
                  <c:v>2.9345263466354097</c:v>
                </c:pt>
                <c:pt idx="314">
                  <c:v>2.9220390004795136</c:v>
                </c:pt>
                <c:pt idx="315">
                  <c:v>2.9220390004795136</c:v>
                </c:pt>
                <c:pt idx="316">
                  <c:v>2.9595010389471996</c:v>
                </c:pt>
                <c:pt idx="317">
                  <c:v>2.9345263466354097</c:v>
                </c:pt>
                <c:pt idx="318">
                  <c:v>2.9844757312589905</c:v>
                </c:pt>
                <c:pt idx="319">
                  <c:v>2.9719883851030957</c:v>
                </c:pt>
                <c:pt idx="320">
                  <c:v>2.9969630774148865</c:v>
                </c:pt>
                <c:pt idx="321">
                  <c:v>3.0094504235707813</c:v>
                </c:pt>
                <c:pt idx="322">
                  <c:v>3.0344251158825717</c:v>
                </c:pt>
                <c:pt idx="323">
                  <c:v>3.0219377697266765</c:v>
                </c:pt>
                <c:pt idx="324">
                  <c:v>3.0718871543502586</c:v>
                </c:pt>
                <c:pt idx="325">
                  <c:v>3.0344251158825717</c:v>
                </c:pt>
                <c:pt idx="326">
                  <c:v>3.0344251158825717</c:v>
                </c:pt>
                <c:pt idx="327">
                  <c:v>3.0843745005061534</c:v>
                </c:pt>
                <c:pt idx="328">
                  <c:v>3.0718871543502586</c:v>
                </c:pt>
                <c:pt idx="329">
                  <c:v>3.0968618466620486</c:v>
                </c:pt>
                <c:pt idx="330">
                  <c:v>3.1093491928179438</c:v>
                </c:pt>
                <c:pt idx="331">
                  <c:v>3.0968618466620486</c:v>
                </c:pt>
                <c:pt idx="332">
                  <c:v>3.134323885129735</c:v>
                </c:pt>
                <c:pt idx="333">
                  <c:v>3.1468112312856307</c:v>
                </c:pt>
                <c:pt idx="334">
                  <c:v>3.1468112312856307</c:v>
                </c:pt>
                <c:pt idx="335">
                  <c:v>3.1842732697533158</c:v>
                </c:pt>
                <c:pt idx="336">
                  <c:v>3.1592985774415254</c:v>
                </c:pt>
                <c:pt idx="337">
                  <c:v>3.1842732697533158</c:v>
                </c:pt>
                <c:pt idx="338">
                  <c:v>3.2342226543768979</c:v>
                </c:pt>
                <c:pt idx="339">
                  <c:v>0</c:v>
                </c:pt>
                <c:pt idx="342">
                  <c:v>3.2342226543768979</c:v>
                </c:pt>
                <c:pt idx="344">
                  <c:v>1.9405335926261387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EA-44DB-9093-E38BF2F2F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77512"/>
        <c:axId val="447781824"/>
      </c:scatterChart>
      <c:valAx>
        <c:axId val="447777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81824"/>
        <c:crosses val="autoZero"/>
        <c:crossBetween val="midCat"/>
      </c:valAx>
      <c:valAx>
        <c:axId val="44778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77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5.1.10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5.1_10'!$H$9:$H$486</c:f>
              <c:numCache>
                <c:formatCode>General</c:formatCode>
                <c:ptCount val="478"/>
                <c:pt idx="0">
                  <c:v>0</c:v>
                </c:pt>
                <c:pt idx="1">
                  <c:v>1.1913599999999999E-5</c:v>
                </c:pt>
                <c:pt idx="2">
                  <c:v>1.0161599999999998E-5</c:v>
                </c:pt>
                <c:pt idx="3">
                  <c:v>9.1103999999999984E-6</c:v>
                </c:pt>
                <c:pt idx="4">
                  <c:v>9.1103999999999984E-6</c:v>
                </c:pt>
                <c:pt idx="5">
                  <c:v>9.1103999999999984E-6</c:v>
                </c:pt>
                <c:pt idx="6">
                  <c:v>1.12128E-5</c:v>
                </c:pt>
                <c:pt idx="7">
                  <c:v>1.6118399999999998E-5</c:v>
                </c:pt>
                <c:pt idx="8">
                  <c:v>2.13744E-5</c:v>
                </c:pt>
                <c:pt idx="9">
                  <c:v>2.3827199999999998E-5</c:v>
                </c:pt>
                <c:pt idx="10">
                  <c:v>2.6980800000000004E-5</c:v>
                </c:pt>
                <c:pt idx="11">
                  <c:v>3.0835199999999999E-5</c:v>
                </c:pt>
                <c:pt idx="12">
                  <c:v>3.2937600000000001E-5</c:v>
                </c:pt>
                <c:pt idx="13">
                  <c:v>3.5390399999999999E-5</c:v>
                </c:pt>
                <c:pt idx="14">
                  <c:v>3.8894399999999998E-5</c:v>
                </c:pt>
                <c:pt idx="15">
                  <c:v>4.2398399999999997E-5</c:v>
                </c:pt>
                <c:pt idx="16">
                  <c:v>4.4500799999999992E-5</c:v>
                </c:pt>
                <c:pt idx="17">
                  <c:v>4.7654399999999996E-5</c:v>
                </c:pt>
                <c:pt idx="18">
                  <c:v>5.1158399999999995E-5</c:v>
                </c:pt>
                <c:pt idx="19">
                  <c:v>5.3611199999999992E-5</c:v>
                </c:pt>
                <c:pt idx="20">
                  <c:v>5.64144E-5</c:v>
                </c:pt>
                <c:pt idx="21">
                  <c:v>5.9567999999999996E-5</c:v>
                </c:pt>
                <c:pt idx="22">
                  <c:v>6.2721599999999999E-5</c:v>
                </c:pt>
                <c:pt idx="23">
                  <c:v>6.4823999999999988E-5</c:v>
                </c:pt>
                <c:pt idx="24">
                  <c:v>6.7977600000000005E-5</c:v>
                </c:pt>
                <c:pt idx="25">
                  <c:v>7.1831999999999999E-5</c:v>
                </c:pt>
                <c:pt idx="26">
                  <c:v>7.4284800000000011E-5</c:v>
                </c:pt>
                <c:pt idx="27">
                  <c:v>7.6387199999999999E-5</c:v>
                </c:pt>
                <c:pt idx="28">
                  <c:v>7.9540800000000016E-5</c:v>
                </c:pt>
                <c:pt idx="29">
                  <c:v>8.3395199999999997E-5</c:v>
                </c:pt>
                <c:pt idx="30">
                  <c:v>8.5848000000000009E-5</c:v>
                </c:pt>
                <c:pt idx="31">
                  <c:v>8.8300800000000007E-5</c:v>
                </c:pt>
                <c:pt idx="32">
                  <c:v>9.1804799999999992E-5</c:v>
                </c:pt>
                <c:pt idx="33">
                  <c:v>9.4958399999999995E-5</c:v>
                </c:pt>
                <c:pt idx="34">
                  <c:v>9.7060799999999997E-5</c:v>
                </c:pt>
                <c:pt idx="35">
                  <c:v>1.0021439999999999E-4</c:v>
                </c:pt>
                <c:pt idx="36">
                  <c:v>1.0336799999999999E-4</c:v>
                </c:pt>
                <c:pt idx="37">
                  <c:v>1.058208E-4</c:v>
                </c:pt>
                <c:pt idx="38">
                  <c:v>1.0862399999999998E-4</c:v>
                </c:pt>
                <c:pt idx="39">
                  <c:v>1.124784E-4</c:v>
                </c:pt>
                <c:pt idx="40">
                  <c:v>1.1528159999999998E-4</c:v>
                </c:pt>
                <c:pt idx="41">
                  <c:v>1.177344E-4</c:v>
                </c:pt>
                <c:pt idx="42">
                  <c:v>1.205376E-4</c:v>
                </c:pt>
                <c:pt idx="43">
                  <c:v>1.2404159999999999E-4</c:v>
                </c:pt>
                <c:pt idx="44">
                  <c:v>1.2684480000000001E-4</c:v>
                </c:pt>
                <c:pt idx="45">
                  <c:v>1.2929760000000002E-4</c:v>
                </c:pt>
                <c:pt idx="46">
                  <c:v>1.324512E-4</c:v>
                </c:pt>
                <c:pt idx="47">
                  <c:v>1.356048E-4</c:v>
                </c:pt>
                <c:pt idx="48">
                  <c:v>1.3805760000000001E-4</c:v>
                </c:pt>
                <c:pt idx="49">
                  <c:v>1.4086079999999998E-4</c:v>
                </c:pt>
                <c:pt idx="50">
                  <c:v>1.4436480000000002E-4</c:v>
                </c:pt>
                <c:pt idx="51">
                  <c:v>1.4716799999999998E-4</c:v>
                </c:pt>
                <c:pt idx="52">
                  <c:v>1.4962079999999997E-4</c:v>
                </c:pt>
                <c:pt idx="53">
                  <c:v>1.5312479999999998E-4</c:v>
                </c:pt>
                <c:pt idx="54">
                  <c:v>1.5662879999999999E-4</c:v>
                </c:pt>
                <c:pt idx="55">
                  <c:v>1.5838079999999999E-4</c:v>
                </c:pt>
                <c:pt idx="56">
                  <c:v>1.6083360000000002E-4</c:v>
                </c:pt>
                <c:pt idx="57">
                  <c:v>1.650384E-4</c:v>
                </c:pt>
                <c:pt idx="58">
                  <c:v>1.678416E-4</c:v>
                </c:pt>
                <c:pt idx="59">
                  <c:v>1.7029439999999998E-4</c:v>
                </c:pt>
                <c:pt idx="60">
                  <c:v>1.7344800000000004E-4</c:v>
                </c:pt>
                <c:pt idx="61">
                  <c:v>1.7695200000000002E-4</c:v>
                </c:pt>
                <c:pt idx="62">
                  <c:v>1.7940480000000001E-4</c:v>
                </c:pt>
                <c:pt idx="63">
                  <c:v>1.8185759999999999E-4</c:v>
                </c:pt>
                <c:pt idx="64">
                  <c:v>1.8501119999999997E-4</c:v>
                </c:pt>
                <c:pt idx="65">
                  <c:v>1.8816479999999997E-4</c:v>
                </c:pt>
                <c:pt idx="66">
                  <c:v>1.9061759999999998E-4</c:v>
                </c:pt>
                <c:pt idx="67">
                  <c:v>1.934208E-4</c:v>
                </c:pt>
                <c:pt idx="68">
                  <c:v>1.9727519999999997E-4</c:v>
                </c:pt>
                <c:pt idx="69">
                  <c:v>1.9972800000000001E-4</c:v>
                </c:pt>
                <c:pt idx="70">
                  <c:v>2.0183040000000001E-4</c:v>
                </c:pt>
                <c:pt idx="71">
                  <c:v>2.053344E-4</c:v>
                </c:pt>
                <c:pt idx="72">
                  <c:v>2.0918879999999999E-4</c:v>
                </c:pt>
                <c:pt idx="73">
                  <c:v>2.1129120000000002E-4</c:v>
                </c:pt>
                <c:pt idx="74">
                  <c:v>2.1409440000000001E-4</c:v>
                </c:pt>
                <c:pt idx="75">
                  <c:v>2.1759840000000003E-4</c:v>
                </c:pt>
                <c:pt idx="76">
                  <c:v>2.2005119999999998E-4</c:v>
                </c:pt>
                <c:pt idx="77">
                  <c:v>2.22504E-4</c:v>
                </c:pt>
                <c:pt idx="78">
                  <c:v>2.256576E-4</c:v>
                </c:pt>
                <c:pt idx="79">
                  <c:v>2.2916159999999998E-4</c:v>
                </c:pt>
                <c:pt idx="80">
                  <c:v>2.3126400000000001E-4</c:v>
                </c:pt>
                <c:pt idx="81">
                  <c:v>2.3441760000000002E-4</c:v>
                </c:pt>
                <c:pt idx="82">
                  <c:v>2.3827199999999998E-4</c:v>
                </c:pt>
                <c:pt idx="83">
                  <c:v>2.407248E-4</c:v>
                </c:pt>
                <c:pt idx="84">
                  <c:v>2.4317759999999998E-4</c:v>
                </c:pt>
                <c:pt idx="85">
                  <c:v>2.4598080000000003E-4</c:v>
                </c:pt>
                <c:pt idx="86">
                  <c:v>2.4983520000000002E-4</c:v>
                </c:pt>
                <c:pt idx="87">
                  <c:v>2.5228799999999998E-4</c:v>
                </c:pt>
                <c:pt idx="88">
                  <c:v>2.5474080000000005E-4</c:v>
                </c:pt>
                <c:pt idx="89">
                  <c:v>2.5824480000000003E-4</c:v>
                </c:pt>
                <c:pt idx="90">
                  <c:v>2.6104799999999994E-4</c:v>
                </c:pt>
                <c:pt idx="91">
                  <c:v>2.6350080000000001E-4</c:v>
                </c:pt>
                <c:pt idx="92">
                  <c:v>2.6665439999999999E-4</c:v>
                </c:pt>
                <c:pt idx="93">
                  <c:v>2.7015840000000003E-4</c:v>
                </c:pt>
                <c:pt idx="94">
                  <c:v>2.7261119999999998E-4</c:v>
                </c:pt>
                <c:pt idx="95">
                  <c:v>2.7506399999999999E-4</c:v>
                </c:pt>
                <c:pt idx="96">
                  <c:v>2.7891839999999999E-4</c:v>
                </c:pt>
                <c:pt idx="97">
                  <c:v>2.8172159999999996E-4</c:v>
                </c:pt>
                <c:pt idx="98">
                  <c:v>2.8417440000000002E-4</c:v>
                </c:pt>
                <c:pt idx="99">
                  <c:v>2.8662719999999998E-4</c:v>
                </c:pt>
                <c:pt idx="100">
                  <c:v>2.9048159999999997E-4</c:v>
                </c:pt>
                <c:pt idx="101">
                  <c:v>2.9328479999999999E-4</c:v>
                </c:pt>
                <c:pt idx="102">
                  <c:v>2.9573759999999995E-4</c:v>
                </c:pt>
                <c:pt idx="103">
                  <c:v>2.9924159999999994E-4</c:v>
                </c:pt>
                <c:pt idx="104">
                  <c:v>3.0239520000000002E-4</c:v>
                </c:pt>
                <c:pt idx="105">
                  <c:v>3.0484800000000003E-4</c:v>
                </c:pt>
                <c:pt idx="106">
                  <c:v>3.0730079999999999E-4</c:v>
                </c:pt>
                <c:pt idx="107">
                  <c:v>3.1045439999999997E-4</c:v>
                </c:pt>
                <c:pt idx="108">
                  <c:v>3.1325759999999999E-4</c:v>
                </c:pt>
                <c:pt idx="109">
                  <c:v>3.157104E-4</c:v>
                </c:pt>
                <c:pt idx="110">
                  <c:v>3.1921439999999998E-4</c:v>
                </c:pt>
                <c:pt idx="111">
                  <c:v>3.2306880000000003E-4</c:v>
                </c:pt>
                <c:pt idx="112">
                  <c:v>3.2517119999999993E-4</c:v>
                </c:pt>
                <c:pt idx="113">
                  <c:v>3.2727359999999998E-4</c:v>
                </c:pt>
                <c:pt idx="114">
                  <c:v>3.3112799999999998E-4</c:v>
                </c:pt>
                <c:pt idx="115">
                  <c:v>3.3428160000000001E-4</c:v>
                </c:pt>
                <c:pt idx="116">
                  <c:v>3.3673440000000002E-4</c:v>
                </c:pt>
                <c:pt idx="117">
                  <c:v>3.39888E-4</c:v>
                </c:pt>
                <c:pt idx="118">
                  <c:v>3.4339200000000004E-4</c:v>
                </c:pt>
                <c:pt idx="119">
                  <c:v>3.4584479999999999E-4</c:v>
                </c:pt>
                <c:pt idx="120">
                  <c:v>3.482976E-4</c:v>
                </c:pt>
                <c:pt idx="121">
                  <c:v>3.5110079999999997E-4</c:v>
                </c:pt>
                <c:pt idx="122">
                  <c:v>3.5460480000000001E-4</c:v>
                </c:pt>
                <c:pt idx="123">
                  <c:v>3.5705760000000002E-4</c:v>
                </c:pt>
                <c:pt idx="124">
                  <c:v>3.5986079999999993E-4</c:v>
                </c:pt>
                <c:pt idx="125">
                  <c:v>3.6406560000000005E-4</c:v>
                </c:pt>
                <c:pt idx="126">
                  <c:v>3.6616799999999999E-4</c:v>
                </c:pt>
                <c:pt idx="127">
                  <c:v>3.6862079999999995E-4</c:v>
                </c:pt>
                <c:pt idx="128">
                  <c:v>3.7177440000000004E-4</c:v>
                </c:pt>
                <c:pt idx="129">
                  <c:v>3.7562880000000003E-4</c:v>
                </c:pt>
                <c:pt idx="130">
                  <c:v>3.7773120000000003E-4</c:v>
                </c:pt>
                <c:pt idx="131">
                  <c:v>3.8018399999999999E-4</c:v>
                </c:pt>
                <c:pt idx="132">
                  <c:v>3.8403839999999999E-4</c:v>
                </c:pt>
                <c:pt idx="133">
                  <c:v>3.8684160000000001E-4</c:v>
                </c:pt>
                <c:pt idx="134">
                  <c:v>3.8929440000000002E-4</c:v>
                </c:pt>
                <c:pt idx="135">
                  <c:v>3.9209759999999998E-4</c:v>
                </c:pt>
                <c:pt idx="136">
                  <c:v>3.9560160000000002E-4</c:v>
                </c:pt>
                <c:pt idx="137">
                  <c:v>3.9805439999999998E-4</c:v>
                </c:pt>
                <c:pt idx="138">
                  <c:v>4.0085759999999995E-4</c:v>
                </c:pt>
                <c:pt idx="139">
                  <c:v>4.0436159999999999E-4</c:v>
                </c:pt>
                <c:pt idx="140">
                  <c:v>4.0716479999999995E-4</c:v>
                </c:pt>
                <c:pt idx="141">
                  <c:v>4.0961759999999997E-4</c:v>
                </c:pt>
                <c:pt idx="142">
                  <c:v>4.1242079999999993E-4</c:v>
                </c:pt>
                <c:pt idx="143">
                  <c:v>4.1592479999999997E-4</c:v>
                </c:pt>
                <c:pt idx="144">
                  <c:v>4.1872799999999994E-4</c:v>
                </c:pt>
                <c:pt idx="145">
                  <c:v>4.2118080000000006E-4</c:v>
                </c:pt>
                <c:pt idx="146">
                  <c:v>4.2503520000000005E-4</c:v>
                </c:pt>
                <c:pt idx="147">
                  <c:v>4.2818880000000003E-4</c:v>
                </c:pt>
                <c:pt idx="148">
                  <c:v>4.3029120000000003E-4</c:v>
                </c:pt>
                <c:pt idx="149">
                  <c:v>4.3309439999999994E-4</c:v>
                </c:pt>
                <c:pt idx="150">
                  <c:v>4.3659839999999998E-4</c:v>
                </c:pt>
                <c:pt idx="151">
                  <c:v>4.390512E-4</c:v>
                </c:pt>
                <c:pt idx="152">
                  <c:v>4.4150400000000001E-4</c:v>
                </c:pt>
                <c:pt idx="153">
                  <c:v>4.4465760000000004E-4</c:v>
                </c:pt>
                <c:pt idx="154">
                  <c:v>4.4851200000000003E-4</c:v>
                </c:pt>
                <c:pt idx="155">
                  <c:v>4.5061439999999998E-4</c:v>
                </c:pt>
                <c:pt idx="156">
                  <c:v>4.5306719999999999E-4</c:v>
                </c:pt>
                <c:pt idx="157">
                  <c:v>4.5727200000000005E-4</c:v>
                </c:pt>
                <c:pt idx="158">
                  <c:v>4.6007520000000002E-4</c:v>
                </c:pt>
                <c:pt idx="159">
                  <c:v>4.6217759999999986E-4</c:v>
                </c:pt>
                <c:pt idx="160">
                  <c:v>4.656815999999999E-4</c:v>
                </c:pt>
                <c:pt idx="161">
                  <c:v>4.6883520000000003E-4</c:v>
                </c:pt>
                <c:pt idx="162">
                  <c:v>4.7128799999999999E-4</c:v>
                </c:pt>
                <c:pt idx="163">
                  <c:v>4.7374079999999995E-4</c:v>
                </c:pt>
                <c:pt idx="164">
                  <c:v>4.7689439999999992E-4</c:v>
                </c:pt>
                <c:pt idx="165">
                  <c:v>4.8004800000000001E-4</c:v>
                </c:pt>
                <c:pt idx="166">
                  <c:v>4.8250079999999997E-4</c:v>
                </c:pt>
                <c:pt idx="167">
                  <c:v>4.8530399999999999E-4</c:v>
                </c:pt>
                <c:pt idx="168">
                  <c:v>4.8950879999999999E-4</c:v>
                </c:pt>
                <c:pt idx="169">
                  <c:v>4.9161120000000005E-4</c:v>
                </c:pt>
                <c:pt idx="170">
                  <c:v>4.9441440000000001E-4</c:v>
                </c:pt>
                <c:pt idx="171">
                  <c:v>4.9756799999999988E-4</c:v>
                </c:pt>
                <c:pt idx="172">
                  <c:v>5.0072159999999997E-4</c:v>
                </c:pt>
                <c:pt idx="173">
                  <c:v>5.0317439999999992E-4</c:v>
                </c:pt>
                <c:pt idx="174">
                  <c:v>5.059776E-4</c:v>
                </c:pt>
                <c:pt idx="175">
                  <c:v>5.0983199999999999E-4</c:v>
                </c:pt>
                <c:pt idx="176">
                  <c:v>5.1228479999999995E-4</c:v>
                </c:pt>
                <c:pt idx="177">
                  <c:v>5.1473759999999991E-4</c:v>
                </c:pt>
                <c:pt idx="178">
                  <c:v>5.1754079999999998E-4</c:v>
                </c:pt>
                <c:pt idx="179">
                  <c:v>5.2104479999999997E-4</c:v>
                </c:pt>
                <c:pt idx="180">
                  <c:v>5.2349760000000003E-4</c:v>
                </c:pt>
                <c:pt idx="181">
                  <c:v>5.263008E-4</c:v>
                </c:pt>
                <c:pt idx="182">
                  <c:v>5.2980479999999999E-4</c:v>
                </c:pt>
                <c:pt idx="183">
                  <c:v>5.3295840000000007E-4</c:v>
                </c:pt>
                <c:pt idx="184">
                  <c:v>5.3506080000000002E-4</c:v>
                </c:pt>
                <c:pt idx="185">
                  <c:v>5.3821439999999989E-4</c:v>
                </c:pt>
                <c:pt idx="186">
                  <c:v>5.4171839999999998E-4</c:v>
                </c:pt>
                <c:pt idx="187">
                  <c:v>5.4417119999999994E-4</c:v>
                </c:pt>
                <c:pt idx="188">
                  <c:v>5.469743999999999E-4</c:v>
                </c:pt>
                <c:pt idx="189">
                  <c:v>5.5047839999999989E-4</c:v>
                </c:pt>
                <c:pt idx="190">
                  <c:v>5.5363199999999997E-4</c:v>
                </c:pt>
                <c:pt idx="191">
                  <c:v>5.5573439999999992E-4</c:v>
                </c:pt>
                <c:pt idx="192">
                  <c:v>5.5853759999999989E-4</c:v>
                </c:pt>
                <c:pt idx="193">
                  <c:v>5.6169119999999997E-4</c:v>
                </c:pt>
                <c:pt idx="194">
                  <c:v>5.6449439999999994E-4</c:v>
                </c:pt>
                <c:pt idx="195">
                  <c:v>5.665968E-4</c:v>
                </c:pt>
                <c:pt idx="196">
                  <c:v>5.7045119999999999E-4</c:v>
                </c:pt>
                <c:pt idx="197">
                  <c:v>5.7360480000000008E-4</c:v>
                </c:pt>
                <c:pt idx="198">
                  <c:v>5.7605759999999992E-4</c:v>
                </c:pt>
                <c:pt idx="199">
                  <c:v>5.788608E-4</c:v>
                </c:pt>
                <c:pt idx="200">
                  <c:v>5.8236479999999998E-4</c:v>
                </c:pt>
                <c:pt idx="201">
                  <c:v>5.8516799999999995E-4</c:v>
                </c:pt>
                <c:pt idx="202">
                  <c:v>5.8762080000000002E-4</c:v>
                </c:pt>
                <c:pt idx="203">
                  <c:v>5.911248E-4</c:v>
                </c:pt>
                <c:pt idx="204">
                  <c:v>5.9462879999999999E-4</c:v>
                </c:pt>
                <c:pt idx="205">
                  <c:v>5.9673119999999994E-4</c:v>
                </c:pt>
                <c:pt idx="206">
                  <c:v>5.995343999999999E-4</c:v>
                </c:pt>
                <c:pt idx="207">
                  <c:v>6.0268799999999999E-4</c:v>
                </c:pt>
                <c:pt idx="208">
                  <c:v>6.0549119999999995E-4</c:v>
                </c:pt>
                <c:pt idx="209">
                  <c:v>6.0794399999999991E-4</c:v>
                </c:pt>
                <c:pt idx="210">
                  <c:v>6.110976E-4</c:v>
                </c:pt>
                <c:pt idx="211">
                  <c:v>6.1460159999999998E-4</c:v>
                </c:pt>
                <c:pt idx="212">
                  <c:v>6.1740479999999995E-4</c:v>
                </c:pt>
                <c:pt idx="213">
                  <c:v>6.198575999999999E-4</c:v>
                </c:pt>
                <c:pt idx="214">
                  <c:v>6.233616E-4</c:v>
                </c:pt>
                <c:pt idx="215">
                  <c:v>6.2616479999999996E-4</c:v>
                </c:pt>
                <c:pt idx="216">
                  <c:v>6.2861760000000003E-4</c:v>
                </c:pt>
                <c:pt idx="217">
                  <c:v>6.317711999999999E-4</c:v>
                </c:pt>
                <c:pt idx="218">
                  <c:v>6.3527519999999988E-4</c:v>
                </c:pt>
                <c:pt idx="219">
                  <c:v>6.3772800000000006E-4</c:v>
                </c:pt>
                <c:pt idx="220">
                  <c:v>6.4018080000000002E-4</c:v>
                </c:pt>
                <c:pt idx="221">
                  <c:v>6.433344000000001E-4</c:v>
                </c:pt>
                <c:pt idx="222">
                  <c:v>6.4683839999999998E-4</c:v>
                </c:pt>
                <c:pt idx="223">
                  <c:v>6.4894080000000003E-4</c:v>
                </c:pt>
                <c:pt idx="224">
                  <c:v>6.5209440000000001E-4</c:v>
                </c:pt>
                <c:pt idx="225">
                  <c:v>6.5559839999999989E-4</c:v>
                </c:pt>
                <c:pt idx="226">
                  <c:v>6.5805119999999995E-4</c:v>
                </c:pt>
                <c:pt idx="227">
                  <c:v>6.6050400000000002E-4</c:v>
                </c:pt>
                <c:pt idx="228">
                  <c:v>6.636576000000001E-4</c:v>
                </c:pt>
                <c:pt idx="229">
                  <c:v>6.6716159999999998E-4</c:v>
                </c:pt>
                <c:pt idx="230">
                  <c:v>6.6996479999999995E-4</c:v>
                </c:pt>
                <c:pt idx="231">
                  <c:v>6.7276800000000002E-4</c:v>
                </c:pt>
                <c:pt idx="232">
                  <c:v>6.7662239999999991E-4</c:v>
                </c:pt>
                <c:pt idx="233">
                  <c:v>6.7907520000000008E-4</c:v>
                </c:pt>
                <c:pt idx="234">
                  <c:v>6.8152800000000004E-4</c:v>
                </c:pt>
                <c:pt idx="235">
                  <c:v>6.839808E-4</c:v>
                </c:pt>
                <c:pt idx="236">
                  <c:v>6.8748479999999998E-4</c:v>
                </c:pt>
                <c:pt idx="237">
                  <c:v>6.8993760000000005E-4</c:v>
                </c:pt>
                <c:pt idx="238">
                  <c:v>6.923903999999999E-4</c:v>
                </c:pt>
                <c:pt idx="239">
                  <c:v>6.9624479999999989E-4</c:v>
                </c:pt>
                <c:pt idx="240">
                  <c:v>6.9939839999999997E-4</c:v>
                </c:pt>
                <c:pt idx="241">
                  <c:v>7.0150080000000003E-4</c:v>
                </c:pt>
                <c:pt idx="242">
                  <c:v>7.046543999999999E-4</c:v>
                </c:pt>
                <c:pt idx="243">
                  <c:v>7.0815839999999999E-4</c:v>
                </c:pt>
                <c:pt idx="244">
                  <c:v>7.1096159999999996E-4</c:v>
                </c:pt>
                <c:pt idx="245">
                  <c:v>7.1306399999999991E-4</c:v>
                </c:pt>
                <c:pt idx="246">
                  <c:v>7.169183999999999E-4</c:v>
                </c:pt>
                <c:pt idx="247">
                  <c:v>7.2007199999999988E-4</c:v>
                </c:pt>
                <c:pt idx="248">
                  <c:v>7.2217440000000015E-4</c:v>
                </c:pt>
                <c:pt idx="249">
                  <c:v>7.2497760000000001E-4</c:v>
                </c:pt>
                <c:pt idx="250">
                  <c:v>7.2848159999999999E-4</c:v>
                </c:pt>
                <c:pt idx="251">
                  <c:v>7.3128479999999996E-4</c:v>
                </c:pt>
                <c:pt idx="252">
                  <c:v>7.3338720000000002E-4</c:v>
                </c:pt>
                <c:pt idx="253">
                  <c:v>7.368912E-4</c:v>
                </c:pt>
                <c:pt idx="254">
                  <c:v>7.4039519999999988E-4</c:v>
                </c:pt>
                <c:pt idx="255">
                  <c:v>7.4249760000000004E-4</c:v>
                </c:pt>
                <c:pt idx="256">
                  <c:v>7.4530080000000001E-4</c:v>
                </c:pt>
                <c:pt idx="257">
                  <c:v>7.488048E-4</c:v>
                </c:pt>
                <c:pt idx="258">
                  <c:v>7.5195839999999997E-4</c:v>
                </c:pt>
                <c:pt idx="259">
                  <c:v>7.5406079999999992E-4</c:v>
                </c:pt>
                <c:pt idx="260">
                  <c:v>7.5756480000000001E-4</c:v>
                </c:pt>
                <c:pt idx="261">
                  <c:v>7.6071839999999988E-4</c:v>
                </c:pt>
                <c:pt idx="262">
                  <c:v>7.6317119999999995E-4</c:v>
                </c:pt>
                <c:pt idx="263">
                  <c:v>7.6597439999999991E-4</c:v>
                </c:pt>
                <c:pt idx="264">
                  <c:v>7.69128E-4</c:v>
                </c:pt>
                <c:pt idx="265">
                  <c:v>7.7228159999999998E-4</c:v>
                </c:pt>
                <c:pt idx="266">
                  <c:v>7.7473440000000004E-4</c:v>
                </c:pt>
                <c:pt idx="267">
                  <c:v>7.7753760000000001E-4</c:v>
                </c:pt>
                <c:pt idx="268">
                  <c:v>7.81392E-4</c:v>
                </c:pt>
                <c:pt idx="269">
                  <c:v>7.8384480000000007E-4</c:v>
                </c:pt>
                <c:pt idx="270">
                  <c:v>7.8594720000000002E-4</c:v>
                </c:pt>
                <c:pt idx="271">
                  <c:v>7.8910079999999988E-4</c:v>
                </c:pt>
                <c:pt idx="272">
                  <c:v>7.9260480000000009E-4</c:v>
                </c:pt>
                <c:pt idx="273">
                  <c:v>7.9505759999999993E-4</c:v>
                </c:pt>
                <c:pt idx="274">
                  <c:v>7.9821120000000002E-4</c:v>
                </c:pt>
                <c:pt idx="275">
                  <c:v>8.017151999999999E-4</c:v>
                </c:pt>
                <c:pt idx="276">
                  <c:v>8.0416799999999996E-4</c:v>
                </c:pt>
                <c:pt idx="277">
                  <c:v>8.0662079999999992E-4</c:v>
                </c:pt>
                <c:pt idx="278">
                  <c:v>8.097744E-4</c:v>
                </c:pt>
                <c:pt idx="279">
                  <c:v>8.132784000000001E-4</c:v>
                </c:pt>
                <c:pt idx="280">
                  <c:v>8.1538079999999994E-4</c:v>
                </c:pt>
                <c:pt idx="281">
                  <c:v>8.181839999999999E-4</c:v>
                </c:pt>
                <c:pt idx="282">
                  <c:v>8.220383999999999E-4</c:v>
                </c:pt>
                <c:pt idx="283">
                  <c:v>8.2484159999999987E-4</c:v>
                </c:pt>
                <c:pt idx="284">
                  <c:v>8.2729440000000004E-4</c:v>
                </c:pt>
                <c:pt idx="285">
                  <c:v>8.3009760000000001E-4</c:v>
                </c:pt>
                <c:pt idx="286">
                  <c:v>8.3360159999999988E-4</c:v>
                </c:pt>
                <c:pt idx="287">
                  <c:v>8.3640479999999985E-4</c:v>
                </c:pt>
                <c:pt idx="288">
                  <c:v>8.3885759999999992E-4</c:v>
                </c:pt>
                <c:pt idx="289">
                  <c:v>8.4236160000000012E-4</c:v>
                </c:pt>
                <c:pt idx="290">
                  <c:v>8.4516480000000008E-4</c:v>
                </c:pt>
                <c:pt idx="291">
                  <c:v>8.4761760000000004E-4</c:v>
                </c:pt>
                <c:pt idx="292">
                  <c:v>8.5042080000000001E-4</c:v>
                </c:pt>
                <c:pt idx="293">
                  <c:v>8.5392479999999988E-4</c:v>
                </c:pt>
                <c:pt idx="294">
                  <c:v>8.5637760000000006E-4</c:v>
                </c:pt>
                <c:pt idx="295">
                  <c:v>8.5918080000000003E-4</c:v>
                </c:pt>
                <c:pt idx="296">
                  <c:v>8.6268480000000012E-4</c:v>
                </c:pt>
                <c:pt idx="297">
                  <c:v>8.6618879999999989E-4</c:v>
                </c:pt>
                <c:pt idx="298">
                  <c:v>8.6794080000000004E-4</c:v>
                </c:pt>
                <c:pt idx="299">
                  <c:v>8.7074400000000001E-4</c:v>
                </c:pt>
                <c:pt idx="300">
                  <c:v>8.7459839999999979E-4</c:v>
                </c:pt>
                <c:pt idx="301">
                  <c:v>8.7740160000000019E-4</c:v>
                </c:pt>
                <c:pt idx="302">
                  <c:v>8.7985439999999993E-4</c:v>
                </c:pt>
                <c:pt idx="303">
                  <c:v>8.8300800000000001E-4</c:v>
                </c:pt>
                <c:pt idx="304">
                  <c:v>8.8616159999999999E-4</c:v>
                </c:pt>
                <c:pt idx="305">
                  <c:v>8.8861439999999984E-4</c:v>
                </c:pt>
                <c:pt idx="306">
                  <c:v>8.9141760000000013E-4</c:v>
                </c:pt>
                <c:pt idx="307">
                  <c:v>8.9492160000000001E-4</c:v>
                </c:pt>
                <c:pt idx="308">
                  <c:v>8.9772479999999997E-4</c:v>
                </c:pt>
                <c:pt idx="309">
                  <c:v>9.0017759999999993E-4</c:v>
                </c:pt>
                <c:pt idx="310">
                  <c:v>9.0333119999999991E-4</c:v>
                </c:pt>
                <c:pt idx="311">
                  <c:v>9.0683519999999989E-4</c:v>
                </c:pt>
                <c:pt idx="312">
                  <c:v>9.0893759999999995E-4</c:v>
                </c:pt>
                <c:pt idx="313">
                  <c:v>9.1139040000000001E-4</c:v>
                </c:pt>
                <c:pt idx="314">
                  <c:v>9.148944E-4</c:v>
                </c:pt>
                <c:pt idx="315">
                  <c:v>9.1839840000000009E-4</c:v>
                </c:pt>
                <c:pt idx="316">
                  <c:v>9.2050079999999993E-4</c:v>
                </c:pt>
                <c:pt idx="317">
                  <c:v>9.236543999999998E-4</c:v>
                </c:pt>
                <c:pt idx="318">
                  <c:v>9.2715840000000011E-4</c:v>
                </c:pt>
                <c:pt idx="319">
                  <c:v>9.2996160000000008E-4</c:v>
                </c:pt>
                <c:pt idx="320">
                  <c:v>9.3206400000000013E-4</c:v>
                </c:pt>
                <c:pt idx="321">
                  <c:v>9.355679999999999E-4</c:v>
                </c:pt>
                <c:pt idx="322">
                  <c:v>9.387216000000001E-4</c:v>
                </c:pt>
                <c:pt idx="323">
                  <c:v>9.4082400000000015E-4</c:v>
                </c:pt>
                <c:pt idx="324">
                  <c:v>9.439775999999998E-4</c:v>
                </c:pt>
                <c:pt idx="325">
                  <c:v>9.4783200000000023E-4</c:v>
                </c:pt>
                <c:pt idx="326">
                  <c:v>9.5028479999999997E-4</c:v>
                </c:pt>
                <c:pt idx="327">
                  <c:v>9.5238719999999992E-4</c:v>
                </c:pt>
                <c:pt idx="328">
                  <c:v>9.555408E-4</c:v>
                </c:pt>
                <c:pt idx="329">
                  <c:v>9.5939519999999978E-4</c:v>
                </c:pt>
                <c:pt idx="330">
                  <c:v>9.6184800000000017E-4</c:v>
                </c:pt>
                <c:pt idx="331">
                  <c:v>9.6430080000000002E-4</c:v>
                </c:pt>
                <c:pt idx="332">
                  <c:v>9.6815520000000002E-4</c:v>
                </c:pt>
                <c:pt idx="333">
                  <c:v>9.7095839999999998E-4</c:v>
                </c:pt>
                <c:pt idx="334">
                  <c:v>9.7306079999999982E-4</c:v>
                </c:pt>
                <c:pt idx="335">
                  <c:v>9.7621440000000012E-4</c:v>
                </c:pt>
                <c:pt idx="336">
                  <c:v>9.7936799999999999E-4</c:v>
                </c:pt>
                <c:pt idx="337">
                  <c:v>9.8182080000000006E-4</c:v>
                </c:pt>
                <c:pt idx="338">
                  <c:v>9.8462399999999992E-4</c:v>
                </c:pt>
                <c:pt idx="339">
                  <c:v>9.8847840000000002E-4</c:v>
                </c:pt>
                <c:pt idx="340">
                  <c:v>9.9128159999999988E-4</c:v>
                </c:pt>
                <c:pt idx="341">
                  <c:v>9.9338399999999972E-4</c:v>
                </c:pt>
                <c:pt idx="342">
                  <c:v>9.9653760000000002E-4</c:v>
                </c:pt>
                <c:pt idx="343">
                  <c:v>1.0000415999999999E-3</c:v>
                </c:pt>
                <c:pt idx="344">
                  <c:v>1.0028448000000002E-3</c:v>
                </c:pt>
                <c:pt idx="345">
                  <c:v>1.0052975999999998E-3</c:v>
                </c:pt>
                <c:pt idx="346">
                  <c:v>1.0088015999999997E-3</c:v>
                </c:pt>
                <c:pt idx="347">
                  <c:v>1.0116048000000002E-3</c:v>
                </c:pt>
                <c:pt idx="348">
                  <c:v>1.0140575999999998E-3</c:v>
                </c:pt>
                <c:pt idx="349">
                  <c:v>1.0168608000000001E-3</c:v>
                </c:pt>
                <c:pt idx="350">
                  <c:v>1.0203648E-3</c:v>
                </c:pt>
                <c:pt idx="351">
                  <c:v>1.0231679999999999E-3</c:v>
                </c:pt>
                <c:pt idx="352">
                  <c:v>1.0256208000000001E-3</c:v>
                </c:pt>
                <c:pt idx="353">
                  <c:v>1.0291248E-3</c:v>
                </c:pt>
                <c:pt idx="354">
                  <c:v>1.0326288000000001E-3</c:v>
                </c:pt>
                <c:pt idx="355">
                  <c:v>1.0343808000000002E-3</c:v>
                </c:pt>
                <c:pt idx="356">
                  <c:v>1.0368336E-3</c:v>
                </c:pt>
                <c:pt idx="357">
                  <c:v>1.0410383999999999E-3</c:v>
                </c:pt>
                <c:pt idx="358">
                  <c:v>1.0438415999999998E-3</c:v>
                </c:pt>
                <c:pt idx="359">
                  <c:v>1.0459439999999998E-3</c:v>
                </c:pt>
                <c:pt idx="360">
                  <c:v>1.0490975999999999E-3</c:v>
                </c:pt>
                <c:pt idx="361">
                  <c:v>1.052952E-3</c:v>
                </c:pt>
                <c:pt idx="362">
                  <c:v>1.0554048000000001E-3</c:v>
                </c:pt>
                <c:pt idx="363">
                  <c:v>1.0578575999999999E-3</c:v>
                </c:pt>
                <c:pt idx="364">
                  <c:v>1.0610112E-3</c:v>
                </c:pt>
                <c:pt idx="365">
                  <c:v>1.0641648000000001E-3</c:v>
                </c:pt>
                <c:pt idx="366">
                  <c:v>1.0666175999999999E-3</c:v>
                </c:pt>
                <c:pt idx="367">
                  <c:v>1.0694208000000002E-3</c:v>
                </c:pt>
                <c:pt idx="368">
                  <c:v>1.0732751999999999E-3</c:v>
                </c:pt>
                <c:pt idx="369">
                  <c:v>1.0753776E-3</c:v>
                </c:pt>
                <c:pt idx="370">
                  <c:v>1.0778303999999998E-3</c:v>
                </c:pt>
                <c:pt idx="371">
                  <c:v>1.0813343999999999E-3</c:v>
                </c:pt>
                <c:pt idx="372">
                  <c:v>1.0851887999999998E-3</c:v>
                </c:pt>
                <c:pt idx="373">
                  <c:v>1.0872912000000001E-3</c:v>
                </c:pt>
                <c:pt idx="374">
                  <c:v>1.0900943999999999E-3</c:v>
                </c:pt>
                <c:pt idx="375">
                  <c:v>1.0935984E-3</c:v>
                </c:pt>
                <c:pt idx="376">
                  <c:v>1.0960512000000001E-3</c:v>
                </c:pt>
                <c:pt idx="377">
                  <c:v>1.0988543999999999E-3</c:v>
                </c:pt>
                <c:pt idx="378">
                  <c:v>1.1016576E-3</c:v>
                </c:pt>
                <c:pt idx="379">
                  <c:v>1.1048111999999999E-3</c:v>
                </c:pt>
                <c:pt idx="380">
                  <c:v>1.1072639999999999E-3</c:v>
                </c:pt>
                <c:pt idx="381">
                  <c:v>1.1104176E-3</c:v>
                </c:pt>
                <c:pt idx="382">
                  <c:v>1.1142719999999999E-3</c:v>
                </c:pt>
                <c:pt idx="383">
                  <c:v>1.1167248E-3</c:v>
                </c:pt>
                <c:pt idx="384">
                  <c:v>1.1191776000000001E-3</c:v>
                </c:pt>
                <c:pt idx="385">
                  <c:v>1.1219807999999999E-3</c:v>
                </c:pt>
                <c:pt idx="386">
                  <c:v>1.1261856E-3</c:v>
                </c:pt>
                <c:pt idx="387">
                  <c:v>1.1282879999999999E-3</c:v>
                </c:pt>
                <c:pt idx="388">
                  <c:v>1.1307407999999999E-3</c:v>
                </c:pt>
                <c:pt idx="389">
                  <c:v>1.1342448E-3</c:v>
                </c:pt>
                <c:pt idx="390">
                  <c:v>1.1373984000000001E-3</c:v>
                </c:pt>
                <c:pt idx="391">
                  <c:v>1.1395008000000002E-3</c:v>
                </c:pt>
                <c:pt idx="392">
                  <c:v>1.1426544E-3</c:v>
                </c:pt>
                <c:pt idx="393">
                  <c:v>1.1461584000000001E-3</c:v>
                </c:pt>
                <c:pt idx="394">
                  <c:v>1.1486111999999998E-3</c:v>
                </c:pt>
                <c:pt idx="395">
                  <c:v>1.151064E-3</c:v>
                </c:pt>
                <c:pt idx="396">
                  <c:v>1.1549184000000001E-3</c:v>
                </c:pt>
                <c:pt idx="397">
                  <c:v>1.1577216E-3</c:v>
                </c:pt>
                <c:pt idx="398">
                  <c:v>1.1601744000000001E-3</c:v>
                </c:pt>
                <c:pt idx="399">
                  <c:v>1.1626271999999999E-3</c:v>
                </c:pt>
                <c:pt idx="400">
                  <c:v>1.1664815999999998E-3</c:v>
                </c:pt>
                <c:pt idx="401">
                  <c:v>1.1692848000000001E-3</c:v>
                </c:pt>
                <c:pt idx="402">
                  <c:v>1.1717375999999997E-3</c:v>
                </c:pt>
                <c:pt idx="403">
                  <c:v>1.1752416E-3</c:v>
                </c:pt>
                <c:pt idx="404">
                  <c:v>1.1783951999999999E-3</c:v>
                </c:pt>
                <c:pt idx="405">
                  <c:v>1.1808480000000002E-3</c:v>
                </c:pt>
                <c:pt idx="406">
                  <c:v>1.1833008E-3</c:v>
                </c:pt>
                <c:pt idx="407">
                  <c:v>1.1864544000000001E-3</c:v>
                </c:pt>
                <c:pt idx="408">
                  <c:v>1.1892576E-3</c:v>
                </c:pt>
                <c:pt idx="409">
                  <c:v>1.1917104E-3</c:v>
                </c:pt>
                <c:pt idx="410">
                  <c:v>1.1952144000000001E-3</c:v>
                </c:pt>
                <c:pt idx="411">
                  <c:v>1.1990687999999998E-3</c:v>
                </c:pt>
                <c:pt idx="412">
                  <c:v>1.2008208000000001E-3</c:v>
                </c:pt>
                <c:pt idx="413">
                  <c:v>1.2032735999999999E-3</c:v>
                </c:pt>
                <c:pt idx="414">
                  <c:v>1.2071279999999998E-3</c:v>
                </c:pt>
                <c:pt idx="415">
                  <c:v>1.2102816000000001E-3</c:v>
                </c:pt>
                <c:pt idx="416">
                  <c:v>1.2127344E-3</c:v>
                </c:pt>
                <c:pt idx="417">
                  <c:v>1.2158879999999998E-3</c:v>
                </c:pt>
                <c:pt idx="418">
                  <c:v>1.2193920000000001E-3</c:v>
                </c:pt>
                <c:pt idx="419">
                  <c:v>1.2218448E-3</c:v>
                </c:pt>
                <c:pt idx="420">
                  <c:v>1.2242976E-3</c:v>
                </c:pt>
                <c:pt idx="421">
                  <c:v>1.2271008000000001E-3</c:v>
                </c:pt>
                <c:pt idx="422">
                  <c:v>1.2306048E-3</c:v>
                </c:pt>
                <c:pt idx="423">
                  <c:v>1.2330575999999998E-3</c:v>
                </c:pt>
                <c:pt idx="424">
                  <c:v>1.2358607999999999E-3</c:v>
                </c:pt>
                <c:pt idx="425">
                  <c:v>1.2400656000000003E-3</c:v>
                </c:pt>
                <c:pt idx="426">
                  <c:v>1.2425183999999999E-3</c:v>
                </c:pt>
                <c:pt idx="427">
                  <c:v>1.2446207999999999E-3</c:v>
                </c:pt>
                <c:pt idx="428">
                  <c:v>1.2477744E-3</c:v>
                </c:pt>
                <c:pt idx="429">
                  <c:v>1.2512783999999999E-3</c:v>
                </c:pt>
                <c:pt idx="430">
                  <c:v>1.2537311999999998E-3</c:v>
                </c:pt>
                <c:pt idx="431">
                  <c:v>1.2565343999999998E-3</c:v>
                </c:pt>
                <c:pt idx="432">
                  <c:v>1.2600383999999999E-3</c:v>
                </c:pt>
                <c:pt idx="433">
                  <c:v>1.2628416E-3</c:v>
                </c:pt>
                <c:pt idx="434">
                  <c:v>1.2652944000000001E-3</c:v>
                </c:pt>
                <c:pt idx="435">
                  <c:v>1.2680976000000001E-3</c:v>
                </c:pt>
                <c:pt idx="436">
                  <c:v>1.2716016E-3</c:v>
                </c:pt>
                <c:pt idx="437">
                  <c:v>1.2740544000000001E-3</c:v>
                </c:pt>
                <c:pt idx="438">
                  <c:v>1.2768575999999999E-3</c:v>
                </c:pt>
                <c:pt idx="439">
                  <c:v>1.2803616E-3</c:v>
                </c:pt>
                <c:pt idx="440">
                  <c:v>1.2831647999999999E-3</c:v>
                </c:pt>
                <c:pt idx="441">
                  <c:v>1.2856176E-3</c:v>
                </c:pt>
                <c:pt idx="442">
                  <c:v>1.2880704E-3</c:v>
                </c:pt>
                <c:pt idx="443">
                  <c:v>1.2922752000000001E-3</c:v>
                </c:pt>
                <c:pt idx="444">
                  <c:v>1.2947280000000002E-3</c:v>
                </c:pt>
                <c:pt idx="445">
                  <c:v>1.2971807999999998E-3</c:v>
                </c:pt>
                <c:pt idx="446">
                  <c:v>1.3010352000000002E-3</c:v>
                </c:pt>
                <c:pt idx="447">
                  <c:v>1.3041888E-3</c:v>
                </c:pt>
                <c:pt idx="448">
                  <c:v>1.3062912000000001E-3</c:v>
                </c:pt>
                <c:pt idx="449">
                  <c:v>1.3090943999999999E-3</c:v>
                </c:pt>
                <c:pt idx="450">
                  <c:v>1.312248E-3</c:v>
                </c:pt>
                <c:pt idx="451">
                  <c:v>1.3148396377358491E-3</c:v>
                </c:pt>
              </c:numCache>
            </c:numRef>
          </c:xVal>
          <c:yVal>
            <c:numRef>
              <c:f>'plaster 5.1_10'!$G$9:$G$486</c:f>
              <c:numCache>
                <c:formatCode>General</c:formatCode>
                <c:ptCount val="478"/>
                <c:pt idx="0">
                  <c:v>0</c:v>
                </c:pt>
                <c:pt idx="1">
                  <c:v>5.4976308875961728E-2</c:v>
                </c:pt>
                <c:pt idx="2">
                  <c:v>2.1990523550384694E-2</c:v>
                </c:pt>
                <c:pt idx="3">
                  <c:v>1.0995261775192347E-2</c:v>
                </c:pt>
                <c:pt idx="4">
                  <c:v>1.0995261775192347E-2</c:v>
                </c:pt>
                <c:pt idx="5">
                  <c:v>2.1990523550384694E-2</c:v>
                </c:pt>
                <c:pt idx="6">
                  <c:v>1.0995261775192347E-2</c:v>
                </c:pt>
                <c:pt idx="7">
                  <c:v>2.1990523550384694E-2</c:v>
                </c:pt>
                <c:pt idx="8">
                  <c:v>2.1990523550384694E-2</c:v>
                </c:pt>
                <c:pt idx="9">
                  <c:v>3.2985785325577041E-2</c:v>
                </c:pt>
                <c:pt idx="10">
                  <c:v>2.1990523550384694E-2</c:v>
                </c:pt>
                <c:pt idx="11">
                  <c:v>6.5971570651154082E-2</c:v>
                </c:pt>
                <c:pt idx="12">
                  <c:v>4.3981047100769388E-2</c:v>
                </c:pt>
                <c:pt idx="13">
                  <c:v>5.4976308875961728E-2</c:v>
                </c:pt>
                <c:pt idx="14">
                  <c:v>6.5971570651154082E-2</c:v>
                </c:pt>
                <c:pt idx="15">
                  <c:v>2.1990523550384694E-2</c:v>
                </c:pt>
                <c:pt idx="16">
                  <c:v>5.4976308875961728E-2</c:v>
                </c:pt>
                <c:pt idx="17">
                  <c:v>4.3981047100769388E-2</c:v>
                </c:pt>
                <c:pt idx="18">
                  <c:v>5.4976308875961728E-2</c:v>
                </c:pt>
                <c:pt idx="19">
                  <c:v>6.5971570651154082E-2</c:v>
                </c:pt>
                <c:pt idx="20">
                  <c:v>5.4976308875961728E-2</c:v>
                </c:pt>
                <c:pt idx="21">
                  <c:v>7.6966832426346429E-2</c:v>
                </c:pt>
                <c:pt idx="22">
                  <c:v>8.7962094201538776E-2</c:v>
                </c:pt>
                <c:pt idx="23">
                  <c:v>8.7962094201538776E-2</c:v>
                </c:pt>
                <c:pt idx="24">
                  <c:v>7.6966832426346429E-2</c:v>
                </c:pt>
                <c:pt idx="25">
                  <c:v>8.7962094201538776E-2</c:v>
                </c:pt>
                <c:pt idx="26">
                  <c:v>0.10995261775192346</c:v>
                </c:pt>
                <c:pt idx="27">
                  <c:v>0.1209478795271158</c:v>
                </c:pt>
                <c:pt idx="28">
                  <c:v>8.7962094201538776E-2</c:v>
                </c:pt>
                <c:pt idx="29">
                  <c:v>8.7962094201538776E-2</c:v>
                </c:pt>
                <c:pt idx="30">
                  <c:v>0.1209478795271158</c:v>
                </c:pt>
                <c:pt idx="31">
                  <c:v>0.1209478795271158</c:v>
                </c:pt>
                <c:pt idx="32">
                  <c:v>9.895735597673111E-2</c:v>
                </c:pt>
                <c:pt idx="33">
                  <c:v>0.1209478795271158</c:v>
                </c:pt>
                <c:pt idx="34">
                  <c:v>0.10995261775192346</c:v>
                </c:pt>
                <c:pt idx="35">
                  <c:v>0.10995261775192346</c:v>
                </c:pt>
                <c:pt idx="36">
                  <c:v>0.10995261775192346</c:v>
                </c:pt>
                <c:pt idx="37">
                  <c:v>0.10995261775192346</c:v>
                </c:pt>
                <c:pt idx="38">
                  <c:v>0.1209478795271158</c:v>
                </c:pt>
                <c:pt idx="39">
                  <c:v>0.14293840307750047</c:v>
                </c:pt>
                <c:pt idx="40">
                  <c:v>0.15393366485269286</c:v>
                </c:pt>
                <c:pt idx="41">
                  <c:v>0.14293840307750047</c:v>
                </c:pt>
                <c:pt idx="42">
                  <c:v>0.13194314130230816</c:v>
                </c:pt>
                <c:pt idx="43">
                  <c:v>0.10995261775192346</c:v>
                </c:pt>
                <c:pt idx="44">
                  <c:v>0.14293840307750047</c:v>
                </c:pt>
                <c:pt idx="45">
                  <c:v>0.14293840307750047</c:v>
                </c:pt>
                <c:pt idx="46">
                  <c:v>0.14293840307750047</c:v>
                </c:pt>
                <c:pt idx="47">
                  <c:v>0.14293840307750047</c:v>
                </c:pt>
                <c:pt idx="48">
                  <c:v>0.14293840307750047</c:v>
                </c:pt>
                <c:pt idx="49">
                  <c:v>0.13194314130230816</c:v>
                </c:pt>
                <c:pt idx="50">
                  <c:v>0.15393366485269286</c:v>
                </c:pt>
                <c:pt idx="51">
                  <c:v>0.16492892662788522</c:v>
                </c:pt>
                <c:pt idx="52">
                  <c:v>0.15393366485269286</c:v>
                </c:pt>
                <c:pt idx="53">
                  <c:v>0.16492892662788522</c:v>
                </c:pt>
                <c:pt idx="54">
                  <c:v>0.15393366485269286</c:v>
                </c:pt>
                <c:pt idx="55">
                  <c:v>0.15393366485269286</c:v>
                </c:pt>
                <c:pt idx="56">
                  <c:v>0.14293840307750047</c:v>
                </c:pt>
                <c:pt idx="57">
                  <c:v>0.17592418840307755</c:v>
                </c:pt>
                <c:pt idx="58">
                  <c:v>0.17592418840307755</c:v>
                </c:pt>
                <c:pt idx="59">
                  <c:v>0.17592418840307755</c:v>
                </c:pt>
                <c:pt idx="60">
                  <c:v>0.18691945017826983</c:v>
                </c:pt>
                <c:pt idx="61">
                  <c:v>0.18691945017826983</c:v>
                </c:pt>
                <c:pt idx="62">
                  <c:v>0.19791471195346222</c:v>
                </c:pt>
                <c:pt idx="63">
                  <c:v>0.20890997372865461</c:v>
                </c:pt>
                <c:pt idx="64">
                  <c:v>0.20890997372865461</c:v>
                </c:pt>
                <c:pt idx="65">
                  <c:v>0.21990523550384691</c:v>
                </c:pt>
                <c:pt idx="66">
                  <c:v>0.18691945017826983</c:v>
                </c:pt>
                <c:pt idx="67">
                  <c:v>0.20890997372865461</c:v>
                </c:pt>
                <c:pt idx="68">
                  <c:v>0.21990523550384691</c:v>
                </c:pt>
                <c:pt idx="69">
                  <c:v>0.23090049727903927</c:v>
                </c:pt>
                <c:pt idx="70">
                  <c:v>0.21990523550384691</c:v>
                </c:pt>
                <c:pt idx="71">
                  <c:v>0.21990523550384691</c:v>
                </c:pt>
                <c:pt idx="72">
                  <c:v>0.23090049727903927</c:v>
                </c:pt>
                <c:pt idx="73">
                  <c:v>0.21990523550384691</c:v>
                </c:pt>
                <c:pt idx="74">
                  <c:v>0.20890997372865461</c:v>
                </c:pt>
                <c:pt idx="75">
                  <c:v>0.23090049727903927</c:v>
                </c:pt>
                <c:pt idx="76">
                  <c:v>0.23090049727903927</c:v>
                </c:pt>
                <c:pt idx="77">
                  <c:v>0.20890997372865461</c:v>
                </c:pt>
                <c:pt idx="78">
                  <c:v>0.19791471195346222</c:v>
                </c:pt>
                <c:pt idx="79">
                  <c:v>0.20890997372865461</c:v>
                </c:pt>
                <c:pt idx="80">
                  <c:v>0.21990523550384691</c:v>
                </c:pt>
                <c:pt idx="81">
                  <c:v>0.21990523550384691</c:v>
                </c:pt>
                <c:pt idx="82">
                  <c:v>0.24189575905423161</c:v>
                </c:pt>
                <c:pt idx="83">
                  <c:v>0.23090049727903927</c:v>
                </c:pt>
                <c:pt idx="84">
                  <c:v>0.26388628260461633</c:v>
                </c:pt>
                <c:pt idx="85">
                  <c:v>0.25289102082942394</c:v>
                </c:pt>
                <c:pt idx="86">
                  <c:v>0.26388628260461633</c:v>
                </c:pt>
                <c:pt idx="87">
                  <c:v>0.28587680615500094</c:v>
                </c:pt>
                <c:pt idx="88">
                  <c:v>0.25289102082942394</c:v>
                </c:pt>
                <c:pt idx="89">
                  <c:v>0.27488154437980866</c:v>
                </c:pt>
                <c:pt idx="90">
                  <c:v>0.27488154437980866</c:v>
                </c:pt>
                <c:pt idx="91">
                  <c:v>0.28587680615500094</c:v>
                </c:pt>
                <c:pt idx="92">
                  <c:v>0.24189575905423161</c:v>
                </c:pt>
                <c:pt idx="93">
                  <c:v>0.26388628260461633</c:v>
                </c:pt>
                <c:pt idx="94">
                  <c:v>0.27488154437980866</c:v>
                </c:pt>
                <c:pt idx="95">
                  <c:v>0.28587680615500094</c:v>
                </c:pt>
                <c:pt idx="96">
                  <c:v>0.26388628260461633</c:v>
                </c:pt>
                <c:pt idx="97">
                  <c:v>0.28587680615500094</c:v>
                </c:pt>
                <c:pt idx="98">
                  <c:v>0.29687206793019333</c:v>
                </c:pt>
                <c:pt idx="99">
                  <c:v>0.29687206793019333</c:v>
                </c:pt>
                <c:pt idx="100">
                  <c:v>0.28587680615500094</c:v>
                </c:pt>
                <c:pt idx="101">
                  <c:v>0.30786732970538572</c:v>
                </c:pt>
                <c:pt idx="102">
                  <c:v>0.28587680615500094</c:v>
                </c:pt>
                <c:pt idx="103">
                  <c:v>0.29687206793019333</c:v>
                </c:pt>
                <c:pt idx="104">
                  <c:v>0.31886259148057799</c:v>
                </c:pt>
                <c:pt idx="105">
                  <c:v>0.31886259148057799</c:v>
                </c:pt>
                <c:pt idx="106">
                  <c:v>0.32985785325577044</c:v>
                </c:pt>
                <c:pt idx="107">
                  <c:v>0.31886259148057799</c:v>
                </c:pt>
                <c:pt idx="108">
                  <c:v>0.34085311503096272</c:v>
                </c:pt>
                <c:pt idx="109">
                  <c:v>0.31886259148057799</c:v>
                </c:pt>
                <c:pt idx="110">
                  <c:v>0.35184837680615511</c:v>
                </c:pt>
                <c:pt idx="111">
                  <c:v>0.34085311503096272</c:v>
                </c:pt>
                <c:pt idx="112">
                  <c:v>0.36284363858134738</c:v>
                </c:pt>
                <c:pt idx="113">
                  <c:v>0.34085311503096272</c:v>
                </c:pt>
                <c:pt idx="114">
                  <c:v>0.37383890035653966</c:v>
                </c:pt>
                <c:pt idx="115">
                  <c:v>0.3848341621317321</c:v>
                </c:pt>
                <c:pt idx="116">
                  <c:v>0.3848341621317321</c:v>
                </c:pt>
                <c:pt idx="117">
                  <c:v>0.3848341621317321</c:v>
                </c:pt>
                <c:pt idx="118">
                  <c:v>0.3848341621317321</c:v>
                </c:pt>
                <c:pt idx="119">
                  <c:v>0.39582942390692444</c:v>
                </c:pt>
                <c:pt idx="120">
                  <c:v>0.3848341621317321</c:v>
                </c:pt>
                <c:pt idx="121">
                  <c:v>0.40682468568211683</c:v>
                </c:pt>
                <c:pt idx="122">
                  <c:v>0.39582942390692444</c:v>
                </c:pt>
                <c:pt idx="123">
                  <c:v>0.40682468568211683</c:v>
                </c:pt>
                <c:pt idx="124">
                  <c:v>0.40682468568211683</c:v>
                </c:pt>
                <c:pt idx="125">
                  <c:v>0.39582942390692444</c:v>
                </c:pt>
                <c:pt idx="126">
                  <c:v>0.43981047100769383</c:v>
                </c:pt>
                <c:pt idx="127">
                  <c:v>0.41781994745730922</c:v>
                </c:pt>
                <c:pt idx="128">
                  <c:v>0.42881520923250149</c:v>
                </c:pt>
                <c:pt idx="129">
                  <c:v>0.42881520923250149</c:v>
                </c:pt>
                <c:pt idx="130">
                  <c:v>0.42881520923250149</c:v>
                </c:pt>
                <c:pt idx="131">
                  <c:v>0.45080573278288627</c:v>
                </c:pt>
                <c:pt idx="132">
                  <c:v>0.45080573278288627</c:v>
                </c:pt>
                <c:pt idx="133">
                  <c:v>0.45080573278288627</c:v>
                </c:pt>
                <c:pt idx="134">
                  <c:v>0.47279625633327088</c:v>
                </c:pt>
                <c:pt idx="135">
                  <c:v>0.43981047100769383</c:v>
                </c:pt>
                <c:pt idx="136">
                  <c:v>0.47279625633327088</c:v>
                </c:pt>
                <c:pt idx="137">
                  <c:v>0.45080573278288627</c:v>
                </c:pt>
                <c:pt idx="138">
                  <c:v>0.47279625633327088</c:v>
                </c:pt>
                <c:pt idx="139">
                  <c:v>0.49478677988365549</c:v>
                </c:pt>
                <c:pt idx="140">
                  <c:v>0.49478677988365549</c:v>
                </c:pt>
                <c:pt idx="141">
                  <c:v>0.47279625633327088</c:v>
                </c:pt>
                <c:pt idx="142">
                  <c:v>0.51677730343404038</c:v>
                </c:pt>
                <c:pt idx="143">
                  <c:v>0.50578204165884788</c:v>
                </c:pt>
                <c:pt idx="144">
                  <c:v>0.51677730343404038</c:v>
                </c:pt>
                <c:pt idx="145">
                  <c:v>0.48379151810846321</c:v>
                </c:pt>
                <c:pt idx="146">
                  <c:v>0.49478677988365549</c:v>
                </c:pt>
                <c:pt idx="147">
                  <c:v>0.51677730343404038</c:v>
                </c:pt>
                <c:pt idx="148">
                  <c:v>0.49478677988365549</c:v>
                </c:pt>
                <c:pt idx="149">
                  <c:v>0.50578204165884788</c:v>
                </c:pt>
                <c:pt idx="150">
                  <c:v>0.52777256520923266</c:v>
                </c:pt>
                <c:pt idx="151">
                  <c:v>0.51677730343404038</c:v>
                </c:pt>
                <c:pt idx="152">
                  <c:v>0.52777256520923266</c:v>
                </c:pt>
                <c:pt idx="153">
                  <c:v>0.51677730343404038</c:v>
                </c:pt>
                <c:pt idx="154">
                  <c:v>0.53876782698442494</c:v>
                </c:pt>
                <c:pt idx="155">
                  <c:v>0.53876782698442494</c:v>
                </c:pt>
                <c:pt idx="156">
                  <c:v>0.54976308875961732</c:v>
                </c:pt>
                <c:pt idx="157">
                  <c:v>0.53876782698442494</c:v>
                </c:pt>
                <c:pt idx="158">
                  <c:v>0.54976308875961732</c:v>
                </c:pt>
                <c:pt idx="159">
                  <c:v>0.5607583505348096</c:v>
                </c:pt>
                <c:pt idx="160">
                  <c:v>0.53876782698442494</c:v>
                </c:pt>
                <c:pt idx="161">
                  <c:v>0.54976308875961732</c:v>
                </c:pt>
                <c:pt idx="162">
                  <c:v>0.57175361231000188</c:v>
                </c:pt>
                <c:pt idx="163">
                  <c:v>0.58274887408519438</c:v>
                </c:pt>
                <c:pt idx="164">
                  <c:v>0.58274887408519438</c:v>
                </c:pt>
                <c:pt idx="165">
                  <c:v>0.58274887408519438</c:v>
                </c:pt>
                <c:pt idx="166">
                  <c:v>0.60473939763557916</c:v>
                </c:pt>
                <c:pt idx="167">
                  <c:v>0.60473939763557916</c:v>
                </c:pt>
                <c:pt idx="168">
                  <c:v>0.59374413586038666</c:v>
                </c:pt>
                <c:pt idx="169">
                  <c:v>0.59374413586038666</c:v>
                </c:pt>
                <c:pt idx="170">
                  <c:v>0.58274887408519438</c:v>
                </c:pt>
                <c:pt idx="171">
                  <c:v>0.57175361231000188</c:v>
                </c:pt>
                <c:pt idx="172">
                  <c:v>0.58274887408519438</c:v>
                </c:pt>
                <c:pt idx="173">
                  <c:v>0.60473939763557916</c:v>
                </c:pt>
                <c:pt idx="174">
                  <c:v>0.60473939763557916</c:v>
                </c:pt>
                <c:pt idx="175">
                  <c:v>0.61573465941077143</c:v>
                </c:pt>
                <c:pt idx="176">
                  <c:v>0.62672992118596371</c:v>
                </c:pt>
                <c:pt idx="177">
                  <c:v>0.61573465941077143</c:v>
                </c:pt>
                <c:pt idx="178">
                  <c:v>0.61573465941077143</c:v>
                </c:pt>
                <c:pt idx="179">
                  <c:v>0.63772518296115599</c:v>
                </c:pt>
                <c:pt idx="180">
                  <c:v>0.62672992118596371</c:v>
                </c:pt>
                <c:pt idx="181">
                  <c:v>0.65971570651154088</c:v>
                </c:pt>
                <c:pt idx="182">
                  <c:v>0.65971570651154088</c:v>
                </c:pt>
                <c:pt idx="183">
                  <c:v>0.67071096828673316</c:v>
                </c:pt>
                <c:pt idx="184">
                  <c:v>0.67071096828673316</c:v>
                </c:pt>
                <c:pt idx="185">
                  <c:v>0.67071096828673316</c:v>
                </c:pt>
                <c:pt idx="186">
                  <c:v>0.65971570651154088</c:v>
                </c:pt>
                <c:pt idx="187">
                  <c:v>0.70369675361231021</c:v>
                </c:pt>
                <c:pt idx="188">
                  <c:v>0.70369675361231021</c:v>
                </c:pt>
                <c:pt idx="189">
                  <c:v>0.69270149183711793</c:v>
                </c:pt>
                <c:pt idx="190">
                  <c:v>0.70369675361231021</c:v>
                </c:pt>
                <c:pt idx="191">
                  <c:v>0.71469201538750249</c:v>
                </c:pt>
                <c:pt idx="192">
                  <c:v>0.71469201538750249</c:v>
                </c:pt>
                <c:pt idx="193">
                  <c:v>0.76966832426346421</c:v>
                </c:pt>
                <c:pt idx="194">
                  <c:v>0.71469201538750249</c:v>
                </c:pt>
                <c:pt idx="195">
                  <c:v>0.70369675361231021</c:v>
                </c:pt>
                <c:pt idx="196">
                  <c:v>0.73668253893788715</c:v>
                </c:pt>
                <c:pt idx="197">
                  <c:v>0.73668253893788715</c:v>
                </c:pt>
                <c:pt idx="198">
                  <c:v>0.73668253893788715</c:v>
                </c:pt>
                <c:pt idx="199">
                  <c:v>0.74767780071307932</c:v>
                </c:pt>
                <c:pt idx="200">
                  <c:v>0.74767780071307932</c:v>
                </c:pt>
                <c:pt idx="201">
                  <c:v>0.74767780071307932</c:v>
                </c:pt>
                <c:pt idx="202">
                  <c:v>0.76966832426346421</c:v>
                </c:pt>
                <c:pt idx="203">
                  <c:v>0.7806635860386566</c:v>
                </c:pt>
                <c:pt idx="204">
                  <c:v>0.79165884781384888</c:v>
                </c:pt>
                <c:pt idx="205">
                  <c:v>0.79165884781384888</c:v>
                </c:pt>
                <c:pt idx="206">
                  <c:v>0.80265410958904126</c:v>
                </c:pt>
                <c:pt idx="207">
                  <c:v>0.81364937136423365</c:v>
                </c:pt>
                <c:pt idx="208">
                  <c:v>0.80265410958904126</c:v>
                </c:pt>
                <c:pt idx="209">
                  <c:v>0.82464463313942593</c:v>
                </c:pt>
                <c:pt idx="210">
                  <c:v>0.81364937136423365</c:v>
                </c:pt>
                <c:pt idx="211">
                  <c:v>0.83563989491461843</c:v>
                </c:pt>
                <c:pt idx="212">
                  <c:v>0.84663515668981071</c:v>
                </c:pt>
                <c:pt idx="213">
                  <c:v>0.84663515668981071</c:v>
                </c:pt>
                <c:pt idx="214">
                  <c:v>0.87962094201538765</c:v>
                </c:pt>
                <c:pt idx="215">
                  <c:v>0.87962094201538765</c:v>
                </c:pt>
                <c:pt idx="216">
                  <c:v>0.85763041846500299</c:v>
                </c:pt>
                <c:pt idx="217">
                  <c:v>0.85763041846500299</c:v>
                </c:pt>
                <c:pt idx="218">
                  <c:v>0.87962094201538765</c:v>
                </c:pt>
                <c:pt idx="219">
                  <c:v>0.89061620379057982</c:v>
                </c:pt>
                <c:pt idx="220">
                  <c:v>0.89061620379057982</c:v>
                </c:pt>
                <c:pt idx="221">
                  <c:v>0.87962094201538765</c:v>
                </c:pt>
                <c:pt idx="222">
                  <c:v>0.90161146556577254</c:v>
                </c:pt>
                <c:pt idx="223">
                  <c:v>0.89061620379057982</c:v>
                </c:pt>
                <c:pt idx="224">
                  <c:v>0.87962094201538765</c:v>
                </c:pt>
                <c:pt idx="225">
                  <c:v>0.90161146556577254</c:v>
                </c:pt>
                <c:pt idx="226">
                  <c:v>0.9236019891161571</c:v>
                </c:pt>
                <c:pt idx="227">
                  <c:v>0.9236019891161571</c:v>
                </c:pt>
                <c:pt idx="228">
                  <c:v>0.9126067273409646</c:v>
                </c:pt>
                <c:pt idx="229">
                  <c:v>0.9345972508913496</c:v>
                </c:pt>
                <c:pt idx="230">
                  <c:v>0.94559251266654176</c:v>
                </c:pt>
                <c:pt idx="231">
                  <c:v>0.94559251266654176</c:v>
                </c:pt>
                <c:pt idx="232">
                  <c:v>0.9345972508913496</c:v>
                </c:pt>
                <c:pt idx="233">
                  <c:v>0.97857829799211882</c:v>
                </c:pt>
                <c:pt idx="234">
                  <c:v>0.97857829799211882</c:v>
                </c:pt>
                <c:pt idx="235">
                  <c:v>0.97857829799211882</c:v>
                </c:pt>
                <c:pt idx="236">
                  <c:v>0.96758303621692643</c:v>
                </c:pt>
                <c:pt idx="237">
                  <c:v>0.97857829799211882</c:v>
                </c:pt>
                <c:pt idx="238">
                  <c:v>0.98957355976731098</c:v>
                </c:pt>
                <c:pt idx="239">
                  <c:v>0.96758303621692643</c:v>
                </c:pt>
                <c:pt idx="240">
                  <c:v>1.022559345092888</c:v>
                </c:pt>
                <c:pt idx="241">
                  <c:v>1.0115640833176958</c:v>
                </c:pt>
                <c:pt idx="242">
                  <c:v>1.0115640833176958</c:v>
                </c:pt>
                <c:pt idx="243">
                  <c:v>1.0335546068680808</c:v>
                </c:pt>
                <c:pt idx="244">
                  <c:v>1.0555451304184653</c:v>
                </c:pt>
                <c:pt idx="245">
                  <c:v>1.0335546068680808</c:v>
                </c:pt>
                <c:pt idx="246">
                  <c:v>1.0445498686432728</c:v>
                </c:pt>
                <c:pt idx="247">
                  <c:v>1.0335546068680808</c:v>
                </c:pt>
                <c:pt idx="248">
                  <c:v>1.0555451304184653</c:v>
                </c:pt>
                <c:pt idx="249">
                  <c:v>1.0555451304184653</c:v>
                </c:pt>
                <c:pt idx="250">
                  <c:v>1.0445498686432728</c:v>
                </c:pt>
                <c:pt idx="251">
                  <c:v>1.0885309157440424</c:v>
                </c:pt>
                <c:pt idx="252">
                  <c:v>1.0885309157440424</c:v>
                </c:pt>
                <c:pt idx="253">
                  <c:v>1.0885309157440424</c:v>
                </c:pt>
                <c:pt idx="254">
                  <c:v>1.0885309157440424</c:v>
                </c:pt>
                <c:pt idx="255">
                  <c:v>1.0885309157440424</c:v>
                </c:pt>
                <c:pt idx="256">
                  <c:v>1.0995261775192346</c:v>
                </c:pt>
                <c:pt idx="257">
                  <c:v>1.0885309157440424</c:v>
                </c:pt>
                <c:pt idx="258">
                  <c:v>1.0885309157440424</c:v>
                </c:pt>
                <c:pt idx="259">
                  <c:v>1.1215167010696192</c:v>
                </c:pt>
                <c:pt idx="260">
                  <c:v>1.1105214392944271</c:v>
                </c:pt>
                <c:pt idx="261">
                  <c:v>1.1105214392944271</c:v>
                </c:pt>
                <c:pt idx="262">
                  <c:v>1.1215167010696192</c:v>
                </c:pt>
                <c:pt idx="263">
                  <c:v>1.1325119628448117</c:v>
                </c:pt>
                <c:pt idx="264">
                  <c:v>1.1325119628448117</c:v>
                </c:pt>
                <c:pt idx="265">
                  <c:v>1.1545024863951963</c:v>
                </c:pt>
                <c:pt idx="266">
                  <c:v>1.1215167010696192</c:v>
                </c:pt>
                <c:pt idx="267">
                  <c:v>1.1435072246200038</c:v>
                </c:pt>
                <c:pt idx="268">
                  <c:v>1.1325119628448117</c:v>
                </c:pt>
                <c:pt idx="269">
                  <c:v>1.1654977481703888</c:v>
                </c:pt>
                <c:pt idx="270">
                  <c:v>1.1654977481703888</c:v>
                </c:pt>
                <c:pt idx="271">
                  <c:v>1.1654977481703888</c:v>
                </c:pt>
                <c:pt idx="272">
                  <c:v>1.1654977481703888</c:v>
                </c:pt>
                <c:pt idx="273">
                  <c:v>1.1764930099455808</c:v>
                </c:pt>
                <c:pt idx="274">
                  <c:v>1.1764930099455808</c:v>
                </c:pt>
                <c:pt idx="275">
                  <c:v>1.1984835334959658</c:v>
                </c:pt>
                <c:pt idx="276">
                  <c:v>1.2094787952711583</c:v>
                </c:pt>
                <c:pt idx="277">
                  <c:v>1.1984835334959658</c:v>
                </c:pt>
                <c:pt idx="278">
                  <c:v>1.2094787952711583</c:v>
                </c:pt>
                <c:pt idx="279">
                  <c:v>1.1984835334959658</c:v>
                </c:pt>
                <c:pt idx="280">
                  <c:v>1.2094787952711583</c:v>
                </c:pt>
                <c:pt idx="281">
                  <c:v>1.2094787952711583</c:v>
                </c:pt>
                <c:pt idx="282">
                  <c:v>1.2204740570463506</c:v>
                </c:pt>
                <c:pt idx="283">
                  <c:v>1.2204740570463506</c:v>
                </c:pt>
                <c:pt idx="284">
                  <c:v>1.2314693188215429</c:v>
                </c:pt>
                <c:pt idx="285">
                  <c:v>1.2534598423719274</c:v>
                </c:pt>
                <c:pt idx="286">
                  <c:v>1.2644551041471197</c:v>
                </c:pt>
                <c:pt idx="287">
                  <c:v>1.275450365922312</c:v>
                </c:pt>
                <c:pt idx="288">
                  <c:v>1.2534598423719274</c:v>
                </c:pt>
                <c:pt idx="289">
                  <c:v>1.2534598423719274</c:v>
                </c:pt>
                <c:pt idx="290">
                  <c:v>1.2534598423719274</c:v>
                </c:pt>
                <c:pt idx="291">
                  <c:v>1.2534598423719274</c:v>
                </c:pt>
                <c:pt idx="292">
                  <c:v>1.2644551041471197</c:v>
                </c:pt>
                <c:pt idx="293">
                  <c:v>1.2534598423719274</c:v>
                </c:pt>
                <c:pt idx="294">
                  <c:v>1.2864456276975045</c:v>
                </c:pt>
                <c:pt idx="295">
                  <c:v>1.2534598423719274</c:v>
                </c:pt>
                <c:pt idx="296">
                  <c:v>1.2534598423719274</c:v>
                </c:pt>
                <c:pt idx="297">
                  <c:v>1.2644551041471197</c:v>
                </c:pt>
                <c:pt idx="298">
                  <c:v>1.2864456276975045</c:v>
                </c:pt>
                <c:pt idx="299">
                  <c:v>1.2974408894726968</c:v>
                </c:pt>
                <c:pt idx="300">
                  <c:v>1.2864456276975045</c:v>
                </c:pt>
                <c:pt idx="301">
                  <c:v>1.2864456276975045</c:v>
                </c:pt>
                <c:pt idx="302">
                  <c:v>1.3304266747982738</c:v>
                </c:pt>
                <c:pt idx="303">
                  <c:v>1.2974408894726968</c:v>
                </c:pt>
                <c:pt idx="304">
                  <c:v>1.3084361512478893</c:v>
                </c:pt>
                <c:pt idx="305">
                  <c:v>1.2974408894726968</c:v>
                </c:pt>
                <c:pt idx="306">
                  <c:v>1.3194314130230818</c:v>
                </c:pt>
                <c:pt idx="307">
                  <c:v>1.3414219365734663</c:v>
                </c:pt>
                <c:pt idx="308">
                  <c:v>1.3414219365734663</c:v>
                </c:pt>
                <c:pt idx="309">
                  <c:v>1.3414219365734663</c:v>
                </c:pt>
                <c:pt idx="310">
                  <c:v>1.3414219365734663</c:v>
                </c:pt>
                <c:pt idx="311">
                  <c:v>1.3634124601238509</c:v>
                </c:pt>
                <c:pt idx="312">
                  <c:v>1.3634124601238509</c:v>
                </c:pt>
                <c:pt idx="313">
                  <c:v>1.3634124601238509</c:v>
                </c:pt>
                <c:pt idx="314">
                  <c:v>1.3524171983486588</c:v>
                </c:pt>
                <c:pt idx="315">
                  <c:v>1.3854029836742359</c:v>
                </c:pt>
                <c:pt idx="316">
                  <c:v>1.3963982454494277</c:v>
                </c:pt>
                <c:pt idx="317">
                  <c:v>1.3963982454494277</c:v>
                </c:pt>
                <c:pt idx="318">
                  <c:v>1.3963982454494277</c:v>
                </c:pt>
                <c:pt idx="319">
                  <c:v>1.4403792925501973</c:v>
                </c:pt>
                <c:pt idx="320">
                  <c:v>1.4183887689998125</c:v>
                </c:pt>
                <c:pt idx="321">
                  <c:v>1.4073935072246204</c:v>
                </c:pt>
                <c:pt idx="322">
                  <c:v>1.4073935072246204</c:v>
                </c:pt>
                <c:pt idx="323">
                  <c:v>1.4183887689998125</c:v>
                </c:pt>
                <c:pt idx="324">
                  <c:v>1.4183887689998125</c:v>
                </c:pt>
                <c:pt idx="325">
                  <c:v>1.429384030775005</c:v>
                </c:pt>
                <c:pt idx="326">
                  <c:v>1.4623698161005818</c:v>
                </c:pt>
                <c:pt idx="327">
                  <c:v>1.4403792925501973</c:v>
                </c:pt>
                <c:pt idx="328">
                  <c:v>1.4513745543253895</c:v>
                </c:pt>
                <c:pt idx="329">
                  <c:v>1.4843603396509668</c:v>
                </c:pt>
                <c:pt idx="330">
                  <c:v>1.4843603396509668</c:v>
                </c:pt>
                <c:pt idx="331">
                  <c:v>1.4953556014261586</c:v>
                </c:pt>
                <c:pt idx="332">
                  <c:v>1.5173461249765439</c:v>
                </c:pt>
                <c:pt idx="333">
                  <c:v>1.4953556014261586</c:v>
                </c:pt>
                <c:pt idx="334">
                  <c:v>1.5173461249765439</c:v>
                </c:pt>
                <c:pt idx="335">
                  <c:v>1.5173461249765439</c:v>
                </c:pt>
                <c:pt idx="336">
                  <c:v>1.5393366485269284</c:v>
                </c:pt>
                <c:pt idx="337">
                  <c:v>1.5503319103021205</c:v>
                </c:pt>
                <c:pt idx="338">
                  <c:v>1.5283413867517361</c:v>
                </c:pt>
                <c:pt idx="339">
                  <c:v>1.5503319103021205</c:v>
                </c:pt>
                <c:pt idx="340">
                  <c:v>1.5613271720773132</c:v>
                </c:pt>
                <c:pt idx="341">
                  <c:v>1.5723224338525055</c:v>
                </c:pt>
                <c:pt idx="342">
                  <c:v>1.5943129574028905</c:v>
                </c:pt>
                <c:pt idx="343">
                  <c:v>1.5833176956276978</c:v>
                </c:pt>
                <c:pt idx="344">
                  <c:v>1.6053082191780825</c:v>
                </c:pt>
                <c:pt idx="345">
                  <c:v>1.6053082191780825</c:v>
                </c:pt>
                <c:pt idx="346">
                  <c:v>1.6053082191780825</c:v>
                </c:pt>
                <c:pt idx="347">
                  <c:v>1.6492892662788519</c:v>
                </c:pt>
                <c:pt idx="348">
                  <c:v>1.6492892662788519</c:v>
                </c:pt>
                <c:pt idx="349">
                  <c:v>1.6492892662788519</c:v>
                </c:pt>
                <c:pt idx="350">
                  <c:v>1.6602845280540444</c:v>
                </c:pt>
                <c:pt idx="351">
                  <c:v>1.6602845280540444</c:v>
                </c:pt>
                <c:pt idx="352">
                  <c:v>1.6932703133796214</c:v>
                </c:pt>
                <c:pt idx="353">
                  <c:v>1.6932703133796214</c:v>
                </c:pt>
                <c:pt idx="354">
                  <c:v>1.6932703133796214</c:v>
                </c:pt>
                <c:pt idx="355">
                  <c:v>1.715260836930006</c:v>
                </c:pt>
                <c:pt idx="356">
                  <c:v>1.7042655751548137</c:v>
                </c:pt>
                <c:pt idx="357">
                  <c:v>1.715260836930006</c:v>
                </c:pt>
                <c:pt idx="358">
                  <c:v>1.7262560987051982</c:v>
                </c:pt>
                <c:pt idx="359">
                  <c:v>1.7262560987051982</c:v>
                </c:pt>
                <c:pt idx="360">
                  <c:v>1.7702371458059674</c:v>
                </c:pt>
                <c:pt idx="361">
                  <c:v>1.8032229311315451</c:v>
                </c:pt>
                <c:pt idx="362">
                  <c:v>1.7922276693563524</c:v>
                </c:pt>
                <c:pt idx="363">
                  <c:v>1.8142181929067371</c:v>
                </c:pt>
                <c:pt idx="364">
                  <c:v>1.7812324075811596</c:v>
                </c:pt>
                <c:pt idx="365">
                  <c:v>1.8032229311315451</c:v>
                </c:pt>
                <c:pt idx="366">
                  <c:v>1.8142181929067371</c:v>
                </c:pt>
                <c:pt idx="367">
                  <c:v>1.8472039782323142</c:v>
                </c:pt>
                <c:pt idx="368">
                  <c:v>1.8472039782323142</c:v>
                </c:pt>
                <c:pt idx="369">
                  <c:v>1.8472039782323142</c:v>
                </c:pt>
                <c:pt idx="370">
                  <c:v>1.8581992400075062</c:v>
                </c:pt>
                <c:pt idx="371">
                  <c:v>1.8801897635578912</c:v>
                </c:pt>
                <c:pt idx="372">
                  <c:v>1.9131755488834683</c:v>
                </c:pt>
                <c:pt idx="373">
                  <c:v>1.9021802871082758</c:v>
                </c:pt>
                <c:pt idx="374">
                  <c:v>1.9131755488834683</c:v>
                </c:pt>
                <c:pt idx="375">
                  <c:v>1.9131755488834683</c:v>
                </c:pt>
                <c:pt idx="376">
                  <c:v>1.9241708106586608</c:v>
                </c:pt>
                <c:pt idx="377">
                  <c:v>1.9461613342090456</c:v>
                </c:pt>
                <c:pt idx="378">
                  <c:v>1.9351660724338529</c:v>
                </c:pt>
                <c:pt idx="379">
                  <c:v>1.9571565959842376</c:v>
                </c:pt>
                <c:pt idx="380">
                  <c:v>1.9681518577594299</c:v>
                </c:pt>
                <c:pt idx="381">
                  <c:v>1.9901423813098147</c:v>
                </c:pt>
                <c:pt idx="382">
                  <c:v>1.979147119534622</c:v>
                </c:pt>
                <c:pt idx="383">
                  <c:v>2.0121329048601995</c:v>
                </c:pt>
                <c:pt idx="384">
                  <c:v>2.001137643085007</c:v>
                </c:pt>
                <c:pt idx="385">
                  <c:v>2.0121329048601995</c:v>
                </c:pt>
                <c:pt idx="386">
                  <c:v>2.0231281666353915</c:v>
                </c:pt>
                <c:pt idx="387">
                  <c:v>2.0451186901857761</c:v>
                </c:pt>
                <c:pt idx="388">
                  <c:v>2.0561139519609686</c:v>
                </c:pt>
                <c:pt idx="389">
                  <c:v>2.0671092137361615</c:v>
                </c:pt>
                <c:pt idx="390">
                  <c:v>2.0671092137361615</c:v>
                </c:pt>
                <c:pt idx="391">
                  <c:v>2.0671092137361615</c:v>
                </c:pt>
                <c:pt idx="392">
                  <c:v>2.0781044755113536</c:v>
                </c:pt>
                <c:pt idx="393">
                  <c:v>2.1000949990617377</c:v>
                </c:pt>
                <c:pt idx="394">
                  <c:v>2.1110902608369306</c:v>
                </c:pt>
                <c:pt idx="395">
                  <c:v>2.1110902608369306</c:v>
                </c:pt>
                <c:pt idx="396">
                  <c:v>2.1440760461625077</c:v>
                </c:pt>
                <c:pt idx="397">
                  <c:v>2.1660665697128922</c:v>
                </c:pt>
                <c:pt idx="398">
                  <c:v>2.1330807843873152</c:v>
                </c:pt>
                <c:pt idx="399">
                  <c:v>2.1660665697128922</c:v>
                </c:pt>
                <c:pt idx="400">
                  <c:v>2.1880570932632772</c:v>
                </c:pt>
                <c:pt idx="401">
                  <c:v>2.1880570932632772</c:v>
                </c:pt>
                <c:pt idx="402">
                  <c:v>2.1990523550384693</c:v>
                </c:pt>
                <c:pt idx="403">
                  <c:v>2.2100476168136618</c:v>
                </c:pt>
                <c:pt idx="404">
                  <c:v>2.2430334021392384</c:v>
                </c:pt>
                <c:pt idx="405">
                  <c:v>2.2210428785888543</c:v>
                </c:pt>
                <c:pt idx="406">
                  <c:v>2.2540286639144309</c:v>
                </c:pt>
                <c:pt idx="407">
                  <c:v>2.2430334021392384</c:v>
                </c:pt>
                <c:pt idx="408">
                  <c:v>2.2760191874648155</c:v>
                </c:pt>
                <c:pt idx="409">
                  <c:v>2.2760191874648155</c:v>
                </c:pt>
                <c:pt idx="410">
                  <c:v>2.2870144492400075</c:v>
                </c:pt>
                <c:pt idx="411">
                  <c:v>2.2870144492400075</c:v>
                </c:pt>
                <c:pt idx="412">
                  <c:v>2.2870144492400075</c:v>
                </c:pt>
                <c:pt idx="413">
                  <c:v>2.2980097110152005</c:v>
                </c:pt>
                <c:pt idx="414">
                  <c:v>2.3309954963407775</c:v>
                </c:pt>
                <c:pt idx="415">
                  <c:v>2.3309954963407775</c:v>
                </c:pt>
                <c:pt idx="416">
                  <c:v>2.3200002345655846</c:v>
                </c:pt>
                <c:pt idx="417">
                  <c:v>2.3419907581159696</c:v>
                </c:pt>
                <c:pt idx="418">
                  <c:v>2.3200002345655846</c:v>
                </c:pt>
                <c:pt idx="419">
                  <c:v>2.3419907581159696</c:v>
                </c:pt>
                <c:pt idx="420">
                  <c:v>2.3639812816663546</c:v>
                </c:pt>
                <c:pt idx="421">
                  <c:v>2.3309954963407775</c:v>
                </c:pt>
                <c:pt idx="422">
                  <c:v>2.3749765434415466</c:v>
                </c:pt>
                <c:pt idx="423">
                  <c:v>2.3749765434415466</c:v>
                </c:pt>
                <c:pt idx="424">
                  <c:v>2.3639812816663546</c:v>
                </c:pt>
                <c:pt idx="425">
                  <c:v>2.3969670669919316</c:v>
                </c:pt>
                <c:pt idx="426">
                  <c:v>2.3859718052167396</c:v>
                </c:pt>
                <c:pt idx="427">
                  <c:v>2.4409481140927012</c:v>
                </c:pt>
                <c:pt idx="428">
                  <c:v>2.4629386376430857</c:v>
                </c:pt>
                <c:pt idx="429">
                  <c:v>2.4519433758678932</c:v>
                </c:pt>
                <c:pt idx="430">
                  <c:v>2.4629386376430857</c:v>
                </c:pt>
                <c:pt idx="431">
                  <c:v>2.4739338994182778</c:v>
                </c:pt>
                <c:pt idx="432">
                  <c:v>2.5069196847438548</c:v>
                </c:pt>
                <c:pt idx="433">
                  <c:v>2.4959244229686628</c:v>
                </c:pt>
                <c:pt idx="434">
                  <c:v>2.4959244229686628</c:v>
                </c:pt>
                <c:pt idx="435">
                  <c:v>2.4849291611934703</c:v>
                </c:pt>
                <c:pt idx="436">
                  <c:v>2.550900731844624</c:v>
                </c:pt>
                <c:pt idx="437">
                  <c:v>2.550900731844624</c:v>
                </c:pt>
                <c:pt idx="438">
                  <c:v>2.5618959936198165</c:v>
                </c:pt>
                <c:pt idx="439">
                  <c:v>2.5838865171702015</c:v>
                </c:pt>
                <c:pt idx="440">
                  <c:v>2.572891255395009</c:v>
                </c:pt>
                <c:pt idx="441">
                  <c:v>2.5838865171702015</c:v>
                </c:pt>
                <c:pt idx="442">
                  <c:v>2.6058770407205856</c:v>
                </c:pt>
                <c:pt idx="443">
                  <c:v>2.6278675642709706</c:v>
                </c:pt>
                <c:pt idx="444">
                  <c:v>2.6168723024957785</c:v>
                </c:pt>
                <c:pt idx="445">
                  <c:v>2.6388628260461635</c:v>
                </c:pt>
                <c:pt idx="446">
                  <c:v>2.6498580878213556</c:v>
                </c:pt>
                <c:pt idx="447">
                  <c:v>2.6718486113717397</c:v>
                </c:pt>
                <c:pt idx="448">
                  <c:v>2.6938391349221256</c:v>
                </c:pt>
                <c:pt idx="449">
                  <c:v>2.6938391349221256</c:v>
                </c:pt>
                <c:pt idx="450">
                  <c:v>2.6938391349221256</c:v>
                </c:pt>
                <c:pt idx="451">
                  <c:v>0</c:v>
                </c:pt>
                <c:pt idx="454">
                  <c:v>2.6938391349221256</c:v>
                </c:pt>
                <c:pt idx="456">
                  <c:v>1.6163034809532753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DD-42F2-B4B4-245D2E9DD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723336"/>
        <c:axId val="253720984"/>
      </c:scatterChart>
      <c:valAx>
        <c:axId val="25372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20984"/>
        <c:crosses val="autoZero"/>
        <c:crossBetween val="midCat"/>
      </c:valAx>
      <c:valAx>
        <c:axId val="25372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23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5.1.11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5.1_11'!$H$9:$H$476</c:f>
              <c:numCache>
                <c:formatCode>General</c:formatCode>
                <c:ptCount val="468"/>
                <c:pt idx="0">
                  <c:v>0</c:v>
                </c:pt>
                <c:pt idx="1">
                  <c:v>1.1328000000000002E-5</c:v>
                </c:pt>
                <c:pt idx="2">
                  <c:v>9.5580000000000006E-6</c:v>
                </c:pt>
                <c:pt idx="3">
                  <c:v>8.4960000000000013E-6</c:v>
                </c:pt>
                <c:pt idx="4">
                  <c:v>8.4960000000000013E-6</c:v>
                </c:pt>
                <c:pt idx="5">
                  <c:v>8.4960000000000013E-6</c:v>
                </c:pt>
                <c:pt idx="6">
                  <c:v>1.0266E-5</c:v>
                </c:pt>
                <c:pt idx="7">
                  <c:v>1.416E-5</c:v>
                </c:pt>
                <c:pt idx="8">
                  <c:v>2.0531999999999999E-5</c:v>
                </c:pt>
                <c:pt idx="9">
                  <c:v>2.3363999999999999E-5</c:v>
                </c:pt>
                <c:pt idx="10">
                  <c:v>2.6550000000000002E-5</c:v>
                </c:pt>
                <c:pt idx="11">
                  <c:v>3.0090000000000005E-5</c:v>
                </c:pt>
                <c:pt idx="12">
                  <c:v>3.2568000000000004E-5</c:v>
                </c:pt>
                <c:pt idx="13">
                  <c:v>3.54E-5</c:v>
                </c:pt>
                <c:pt idx="14">
                  <c:v>3.8232000000000003E-5</c:v>
                </c:pt>
                <c:pt idx="15">
                  <c:v>4.1418000000000002E-5</c:v>
                </c:pt>
                <c:pt idx="16">
                  <c:v>4.3896000000000001E-5</c:v>
                </c:pt>
                <c:pt idx="17">
                  <c:v>4.7082000000000001E-5</c:v>
                </c:pt>
                <c:pt idx="18">
                  <c:v>5.0976000000000008E-5</c:v>
                </c:pt>
                <c:pt idx="19">
                  <c:v>5.3100000000000003E-5</c:v>
                </c:pt>
                <c:pt idx="20">
                  <c:v>5.5577999999999995E-5</c:v>
                </c:pt>
                <c:pt idx="21">
                  <c:v>5.8764000000000002E-5</c:v>
                </c:pt>
                <c:pt idx="22">
                  <c:v>6.2658000000000009E-5</c:v>
                </c:pt>
                <c:pt idx="23">
                  <c:v>6.4782000000000004E-5</c:v>
                </c:pt>
                <c:pt idx="24">
                  <c:v>6.7968000000000011E-5</c:v>
                </c:pt>
                <c:pt idx="25">
                  <c:v>7.1508000000000007E-5</c:v>
                </c:pt>
                <c:pt idx="26">
                  <c:v>7.434000000000001E-5</c:v>
                </c:pt>
                <c:pt idx="27">
                  <c:v>7.6464000000000005E-5</c:v>
                </c:pt>
                <c:pt idx="28">
                  <c:v>7.9650000000000012E-5</c:v>
                </c:pt>
                <c:pt idx="29">
                  <c:v>8.3190000000000008E-5</c:v>
                </c:pt>
                <c:pt idx="30">
                  <c:v>8.5314000000000017E-5</c:v>
                </c:pt>
                <c:pt idx="31">
                  <c:v>8.8145999999999993E-5</c:v>
                </c:pt>
                <c:pt idx="32">
                  <c:v>9.2394000000000024E-5</c:v>
                </c:pt>
                <c:pt idx="33">
                  <c:v>9.4871999999999996E-5</c:v>
                </c:pt>
                <c:pt idx="34">
                  <c:v>9.7350000000000008E-5</c:v>
                </c:pt>
                <c:pt idx="35">
                  <c:v>1.0018200000000001E-4</c:v>
                </c:pt>
                <c:pt idx="36">
                  <c:v>1.0407600000000001E-4</c:v>
                </c:pt>
                <c:pt idx="37">
                  <c:v>1.06554E-4</c:v>
                </c:pt>
                <c:pt idx="38">
                  <c:v>1.0903200000000002E-4</c:v>
                </c:pt>
                <c:pt idx="39">
                  <c:v>1.1257200000000003E-4</c:v>
                </c:pt>
                <c:pt idx="40">
                  <c:v>1.1540399999999999E-4</c:v>
                </c:pt>
                <c:pt idx="41">
                  <c:v>1.1788200000000002E-4</c:v>
                </c:pt>
                <c:pt idx="42">
                  <c:v>1.2071400000000001E-4</c:v>
                </c:pt>
                <c:pt idx="43">
                  <c:v>1.2425400000000002E-4</c:v>
                </c:pt>
                <c:pt idx="44">
                  <c:v>1.2673200000000001E-4</c:v>
                </c:pt>
                <c:pt idx="45">
                  <c:v>1.2956400000000001E-4</c:v>
                </c:pt>
                <c:pt idx="46">
                  <c:v>1.3310400000000002E-4</c:v>
                </c:pt>
                <c:pt idx="47">
                  <c:v>1.3629000000000001E-4</c:v>
                </c:pt>
                <c:pt idx="48">
                  <c:v>1.3841400000000003E-4</c:v>
                </c:pt>
                <c:pt idx="49">
                  <c:v>1.4089200000000002E-4</c:v>
                </c:pt>
                <c:pt idx="50">
                  <c:v>1.4514000000000001E-4</c:v>
                </c:pt>
                <c:pt idx="51">
                  <c:v>1.4797199999999999E-4</c:v>
                </c:pt>
                <c:pt idx="52">
                  <c:v>1.5009600000000001E-4</c:v>
                </c:pt>
                <c:pt idx="53">
                  <c:v>1.5399000000000001E-4</c:v>
                </c:pt>
                <c:pt idx="54">
                  <c:v>1.5717600000000003E-4</c:v>
                </c:pt>
                <c:pt idx="55">
                  <c:v>1.5965400000000001E-4</c:v>
                </c:pt>
                <c:pt idx="56">
                  <c:v>1.62132E-4</c:v>
                </c:pt>
                <c:pt idx="57">
                  <c:v>1.6567200000000001E-4</c:v>
                </c:pt>
                <c:pt idx="58">
                  <c:v>1.6850400000000004E-4</c:v>
                </c:pt>
                <c:pt idx="59">
                  <c:v>1.7098200000000002E-4</c:v>
                </c:pt>
                <c:pt idx="60">
                  <c:v>1.73814E-4</c:v>
                </c:pt>
                <c:pt idx="61">
                  <c:v>1.7770800000000003E-4</c:v>
                </c:pt>
                <c:pt idx="62">
                  <c:v>1.8018600000000001E-4</c:v>
                </c:pt>
                <c:pt idx="63">
                  <c:v>1.8231000000000001E-4</c:v>
                </c:pt>
                <c:pt idx="64">
                  <c:v>1.8620400000000001E-4</c:v>
                </c:pt>
                <c:pt idx="65">
                  <c:v>1.8974399999999999E-4</c:v>
                </c:pt>
                <c:pt idx="66">
                  <c:v>1.9186799999999999E-4</c:v>
                </c:pt>
                <c:pt idx="67">
                  <c:v>1.9505400000000001E-4</c:v>
                </c:pt>
                <c:pt idx="68">
                  <c:v>1.9859400000000002E-4</c:v>
                </c:pt>
                <c:pt idx="69">
                  <c:v>2.01072E-4</c:v>
                </c:pt>
                <c:pt idx="70">
                  <c:v>2.0355000000000004E-4</c:v>
                </c:pt>
                <c:pt idx="71">
                  <c:v>2.0638200000000002E-4</c:v>
                </c:pt>
                <c:pt idx="72">
                  <c:v>2.0956800000000001E-4</c:v>
                </c:pt>
                <c:pt idx="73">
                  <c:v>2.1240000000000001E-4</c:v>
                </c:pt>
                <c:pt idx="74">
                  <c:v>2.1523199999999999E-4</c:v>
                </c:pt>
                <c:pt idx="75">
                  <c:v>2.1912599999999999E-4</c:v>
                </c:pt>
                <c:pt idx="76">
                  <c:v>2.2160400000000006E-4</c:v>
                </c:pt>
                <c:pt idx="77">
                  <c:v>2.2408199999999999E-4</c:v>
                </c:pt>
                <c:pt idx="78">
                  <c:v>2.2691400000000007E-4</c:v>
                </c:pt>
                <c:pt idx="79">
                  <c:v>2.3080799999999999E-4</c:v>
                </c:pt>
                <c:pt idx="80">
                  <c:v>2.3293200000000001E-4</c:v>
                </c:pt>
                <c:pt idx="81">
                  <c:v>2.3576400000000004E-4</c:v>
                </c:pt>
                <c:pt idx="82">
                  <c:v>2.3965800000000002E-4</c:v>
                </c:pt>
                <c:pt idx="83">
                  <c:v>2.4249000000000004E-4</c:v>
                </c:pt>
                <c:pt idx="84">
                  <c:v>2.4496800000000003E-4</c:v>
                </c:pt>
                <c:pt idx="85">
                  <c:v>2.4780000000000001E-4</c:v>
                </c:pt>
                <c:pt idx="86">
                  <c:v>2.5133999999999996E-4</c:v>
                </c:pt>
                <c:pt idx="87">
                  <c:v>2.53818E-4</c:v>
                </c:pt>
                <c:pt idx="88">
                  <c:v>2.5664999999999998E-4</c:v>
                </c:pt>
                <c:pt idx="89">
                  <c:v>2.5983600000000005E-4</c:v>
                </c:pt>
                <c:pt idx="90">
                  <c:v>2.6302200000000007E-4</c:v>
                </c:pt>
                <c:pt idx="91">
                  <c:v>2.6514600000000001E-4</c:v>
                </c:pt>
                <c:pt idx="92">
                  <c:v>2.6833200000000003E-4</c:v>
                </c:pt>
                <c:pt idx="93">
                  <c:v>2.7187200000000004E-4</c:v>
                </c:pt>
                <c:pt idx="94">
                  <c:v>2.7470400000000002E-4</c:v>
                </c:pt>
                <c:pt idx="95">
                  <c:v>2.77182E-4</c:v>
                </c:pt>
                <c:pt idx="96">
                  <c:v>2.8072200000000001E-4</c:v>
                </c:pt>
                <c:pt idx="97">
                  <c:v>2.8390799999999998E-4</c:v>
                </c:pt>
                <c:pt idx="98">
                  <c:v>2.8638600000000002E-4</c:v>
                </c:pt>
                <c:pt idx="99">
                  <c:v>2.8886400000000006E-4</c:v>
                </c:pt>
                <c:pt idx="100">
                  <c:v>2.9240400000000001E-4</c:v>
                </c:pt>
                <c:pt idx="101">
                  <c:v>2.9488200000000005E-4</c:v>
                </c:pt>
                <c:pt idx="102">
                  <c:v>2.9736000000000004E-4</c:v>
                </c:pt>
                <c:pt idx="103">
                  <c:v>3.0090000000000005E-4</c:v>
                </c:pt>
                <c:pt idx="104">
                  <c:v>3.0444000000000006E-4</c:v>
                </c:pt>
                <c:pt idx="105">
                  <c:v>3.0691800000000005E-4</c:v>
                </c:pt>
                <c:pt idx="106">
                  <c:v>3.0939600000000003E-4</c:v>
                </c:pt>
                <c:pt idx="107">
                  <c:v>3.1328999999999998E-4</c:v>
                </c:pt>
                <c:pt idx="108">
                  <c:v>3.1612200000000006E-4</c:v>
                </c:pt>
                <c:pt idx="109">
                  <c:v>3.1860000000000005E-4</c:v>
                </c:pt>
                <c:pt idx="110">
                  <c:v>3.2178600000000001E-4</c:v>
                </c:pt>
                <c:pt idx="111">
                  <c:v>3.2532600000000002E-4</c:v>
                </c:pt>
                <c:pt idx="112">
                  <c:v>3.2780400000000001E-4</c:v>
                </c:pt>
                <c:pt idx="113">
                  <c:v>3.3028199999999999E-4</c:v>
                </c:pt>
                <c:pt idx="114">
                  <c:v>3.3346800000000007E-4</c:v>
                </c:pt>
                <c:pt idx="115">
                  <c:v>3.3665400000000003E-4</c:v>
                </c:pt>
                <c:pt idx="116">
                  <c:v>3.3913199999999996E-4</c:v>
                </c:pt>
                <c:pt idx="117">
                  <c:v>3.4196400000000005E-4</c:v>
                </c:pt>
                <c:pt idx="118">
                  <c:v>3.4550400000000006E-4</c:v>
                </c:pt>
                <c:pt idx="119">
                  <c:v>3.4868999999999997E-4</c:v>
                </c:pt>
                <c:pt idx="120">
                  <c:v>3.5081400000000007E-4</c:v>
                </c:pt>
                <c:pt idx="121">
                  <c:v>3.5400000000000009E-4</c:v>
                </c:pt>
                <c:pt idx="122">
                  <c:v>3.5754000000000005E-4</c:v>
                </c:pt>
                <c:pt idx="123">
                  <c:v>3.6001799999999998E-4</c:v>
                </c:pt>
                <c:pt idx="124">
                  <c:v>3.6285000000000001E-4</c:v>
                </c:pt>
                <c:pt idx="125">
                  <c:v>3.6639000000000002E-4</c:v>
                </c:pt>
                <c:pt idx="126">
                  <c:v>3.6922200000000005E-4</c:v>
                </c:pt>
                <c:pt idx="127">
                  <c:v>3.7134599999999999E-4</c:v>
                </c:pt>
                <c:pt idx="128">
                  <c:v>3.7453200000000007E-4</c:v>
                </c:pt>
                <c:pt idx="129">
                  <c:v>3.7807200000000008E-4</c:v>
                </c:pt>
                <c:pt idx="130">
                  <c:v>3.8055000000000001E-4</c:v>
                </c:pt>
                <c:pt idx="131">
                  <c:v>3.8338199999999998E-4</c:v>
                </c:pt>
                <c:pt idx="132">
                  <c:v>3.8692199999999999E-4</c:v>
                </c:pt>
                <c:pt idx="133">
                  <c:v>3.8975400000000008E-4</c:v>
                </c:pt>
                <c:pt idx="134">
                  <c:v>3.9223200000000001E-4</c:v>
                </c:pt>
                <c:pt idx="135">
                  <c:v>3.9506399999999998E-4</c:v>
                </c:pt>
                <c:pt idx="136">
                  <c:v>3.9860399999999999E-4</c:v>
                </c:pt>
                <c:pt idx="137">
                  <c:v>4.0143599999999997E-4</c:v>
                </c:pt>
                <c:pt idx="138">
                  <c:v>4.0426800000000005E-4</c:v>
                </c:pt>
                <c:pt idx="139">
                  <c:v>4.0780800000000006E-4</c:v>
                </c:pt>
                <c:pt idx="140">
                  <c:v>4.1099399999999998E-4</c:v>
                </c:pt>
                <c:pt idx="141">
                  <c:v>4.1311799999999997E-4</c:v>
                </c:pt>
                <c:pt idx="142">
                  <c:v>4.1595000000000005E-4</c:v>
                </c:pt>
                <c:pt idx="143">
                  <c:v>4.1913600000000002E-4</c:v>
                </c:pt>
                <c:pt idx="144">
                  <c:v>4.2161400000000001E-4</c:v>
                </c:pt>
                <c:pt idx="145">
                  <c:v>4.2444600000000004E-4</c:v>
                </c:pt>
                <c:pt idx="146">
                  <c:v>4.27632E-4</c:v>
                </c:pt>
                <c:pt idx="147">
                  <c:v>4.3152600000000006E-4</c:v>
                </c:pt>
                <c:pt idx="148">
                  <c:v>4.3365E-4</c:v>
                </c:pt>
                <c:pt idx="149">
                  <c:v>4.3648199999999997E-4</c:v>
                </c:pt>
                <c:pt idx="150">
                  <c:v>4.4002199999999998E-4</c:v>
                </c:pt>
                <c:pt idx="151">
                  <c:v>4.4285400000000001E-4</c:v>
                </c:pt>
                <c:pt idx="152">
                  <c:v>4.45332E-4</c:v>
                </c:pt>
                <c:pt idx="153">
                  <c:v>4.4887200000000001E-4</c:v>
                </c:pt>
                <c:pt idx="154">
                  <c:v>4.5205799999999997E-4</c:v>
                </c:pt>
                <c:pt idx="155">
                  <c:v>4.5453600000000007E-4</c:v>
                </c:pt>
                <c:pt idx="156">
                  <c:v>4.5701400000000005E-4</c:v>
                </c:pt>
                <c:pt idx="157">
                  <c:v>4.6055400000000006E-4</c:v>
                </c:pt>
                <c:pt idx="158">
                  <c:v>4.6374000000000003E-4</c:v>
                </c:pt>
                <c:pt idx="159">
                  <c:v>4.6586400000000002E-4</c:v>
                </c:pt>
                <c:pt idx="160">
                  <c:v>4.6904999999999999E-4</c:v>
                </c:pt>
                <c:pt idx="161">
                  <c:v>4.7259E-4</c:v>
                </c:pt>
                <c:pt idx="162">
                  <c:v>4.7506800000000009E-4</c:v>
                </c:pt>
                <c:pt idx="163">
                  <c:v>4.7754599999999997E-4</c:v>
                </c:pt>
                <c:pt idx="164">
                  <c:v>4.8073199999999999E-4</c:v>
                </c:pt>
                <c:pt idx="165">
                  <c:v>4.84272E-4</c:v>
                </c:pt>
                <c:pt idx="166">
                  <c:v>4.8639600000000005E-4</c:v>
                </c:pt>
                <c:pt idx="167">
                  <c:v>4.8993600000000006E-4</c:v>
                </c:pt>
                <c:pt idx="168">
                  <c:v>4.9347600000000007E-4</c:v>
                </c:pt>
                <c:pt idx="169">
                  <c:v>4.9595400000000006E-4</c:v>
                </c:pt>
                <c:pt idx="170">
                  <c:v>4.9843200000000004E-4</c:v>
                </c:pt>
                <c:pt idx="171">
                  <c:v>5.0161800000000001E-4</c:v>
                </c:pt>
                <c:pt idx="172">
                  <c:v>5.0480400000000008E-4</c:v>
                </c:pt>
                <c:pt idx="173">
                  <c:v>5.0728200000000007E-4</c:v>
                </c:pt>
                <c:pt idx="174">
                  <c:v>5.101140000000001E-4</c:v>
                </c:pt>
                <c:pt idx="175">
                  <c:v>5.13654E-4</c:v>
                </c:pt>
                <c:pt idx="176">
                  <c:v>5.1683999999999996E-4</c:v>
                </c:pt>
                <c:pt idx="177">
                  <c:v>5.1896400000000012E-4</c:v>
                </c:pt>
                <c:pt idx="178">
                  <c:v>5.2179600000000004E-4</c:v>
                </c:pt>
                <c:pt idx="179">
                  <c:v>5.256900000000001E-4</c:v>
                </c:pt>
                <c:pt idx="180">
                  <c:v>5.2816800000000008E-4</c:v>
                </c:pt>
                <c:pt idx="181">
                  <c:v>5.31E-4</c:v>
                </c:pt>
                <c:pt idx="182">
                  <c:v>5.3454000000000002E-4</c:v>
                </c:pt>
                <c:pt idx="183">
                  <c:v>5.3737199999999994E-4</c:v>
                </c:pt>
                <c:pt idx="184">
                  <c:v>5.3985000000000003E-4</c:v>
                </c:pt>
                <c:pt idx="185">
                  <c:v>5.4268200000000006E-4</c:v>
                </c:pt>
                <c:pt idx="186">
                  <c:v>5.4622200000000007E-4</c:v>
                </c:pt>
                <c:pt idx="187">
                  <c:v>5.4870000000000006E-4</c:v>
                </c:pt>
                <c:pt idx="188">
                  <c:v>5.5117800000000004E-4</c:v>
                </c:pt>
                <c:pt idx="189">
                  <c:v>5.5507199999999999E-4</c:v>
                </c:pt>
                <c:pt idx="190">
                  <c:v>5.5790400000000002E-4</c:v>
                </c:pt>
                <c:pt idx="191">
                  <c:v>5.60382E-4</c:v>
                </c:pt>
                <c:pt idx="192">
                  <c:v>5.6321399999999992E-4</c:v>
                </c:pt>
                <c:pt idx="193">
                  <c:v>5.6675399999999993E-4</c:v>
                </c:pt>
                <c:pt idx="194">
                  <c:v>5.6958599999999996E-4</c:v>
                </c:pt>
                <c:pt idx="195">
                  <c:v>5.724180000000001E-4</c:v>
                </c:pt>
                <c:pt idx="196">
                  <c:v>5.7560400000000007E-4</c:v>
                </c:pt>
                <c:pt idx="197">
                  <c:v>5.7879000000000003E-4</c:v>
                </c:pt>
                <c:pt idx="198">
                  <c:v>5.8126800000000013E-4</c:v>
                </c:pt>
                <c:pt idx="199">
                  <c:v>5.8410000000000005E-4</c:v>
                </c:pt>
                <c:pt idx="200">
                  <c:v>5.8764000000000006E-4</c:v>
                </c:pt>
                <c:pt idx="201">
                  <c:v>5.9011800000000004E-4</c:v>
                </c:pt>
                <c:pt idx="202">
                  <c:v>5.9259600000000003E-4</c:v>
                </c:pt>
                <c:pt idx="203">
                  <c:v>5.9613600000000004E-4</c:v>
                </c:pt>
                <c:pt idx="204">
                  <c:v>6.0003000000000009E-4</c:v>
                </c:pt>
                <c:pt idx="205">
                  <c:v>6.018000000000001E-4</c:v>
                </c:pt>
                <c:pt idx="206">
                  <c:v>6.0427800000000009E-4</c:v>
                </c:pt>
                <c:pt idx="207">
                  <c:v>6.0817200000000014E-4</c:v>
                </c:pt>
                <c:pt idx="208">
                  <c:v>6.1100400000000006E-4</c:v>
                </c:pt>
                <c:pt idx="209">
                  <c:v>6.1348200000000005E-4</c:v>
                </c:pt>
                <c:pt idx="210">
                  <c:v>6.166679999999999E-4</c:v>
                </c:pt>
                <c:pt idx="211">
                  <c:v>6.2020799999999991E-4</c:v>
                </c:pt>
                <c:pt idx="212">
                  <c:v>6.2268600000000012E-4</c:v>
                </c:pt>
                <c:pt idx="213">
                  <c:v>6.251640000000001E-4</c:v>
                </c:pt>
                <c:pt idx="214">
                  <c:v>6.2870400000000011E-4</c:v>
                </c:pt>
                <c:pt idx="215">
                  <c:v>6.3188999999999997E-4</c:v>
                </c:pt>
                <c:pt idx="216">
                  <c:v>6.3401400000000013E-4</c:v>
                </c:pt>
                <c:pt idx="217">
                  <c:v>6.3720000000000009E-4</c:v>
                </c:pt>
                <c:pt idx="218">
                  <c:v>6.4109400000000004E-4</c:v>
                </c:pt>
                <c:pt idx="219">
                  <c:v>6.4321800000000009E-4</c:v>
                </c:pt>
                <c:pt idx="220">
                  <c:v>6.4569600000000007E-4</c:v>
                </c:pt>
                <c:pt idx="221">
                  <c:v>6.4888199999999993E-4</c:v>
                </c:pt>
                <c:pt idx="222">
                  <c:v>6.5277600000000009E-4</c:v>
                </c:pt>
                <c:pt idx="223">
                  <c:v>6.5489999999999993E-4</c:v>
                </c:pt>
                <c:pt idx="224">
                  <c:v>6.5773200000000006E-4</c:v>
                </c:pt>
                <c:pt idx="225">
                  <c:v>6.6127200000000008E-4</c:v>
                </c:pt>
                <c:pt idx="226">
                  <c:v>6.64104E-4</c:v>
                </c:pt>
                <c:pt idx="227">
                  <c:v>6.6658199999999998E-4</c:v>
                </c:pt>
                <c:pt idx="228">
                  <c:v>6.6976800000000006E-4</c:v>
                </c:pt>
                <c:pt idx="229">
                  <c:v>6.7295400000000013E-4</c:v>
                </c:pt>
                <c:pt idx="230">
                  <c:v>6.7543200000000012E-4</c:v>
                </c:pt>
                <c:pt idx="231">
                  <c:v>6.779100000000001E-4</c:v>
                </c:pt>
                <c:pt idx="232">
                  <c:v>6.8215800000000009E-4</c:v>
                </c:pt>
                <c:pt idx="233">
                  <c:v>6.8463599999999997E-4</c:v>
                </c:pt>
                <c:pt idx="234">
                  <c:v>6.8711400000000006E-4</c:v>
                </c:pt>
                <c:pt idx="235">
                  <c:v>6.8994599999999998E-4</c:v>
                </c:pt>
                <c:pt idx="236">
                  <c:v>6.9384000000000015E-4</c:v>
                </c:pt>
                <c:pt idx="237">
                  <c:v>6.9667200000000007E-4</c:v>
                </c:pt>
                <c:pt idx="238">
                  <c:v>6.9915000000000016E-4</c:v>
                </c:pt>
                <c:pt idx="239">
                  <c:v>7.0269000000000006E-4</c:v>
                </c:pt>
                <c:pt idx="240">
                  <c:v>7.0552199999999999E-4</c:v>
                </c:pt>
                <c:pt idx="241">
                  <c:v>7.0764600000000003E-4</c:v>
                </c:pt>
                <c:pt idx="242">
                  <c:v>7.1083200000000011E-4</c:v>
                </c:pt>
                <c:pt idx="243">
                  <c:v>7.1437200000000012E-4</c:v>
                </c:pt>
                <c:pt idx="244">
                  <c:v>7.168500000000001E-4</c:v>
                </c:pt>
                <c:pt idx="245">
                  <c:v>7.1932799999999998E-4</c:v>
                </c:pt>
                <c:pt idx="246">
                  <c:v>7.2322200000000004E-4</c:v>
                </c:pt>
                <c:pt idx="247">
                  <c:v>7.26408E-4</c:v>
                </c:pt>
                <c:pt idx="248">
                  <c:v>7.2853200000000016E-4</c:v>
                </c:pt>
                <c:pt idx="249">
                  <c:v>7.3136400000000008E-4</c:v>
                </c:pt>
                <c:pt idx="250">
                  <c:v>7.3490400000000009E-4</c:v>
                </c:pt>
                <c:pt idx="251">
                  <c:v>7.3808999999999995E-4</c:v>
                </c:pt>
                <c:pt idx="252">
                  <c:v>7.40214E-4</c:v>
                </c:pt>
                <c:pt idx="253">
                  <c:v>7.4339999999999996E-4</c:v>
                </c:pt>
                <c:pt idx="254">
                  <c:v>7.4693999999999997E-4</c:v>
                </c:pt>
                <c:pt idx="255">
                  <c:v>7.4941799999999996E-4</c:v>
                </c:pt>
                <c:pt idx="256">
                  <c:v>7.5189600000000005E-4</c:v>
                </c:pt>
                <c:pt idx="257">
                  <c:v>7.5543599999999995E-4</c:v>
                </c:pt>
                <c:pt idx="258">
                  <c:v>7.5862200000000014E-4</c:v>
                </c:pt>
                <c:pt idx="259">
                  <c:v>7.6074600000000019E-4</c:v>
                </c:pt>
                <c:pt idx="260">
                  <c:v>7.6428600000000009E-4</c:v>
                </c:pt>
                <c:pt idx="261">
                  <c:v>7.6818000000000003E-4</c:v>
                </c:pt>
                <c:pt idx="262">
                  <c:v>7.6995000000000004E-4</c:v>
                </c:pt>
                <c:pt idx="263">
                  <c:v>7.7242800000000013E-4</c:v>
                </c:pt>
                <c:pt idx="264">
                  <c:v>7.7596800000000004E-4</c:v>
                </c:pt>
                <c:pt idx="265">
                  <c:v>7.7950800000000015E-4</c:v>
                </c:pt>
                <c:pt idx="266">
                  <c:v>7.8163199999999999E-4</c:v>
                </c:pt>
                <c:pt idx="267">
                  <c:v>7.8446400000000002E-4</c:v>
                </c:pt>
                <c:pt idx="268">
                  <c:v>7.8835800000000007E-4</c:v>
                </c:pt>
                <c:pt idx="269">
                  <c:v>7.9118999999999999E-4</c:v>
                </c:pt>
                <c:pt idx="270">
                  <c:v>7.9331400000000004E-4</c:v>
                </c:pt>
                <c:pt idx="271">
                  <c:v>7.9650000000000012E-4</c:v>
                </c:pt>
                <c:pt idx="272">
                  <c:v>7.9968599999999997E-4</c:v>
                </c:pt>
                <c:pt idx="273">
                  <c:v>8.0216399999999996E-4</c:v>
                </c:pt>
                <c:pt idx="274">
                  <c:v>8.0499599999999988E-4</c:v>
                </c:pt>
                <c:pt idx="275">
                  <c:v>8.0889000000000004E-4</c:v>
                </c:pt>
                <c:pt idx="276">
                  <c:v>8.1172199999999996E-4</c:v>
                </c:pt>
                <c:pt idx="277">
                  <c:v>8.1384600000000001E-4</c:v>
                </c:pt>
                <c:pt idx="278">
                  <c:v>8.1703199999999998E-4</c:v>
                </c:pt>
                <c:pt idx="279">
                  <c:v>8.2128000000000019E-4</c:v>
                </c:pt>
                <c:pt idx="280">
                  <c:v>8.2340400000000002E-4</c:v>
                </c:pt>
                <c:pt idx="281">
                  <c:v>8.2588200000000001E-4</c:v>
                </c:pt>
                <c:pt idx="282">
                  <c:v>8.2942200000000012E-4</c:v>
                </c:pt>
                <c:pt idx="283">
                  <c:v>8.3225400000000015E-4</c:v>
                </c:pt>
                <c:pt idx="284">
                  <c:v>8.3473200000000014E-4</c:v>
                </c:pt>
                <c:pt idx="285">
                  <c:v>8.3756400000000006E-4</c:v>
                </c:pt>
                <c:pt idx="286">
                  <c:v>8.4110399999999996E-4</c:v>
                </c:pt>
                <c:pt idx="287">
                  <c:v>8.4358200000000016E-4</c:v>
                </c:pt>
                <c:pt idx="288">
                  <c:v>8.4641400000000009E-4</c:v>
                </c:pt>
                <c:pt idx="289">
                  <c:v>8.5066200000000018E-4</c:v>
                </c:pt>
                <c:pt idx="290">
                  <c:v>8.5313999999999995E-4</c:v>
                </c:pt>
                <c:pt idx="291">
                  <c:v>8.55264E-4</c:v>
                </c:pt>
                <c:pt idx="292">
                  <c:v>8.5809600000000014E-4</c:v>
                </c:pt>
                <c:pt idx="293">
                  <c:v>8.6234400000000002E-4</c:v>
                </c:pt>
                <c:pt idx="294">
                  <c:v>8.6482200000000001E-4</c:v>
                </c:pt>
                <c:pt idx="295">
                  <c:v>8.6729999999999999E-4</c:v>
                </c:pt>
                <c:pt idx="296">
                  <c:v>8.7084000000000011E-4</c:v>
                </c:pt>
                <c:pt idx="297">
                  <c:v>8.7367200000000003E-4</c:v>
                </c:pt>
                <c:pt idx="298">
                  <c:v>8.7615000000000002E-4</c:v>
                </c:pt>
                <c:pt idx="299">
                  <c:v>8.7898200000000005E-4</c:v>
                </c:pt>
                <c:pt idx="300">
                  <c:v>8.8252199999999995E-4</c:v>
                </c:pt>
                <c:pt idx="301">
                  <c:v>8.8535400000000009E-4</c:v>
                </c:pt>
                <c:pt idx="302">
                  <c:v>8.8747800000000014E-4</c:v>
                </c:pt>
                <c:pt idx="303">
                  <c:v>8.9137200000000019E-4</c:v>
                </c:pt>
                <c:pt idx="304">
                  <c:v>8.9455799999999994E-4</c:v>
                </c:pt>
                <c:pt idx="305">
                  <c:v>8.9668199999999999E-4</c:v>
                </c:pt>
                <c:pt idx="306">
                  <c:v>8.9915999999999998E-4</c:v>
                </c:pt>
                <c:pt idx="307">
                  <c:v>9.0305400000000003E-4</c:v>
                </c:pt>
                <c:pt idx="308">
                  <c:v>9.0624E-4</c:v>
                </c:pt>
                <c:pt idx="309">
                  <c:v>9.0871799999999998E-4</c:v>
                </c:pt>
                <c:pt idx="310">
                  <c:v>9.1190400000000006E-4</c:v>
                </c:pt>
                <c:pt idx="311">
                  <c:v>9.1544400000000007E-4</c:v>
                </c:pt>
                <c:pt idx="312">
                  <c:v>9.1792199999999994E-4</c:v>
                </c:pt>
                <c:pt idx="313">
                  <c:v>9.2040000000000004E-4</c:v>
                </c:pt>
                <c:pt idx="314">
                  <c:v>9.2358600000000011E-4</c:v>
                </c:pt>
                <c:pt idx="315">
                  <c:v>9.2641799999999992E-4</c:v>
                </c:pt>
                <c:pt idx="316">
                  <c:v>9.2889600000000013E-4</c:v>
                </c:pt>
                <c:pt idx="317">
                  <c:v>9.3208199999999998E-4</c:v>
                </c:pt>
                <c:pt idx="318">
                  <c:v>9.3597600000000015E-4</c:v>
                </c:pt>
                <c:pt idx="319">
                  <c:v>9.3809999999999998E-4</c:v>
                </c:pt>
                <c:pt idx="320">
                  <c:v>9.4057799999999997E-4</c:v>
                </c:pt>
                <c:pt idx="321">
                  <c:v>9.4376400000000015E-4</c:v>
                </c:pt>
                <c:pt idx="322">
                  <c:v>9.4765799999999999E-4</c:v>
                </c:pt>
                <c:pt idx="323">
                  <c:v>9.4978200000000004E-4</c:v>
                </c:pt>
                <c:pt idx="324">
                  <c:v>9.5296800000000011E-4</c:v>
                </c:pt>
                <c:pt idx="325">
                  <c:v>9.5650800000000001E-4</c:v>
                </c:pt>
                <c:pt idx="326">
                  <c:v>9.5934000000000004E-4</c:v>
                </c:pt>
                <c:pt idx="327">
                  <c:v>9.6146399999999998E-4</c:v>
                </c:pt>
                <c:pt idx="328">
                  <c:v>9.6465000000000016E-4</c:v>
                </c:pt>
                <c:pt idx="329">
                  <c:v>9.6783599999999991E-4</c:v>
                </c:pt>
                <c:pt idx="330">
                  <c:v>9.7031400000000012E-4</c:v>
                </c:pt>
                <c:pt idx="331">
                  <c:v>9.7314600000000004E-4</c:v>
                </c:pt>
                <c:pt idx="332">
                  <c:v>9.7739400000000014E-4</c:v>
                </c:pt>
                <c:pt idx="333">
                  <c:v>9.7987200000000012E-4</c:v>
                </c:pt>
                <c:pt idx="334">
                  <c:v>9.8235000000000011E-4</c:v>
                </c:pt>
                <c:pt idx="335">
                  <c:v>9.8518200000000003E-4</c:v>
                </c:pt>
                <c:pt idx="336">
                  <c:v>9.8907599999999997E-4</c:v>
                </c:pt>
                <c:pt idx="337">
                  <c:v>9.9155400000000018E-4</c:v>
                </c:pt>
                <c:pt idx="338">
                  <c:v>9.9403200000000016E-4</c:v>
                </c:pt>
                <c:pt idx="339">
                  <c:v>9.9757199999999996E-4</c:v>
                </c:pt>
                <c:pt idx="340">
                  <c:v>1.0004040000000001E-3</c:v>
                </c:pt>
                <c:pt idx="341">
                  <c:v>1.0028819999999999E-3</c:v>
                </c:pt>
                <c:pt idx="342">
                  <c:v>1.005714E-3</c:v>
                </c:pt>
                <c:pt idx="343">
                  <c:v>1.0092540000000002E-3</c:v>
                </c:pt>
                <c:pt idx="344">
                  <c:v>1.011732E-3</c:v>
                </c:pt>
                <c:pt idx="345">
                  <c:v>1.0145640000000001E-3</c:v>
                </c:pt>
                <c:pt idx="346">
                  <c:v>1.0181040000000001E-3</c:v>
                </c:pt>
                <c:pt idx="347">
                  <c:v>1.02129E-3</c:v>
                </c:pt>
                <c:pt idx="348">
                  <c:v>1.0234140000000003E-3</c:v>
                </c:pt>
                <c:pt idx="349">
                  <c:v>1.025892E-3</c:v>
                </c:pt>
                <c:pt idx="350">
                  <c:v>1.0297860000000002E-3</c:v>
                </c:pt>
                <c:pt idx="351">
                  <c:v>1.0329720000000001E-3</c:v>
                </c:pt>
                <c:pt idx="352">
                  <c:v>1.0350960000000001E-3</c:v>
                </c:pt>
                <c:pt idx="353">
                  <c:v>1.0386359999999999E-3</c:v>
                </c:pt>
                <c:pt idx="354">
                  <c:v>1.0421760000000001E-3</c:v>
                </c:pt>
                <c:pt idx="355">
                  <c:v>1.0446540000000001E-3</c:v>
                </c:pt>
                <c:pt idx="356">
                  <c:v>1.0471320000000001E-3</c:v>
                </c:pt>
                <c:pt idx="357">
                  <c:v>1.0506720000000001E-3</c:v>
                </c:pt>
                <c:pt idx="358">
                  <c:v>1.053504E-3</c:v>
                </c:pt>
                <c:pt idx="359">
                  <c:v>1.055982E-3</c:v>
                </c:pt>
                <c:pt idx="360">
                  <c:v>1.0588140000000002E-3</c:v>
                </c:pt>
                <c:pt idx="361">
                  <c:v>1.0627080000000001E-3</c:v>
                </c:pt>
                <c:pt idx="362">
                  <c:v>1.0651860000000001E-3</c:v>
                </c:pt>
                <c:pt idx="363">
                  <c:v>1.0673099999999999E-3</c:v>
                </c:pt>
                <c:pt idx="364">
                  <c:v>1.0712040000000001E-3</c:v>
                </c:pt>
                <c:pt idx="365">
                  <c:v>1.0747439999999999E-3</c:v>
                </c:pt>
                <c:pt idx="366">
                  <c:v>1.0768680000000001E-3</c:v>
                </c:pt>
                <c:pt idx="367">
                  <c:v>1.080054E-3</c:v>
                </c:pt>
                <c:pt idx="368">
                  <c:v>1.083594E-3</c:v>
                </c:pt>
                <c:pt idx="369">
                  <c:v>1.0857180000000001E-3</c:v>
                </c:pt>
                <c:pt idx="370">
                  <c:v>1.08855E-3</c:v>
                </c:pt>
                <c:pt idx="371">
                  <c:v>1.0913820000000001E-3</c:v>
                </c:pt>
                <c:pt idx="372">
                  <c:v>1.0949220000000001E-3</c:v>
                </c:pt>
                <c:pt idx="373">
                  <c:v>1.0974000000000001E-3</c:v>
                </c:pt>
                <c:pt idx="374">
                  <c:v>1.1002320000000002E-3</c:v>
                </c:pt>
                <c:pt idx="375">
                  <c:v>1.1041260000000002E-3</c:v>
                </c:pt>
                <c:pt idx="376">
                  <c:v>1.1066040000000002E-3</c:v>
                </c:pt>
                <c:pt idx="377">
                  <c:v>1.1090820000000002E-3</c:v>
                </c:pt>
                <c:pt idx="378">
                  <c:v>1.1119140000000001E-3</c:v>
                </c:pt>
                <c:pt idx="379">
                  <c:v>1.115808E-3</c:v>
                </c:pt>
                <c:pt idx="380">
                  <c:v>1.1179320000000001E-3</c:v>
                </c:pt>
                <c:pt idx="381">
                  <c:v>1.120764E-3</c:v>
                </c:pt>
                <c:pt idx="382">
                  <c:v>1.124658E-3</c:v>
                </c:pt>
                <c:pt idx="383">
                  <c:v>1.1274900000000001E-3</c:v>
                </c:pt>
                <c:pt idx="384">
                  <c:v>1.1296140000000001E-3</c:v>
                </c:pt>
                <c:pt idx="385">
                  <c:v>1.1328E-3</c:v>
                </c:pt>
                <c:pt idx="386">
                  <c:v>1.1363400000000002E-3</c:v>
                </c:pt>
                <c:pt idx="387">
                  <c:v>1.138818E-3</c:v>
                </c:pt>
                <c:pt idx="388">
                  <c:v>1.1412960000000002E-3</c:v>
                </c:pt>
                <c:pt idx="389">
                  <c:v>1.1448360000000002E-3</c:v>
                </c:pt>
                <c:pt idx="390">
                  <c:v>1.1480219999999998E-3</c:v>
                </c:pt>
                <c:pt idx="391">
                  <c:v>1.1505000000000003E-3</c:v>
                </c:pt>
                <c:pt idx="392">
                  <c:v>1.152978E-3</c:v>
                </c:pt>
                <c:pt idx="393">
                  <c:v>1.1572260000000001E-3</c:v>
                </c:pt>
                <c:pt idx="394">
                  <c:v>1.1597040000000001E-3</c:v>
                </c:pt>
                <c:pt idx="395">
                  <c:v>1.1621819999999999E-3</c:v>
                </c:pt>
                <c:pt idx="396">
                  <c:v>1.1657220000000001E-3</c:v>
                </c:pt>
                <c:pt idx="397">
                  <c:v>1.168908E-3</c:v>
                </c:pt>
                <c:pt idx="398">
                  <c:v>1.1713860000000002E-3</c:v>
                </c:pt>
                <c:pt idx="399">
                  <c:v>1.1738639999999999E-3</c:v>
                </c:pt>
                <c:pt idx="400">
                  <c:v>1.1770500000000002E-3</c:v>
                </c:pt>
                <c:pt idx="401">
                  <c:v>1.1798820000000002E-3</c:v>
                </c:pt>
                <c:pt idx="402">
                  <c:v>1.1823600000000001E-3</c:v>
                </c:pt>
                <c:pt idx="403">
                  <c:v>1.1859000000000001E-3</c:v>
                </c:pt>
                <c:pt idx="404">
                  <c:v>1.1894400000000002E-3</c:v>
                </c:pt>
                <c:pt idx="405">
                  <c:v>1.1919180000000001E-3</c:v>
                </c:pt>
                <c:pt idx="406">
                  <c:v>1.1943960000000001E-3</c:v>
                </c:pt>
                <c:pt idx="407">
                  <c:v>1.1982900000000001E-3</c:v>
                </c:pt>
                <c:pt idx="408">
                  <c:v>1.2011220000000002E-3</c:v>
                </c:pt>
                <c:pt idx="409">
                  <c:v>1.2036000000000002E-3</c:v>
                </c:pt>
                <c:pt idx="410">
                  <c:v>1.2067860000000001E-3</c:v>
                </c:pt>
                <c:pt idx="411">
                  <c:v>1.2103260000000001E-3</c:v>
                </c:pt>
                <c:pt idx="412">
                  <c:v>1.2128040000000003E-3</c:v>
                </c:pt>
                <c:pt idx="413">
                  <c:v>1.2152820000000003E-3</c:v>
                </c:pt>
                <c:pt idx="414">
                  <c:v>1.2184680000000001E-3</c:v>
                </c:pt>
                <c:pt idx="415">
                  <c:v>1.2216540000000002E-3</c:v>
                </c:pt>
                <c:pt idx="416">
                  <c:v>1.224132E-3</c:v>
                </c:pt>
                <c:pt idx="417">
                  <c:v>1.2269640000000001E-3</c:v>
                </c:pt>
                <c:pt idx="418">
                  <c:v>1.2308579999999998E-3</c:v>
                </c:pt>
                <c:pt idx="419">
                  <c:v>1.23369E-3</c:v>
                </c:pt>
                <c:pt idx="420">
                  <c:v>1.2358140000000002E-3</c:v>
                </c:pt>
                <c:pt idx="421">
                  <c:v>1.2389999999999999E-3</c:v>
                </c:pt>
                <c:pt idx="422">
                  <c:v>1.2425399999999999E-3</c:v>
                </c:pt>
                <c:pt idx="423">
                  <c:v>1.2450179999999999E-3</c:v>
                </c:pt>
                <c:pt idx="424">
                  <c:v>1.2478499999999998E-3</c:v>
                </c:pt>
                <c:pt idx="425">
                  <c:v>1.2517440000000002E-3</c:v>
                </c:pt>
                <c:pt idx="426">
                  <c:v>1.2542219999999999E-3</c:v>
                </c:pt>
                <c:pt idx="427">
                  <c:v>1.2566999999999999E-3</c:v>
                </c:pt>
                <c:pt idx="428">
                  <c:v>1.2595320000000003E-3</c:v>
                </c:pt>
                <c:pt idx="429">
                  <c:v>1.2630720000000001E-3</c:v>
                </c:pt>
                <c:pt idx="430">
                  <c:v>1.2655500000000003E-3</c:v>
                </c:pt>
                <c:pt idx="431">
                  <c:v>1.268382E-3</c:v>
                </c:pt>
                <c:pt idx="432">
                  <c:v>1.2719220000000002E-3</c:v>
                </c:pt>
                <c:pt idx="433">
                  <c:v>1.2747539999999999E-3</c:v>
                </c:pt>
                <c:pt idx="434">
                  <c:v>1.2772320000000001E-3</c:v>
                </c:pt>
                <c:pt idx="435">
                  <c:v>1.280064E-3</c:v>
                </c:pt>
                <c:pt idx="436">
                  <c:v>1.2839580000000002E-3</c:v>
                </c:pt>
                <c:pt idx="437">
                  <c:v>1.2867900000000001E-3</c:v>
                </c:pt>
                <c:pt idx="438">
                  <c:v>1.2892680000000001E-3</c:v>
                </c:pt>
                <c:pt idx="439">
                  <c:v>1.2929915555555556E-3</c:v>
                </c:pt>
              </c:numCache>
            </c:numRef>
          </c:xVal>
          <c:yVal>
            <c:numRef>
              <c:f>'plaster 5.1_11'!$G$9:$G$476</c:f>
              <c:numCache>
                <c:formatCode>General</c:formatCode>
                <c:ptCount val="468"/>
                <c:pt idx="0">
                  <c:v>0</c:v>
                </c:pt>
                <c:pt idx="1">
                  <c:v>0</c:v>
                </c:pt>
                <c:pt idx="2">
                  <c:v>1.0772766446423443E-2</c:v>
                </c:pt>
                <c:pt idx="3">
                  <c:v>1.0772766446423443E-2</c:v>
                </c:pt>
                <c:pt idx="4">
                  <c:v>0</c:v>
                </c:pt>
                <c:pt idx="5">
                  <c:v>2.1545532892846886E-2</c:v>
                </c:pt>
                <c:pt idx="6">
                  <c:v>0</c:v>
                </c:pt>
                <c:pt idx="7">
                  <c:v>2.1545532892846886E-2</c:v>
                </c:pt>
                <c:pt idx="8">
                  <c:v>3.2318299339270322E-2</c:v>
                </c:pt>
                <c:pt idx="9">
                  <c:v>4.3091065785693772E-2</c:v>
                </c:pt>
                <c:pt idx="10">
                  <c:v>4.3091065785693772E-2</c:v>
                </c:pt>
                <c:pt idx="11">
                  <c:v>4.3091065785693772E-2</c:v>
                </c:pt>
                <c:pt idx="12">
                  <c:v>4.3091065785693772E-2</c:v>
                </c:pt>
                <c:pt idx="13">
                  <c:v>3.2318299339270322E-2</c:v>
                </c:pt>
                <c:pt idx="14">
                  <c:v>4.3091065785693772E-2</c:v>
                </c:pt>
                <c:pt idx="15">
                  <c:v>6.4636598678540644E-2</c:v>
                </c:pt>
                <c:pt idx="16">
                  <c:v>5.3863832232117201E-2</c:v>
                </c:pt>
                <c:pt idx="17">
                  <c:v>6.4636598678540644E-2</c:v>
                </c:pt>
                <c:pt idx="18">
                  <c:v>5.3863832232117201E-2</c:v>
                </c:pt>
                <c:pt idx="19">
                  <c:v>6.4636598678540644E-2</c:v>
                </c:pt>
                <c:pt idx="20">
                  <c:v>6.4636598678540644E-2</c:v>
                </c:pt>
                <c:pt idx="21">
                  <c:v>6.4636598678540644E-2</c:v>
                </c:pt>
                <c:pt idx="22">
                  <c:v>7.5409365124964087E-2</c:v>
                </c:pt>
                <c:pt idx="23">
                  <c:v>8.6182131571387544E-2</c:v>
                </c:pt>
                <c:pt idx="24">
                  <c:v>9.6954898017810973E-2</c:v>
                </c:pt>
                <c:pt idx="25">
                  <c:v>9.6954898017810973E-2</c:v>
                </c:pt>
                <c:pt idx="26">
                  <c:v>9.6954898017810973E-2</c:v>
                </c:pt>
                <c:pt idx="27">
                  <c:v>8.6182131571387544E-2</c:v>
                </c:pt>
                <c:pt idx="28">
                  <c:v>9.6954898017810973E-2</c:v>
                </c:pt>
                <c:pt idx="29">
                  <c:v>0.1077276644642344</c:v>
                </c:pt>
                <c:pt idx="30">
                  <c:v>0.1077276644642344</c:v>
                </c:pt>
                <c:pt idx="31">
                  <c:v>0.11850043091065784</c:v>
                </c:pt>
                <c:pt idx="32">
                  <c:v>0.11850043091065784</c:v>
                </c:pt>
                <c:pt idx="33">
                  <c:v>0.11850043091065784</c:v>
                </c:pt>
                <c:pt idx="34">
                  <c:v>0.11850043091065784</c:v>
                </c:pt>
                <c:pt idx="35">
                  <c:v>0.12927319735708129</c:v>
                </c:pt>
                <c:pt idx="36">
                  <c:v>0.12927319735708129</c:v>
                </c:pt>
                <c:pt idx="37">
                  <c:v>0.12927319735708129</c:v>
                </c:pt>
                <c:pt idx="38">
                  <c:v>0.15081873024992817</c:v>
                </c:pt>
                <c:pt idx="39">
                  <c:v>0.12927319735708129</c:v>
                </c:pt>
                <c:pt idx="40">
                  <c:v>0.12927319735708129</c:v>
                </c:pt>
                <c:pt idx="41">
                  <c:v>0.1400459638035047</c:v>
                </c:pt>
                <c:pt idx="42">
                  <c:v>0.12927319735708129</c:v>
                </c:pt>
                <c:pt idx="43">
                  <c:v>0.15081873024992817</c:v>
                </c:pt>
                <c:pt idx="44">
                  <c:v>0.15081873024992817</c:v>
                </c:pt>
                <c:pt idx="45">
                  <c:v>0.12927319735708129</c:v>
                </c:pt>
                <c:pt idx="46">
                  <c:v>0.16159149669635164</c:v>
                </c:pt>
                <c:pt idx="47">
                  <c:v>0.18313702958919845</c:v>
                </c:pt>
                <c:pt idx="48">
                  <c:v>0.17236426314277509</c:v>
                </c:pt>
                <c:pt idx="49">
                  <c:v>0.16159149669635164</c:v>
                </c:pt>
                <c:pt idx="50">
                  <c:v>0.15081873024992817</c:v>
                </c:pt>
                <c:pt idx="51">
                  <c:v>0.20468256248204542</c:v>
                </c:pt>
                <c:pt idx="52">
                  <c:v>0.18313702958919845</c:v>
                </c:pt>
                <c:pt idx="53">
                  <c:v>0.18313702958919845</c:v>
                </c:pt>
                <c:pt idx="54">
                  <c:v>0.19390979603562195</c:v>
                </c:pt>
                <c:pt idx="55">
                  <c:v>0.19390979603562195</c:v>
                </c:pt>
                <c:pt idx="56">
                  <c:v>0.19390979603562195</c:v>
                </c:pt>
                <c:pt idx="57">
                  <c:v>0.20468256248204542</c:v>
                </c:pt>
                <c:pt idx="58">
                  <c:v>0.19390979603562195</c:v>
                </c:pt>
                <c:pt idx="59">
                  <c:v>0.20468256248204542</c:v>
                </c:pt>
                <c:pt idx="60">
                  <c:v>0.20468256248204542</c:v>
                </c:pt>
                <c:pt idx="61">
                  <c:v>0.2154553289284688</c:v>
                </c:pt>
                <c:pt idx="62">
                  <c:v>0.20468256248204542</c:v>
                </c:pt>
                <c:pt idx="63">
                  <c:v>0.2154553289284688</c:v>
                </c:pt>
                <c:pt idx="64">
                  <c:v>0.2154553289284688</c:v>
                </c:pt>
                <c:pt idx="65">
                  <c:v>0.22622809537489225</c:v>
                </c:pt>
                <c:pt idx="66">
                  <c:v>0.2154553289284688</c:v>
                </c:pt>
                <c:pt idx="67">
                  <c:v>0.2154553289284688</c:v>
                </c:pt>
                <c:pt idx="68">
                  <c:v>0.23700086182131569</c:v>
                </c:pt>
                <c:pt idx="69">
                  <c:v>0.24777362826773913</c:v>
                </c:pt>
                <c:pt idx="70">
                  <c:v>0.23700086182131569</c:v>
                </c:pt>
                <c:pt idx="71">
                  <c:v>0.2154553289284688</c:v>
                </c:pt>
                <c:pt idx="72">
                  <c:v>0.23700086182131569</c:v>
                </c:pt>
                <c:pt idx="73">
                  <c:v>0.25854639471416258</c:v>
                </c:pt>
                <c:pt idx="74">
                  <c:v>0.25854639471416258</c:v>
                </c:pt>
                <c:pt idx="75">
                  <c:v>0.24777362826773913</c:v>
                </c:pt>
                <c:pt idx="76">
                  <c:v>0.26931916116058602</c:v>
                </c:pt>
                <c:pt idx="77">
                  <c:v>0.25854639471416258</c:v>
                </c:pt>
                <c:pt idx="78">
                  <c:v>0.30163746049985635</c:v>
                </c:pt>
                <c:pt idx="79">
                  <c:v>0.29086469405343285</c:v>
                </c:pt>
                <c:pt idx="80">
                  <c:v>0.26931916116058602</c:v>
                </c:pt>
                <c:pt idx="81">
                  <c:v>0.29086469405343285</c:v>
                </c:pt>
                <c:pt idx="82">
                  <c:v>0.26931916116058602</c:v>
                </c:pt>
                <c:pt idx="83">
                  <c:v>0.30163746049985635</c:v>
                </c:pt>
                <c:pt idx="84">
                  <c:v>0.28009192760700941</c:v>
                </c:pt>
                <c:pt idx="85">
                  <c:v>0.29086469405343285</c:v>
                </c:pt>
                <c:pt idx="86">
                  <c:v>0.28009192760700941</c:v>
                </c:pt>
                <c:pt idx="87">
                  <c:v>0.30163746049985635</c:v>
                </c:pt>
                <c:pt idx="88">
                  <c:v>0.29086469405343285</c:v>
                </c:pt>
                <c:pt idx="89">
                  <c:v>0.30163746049985635</c:v>
                </c:pt>
                <c:pt idx="90">
                  <c:v>0.30163746049985635</c:v>
                </c:pt>
                <c:pt idx="91">
                  <c:v>0.32318299339270329</c:v>
                </c:pt>
                <c:pt idx="92">
                  <c:v>0.31241022694627973</c:v>
                </c:pt>
                <c:pt idx="93">
                  <c:v>0.32318299339270329</c:v>
                </c:pt>
                <c:pt idx="94">
                  <c:v>0.31241022694627973</c:v>
                </c:pt>
                <c:pt idx="95">
                  <c:v>0.32318299339270329</c:v>
                </c:pt>
                <c:pt idx="96">
                  <c:v>0.32318299339270329</c:v>
                </c:pt>
                <c:pt idx="97">
                  <c:v>0.33395575983912662</c:v>
                </c:pt>
                <c:pt idx="98">
                  <c:v>0.32318299339270329</c:v>
                </c:pt>
                <c:pt idx="99">
                  <c:v>0.31241022694627973</c:v>
                </c:pt>
                <c:pt idx="100">
                  <c:v>0.33395575983912662</c:v>
                </c:pt>
                <c:pt idx="101">
                  <c:v>0.33395575983912662</c:v>
                </c:pt>
                <c:pt idx="102">
                  <c:v>0.33395575983912662</c:v>
                </c:pt>
                <c:pt idx="103">
                  <c:v>0.32318299339270329</c:v>
                </c:pt>
                <c:pt idx="104">
                  <c:v>0.33395575983912662</c:v>
                </c:pt>
                <c:pt idx="105">
                  <c:v>0.35550129273197351</c:v>
                </c:pt>
                <c:pt idx="106">
                  <c:v>0.33395575983912662</c:v>
                </c:pt>
                <c:pt idx="107">
                  <c:v>0.36627405917839689</c:v>
                </c:pt>
                <c:pt idx="108">
                  <c:v>0.35550129273197351</c:v>
                </c:pt>
                <c:pt idx="109">
                  <c:v>0.35550129273197351</c:v>
                </c:pt>
                <c:pt idx="110">
                  <c:v>0.37704682562482045</c:v>
                </c:pt>
                <c:pt idx="111">
                  <c:v>0.38781959207124389</c:v>
                </c:pt>
                <c:pt idx="112">
                  <c:v>0.38781959207124389</c:v>
                </c:pt>
                <c:pt idx="113">
                  <c:v>0.39859235851766733</c:v>
                </c:pt>
                <c:pt idx="114">
                  <c:v>0.38781959207124389</c:v>
                </c:pt>
                <c:pt idx="115">
                  <c:v>0.38781959207124389</c:v>
                </c:pt>
                <c:pt idx="116">
                  <c:v>0.39859235851766733</c:v>
                </c:pt>
                <c:pt idx="117">
                  <c:v>0.42013789141051422</c:v>
                </c:pt>
                <c:pt idx="118">
                  <c:v>0.39859235851766733</c:v>
                </c:pt>
                <c:pt idx="119">
                  <c:v>0.43091065785693761</c:v>
                </c:pt>
                <c:pt idx="120">
                  <c:v>0.43091065785693761</c:v>
                </c:pt>
                <c:pt idx="121">
                  <c:v>0.42013789141051422</c:v>
                </c:pt>
                <c:pt idx="122">
                  <c:v>0.42013789141051422</c:v>
                </c:pt>
                <c:pt idx="123">
                  <c:v>0.40936512496409083</c:v>
                </c:pt>
                <c:pt idx="124">
                  <c:v>0.44168342430336116</c:v>
                </c:pt>
                <c:pt idx="125">
                  <c:v>0.43091065785693761</c:v>
                </c:pt>
                <c:pt idx="126">
                  <c:v>0.44168342430336116</c:v>
                </c:pt>
                <c:pt idx="127">
                  <c:v>0.44168342430336116</c:v>
                </c:pt>
                <c:pt idx="128">
                  <c:v>0.45245619074978449</c:v>
                </c:pt>
                <c:pt idx="129">
                  <c:v>0.43091065785693761</c:v>
                </c:pt>
                <c:pt idx="130">
                  <c:v>0.43091065785693761</c:v>
                </c:pt>
                <c:pt idx="131">
                  <c:v>0.45245619074978449</c:v>
                </c:pt>
                <c:pt idx="132">
                  <c:v>0.44168342430336116</c:v>
                </c:pt>
                <c:pt idx="133">
                  <c:v>0.46322895719620794</c:v>
                </c:pt>
                <c:pt idx="134">
                  <c:v>0.47400172364263138</c:v>
                </c:pt>
                <c:pt idx="135">
                  <c:v>0.46322895719620794</c:v>
                </c:pt>
                <c:pt idx="136">
                  <c:v>0.46322895719620794</c:v>
                </c:pt>
                <c:pt idx="137">
                  <c:v>0.48477449008905477</c:v>
                </c:pt>
                <c:pt idx="138">
                  <c:v>0.48477449008905477</c:v>
                </c:pt>
                <c:pt idx="139">
                  <c:v>0.48477449008905477</c:v>
                </c:pt>
                <c:pt idx="140">
                  <c:v>0.52786555587474859</c:v>
                </c:pt>
                <c:pt idx="141">
                  <c:v>0.50632002298190182</c:v>
                </c:pt>
                <c:pt idx="142">
                  <c:v>0.50632002298190182</c:v>
                </c:pt>
                <c:pt idx="143">
                  <c:v>0.48477449008905477</c:v>
                </c:pt>
                <c:pt idx="144">
                  <c:v>0.50632002298190182</c:v>
                </c:pt>
                <c:pt idx="145">
                  <c:v>0.49554725653547826</c:v>
                </c:pt>
                <c:pt idx="146">
                  <c:v>0.50632002298190182</c:v>
                </c:pt>
                <c:pt idx="147">
                  <c:v>0.53863832232117204</c:v>
                </c:pt>
                <c:pt idx="148">
                  <c:v>0.50632002298190182</c:v>
                </c:pt>
                <c:pt idx="149">
                  <c:v>0.52786555587474859</c:v>
                </c:pt>
                <c:pt idx="150">
                  <c:v>0.52786555587474859</c:v>
                </c:pt>
                <c:pt idx="151">
                  <c:v>0.53863832232117204</c:v>
                </c:pt>
                <c:pt idx="152">
                  <c:v>0.54941108876759548</c:v>
                </c:pt>
                <c:pt idx="153">
                  <c:v>0.53863832232117204</c:v>
                </c:pt>
                <c:pt idx="154">
                  <c:v>0.56018385521401881</c:v>
                </c:pt>
                <c:pt idx="155">
                  <c:v>0.56018385521401881</c:v>
                </c:pt>
                <c:pt idx="156">
                  <c:v>0.57095662166044236</c:v>
                </c:pt>
                <c:pt idx="157">
                  <c:v>0.56018385521401881</c:v>
                </c:pt>
                <c:pt idx="158">
                  <c:v>0.56018385521401881</c:v>
                </c:pt>
                <c:pt idx="159">
                  <c:v>0.54941108876759548</c:v>
                </c:pt>
                <c:pt idx="160">
                  <c:v>0.57095662166044236</c:v>
                </c:pt>
                <c:pt idx="161">
                  <c:v>0.56018385521401881</c:v>
                </c:pt>
                <c:pt idx="162">
                  <c:v>0.5817293881068657</c:v>
                </c:pt>
                <c:pt idx="163">
                  <c:v>0.59250215455328936</c:v>
                </c:pt>
                <c:pt idx="164">
                  <c:v>0.5817293881068657</c:v>
                </c:pt>
                <c:pt idx="165">
                  <c:v>0.59250215455328936</c:v>
                </c:pt>
                <c:pt idx="166">
                  <c:v>0.59250215455328936</c:v>
                </c:pt>
                <c:pt idx="167">
                  <c:v>0.59250215455328936</c:v>
                </c:pt>
                <c:pt idx="168">
                  <c:v>0.59250215455328936</c:v>
                </c:pt>
                <c:pt idx="169">
                  <c:v>0.59250215455328936</c:v>
                </c:pt>
                <c:pt idx="170">
                  <c:v>0.62482045389255947</c:v>
                </c:pt>
                <c:pt idx="171">
                  <c:v>0.60327492099971269</c:v>
                </c:pt>
                <c:pt idx="172">
                  <c:v>0.62482045389255947</c:v>
                </c:pt>
                <c:pt idx="173">
                  <c:v>0.62482045389255947</c:v>
                </c:pt>
                <c:pt idx="174">
                  <c:v>0.63559322033898302</c:v>
                </c:pt>
                <c:pt idx="175">
                  <c:v>0.63559322033898302</c:v>
                </c:pt>
                <c:pt idx="176">
                  <c:v>0.63559322033898302</c:v>
                </c:pt>
                <c:pt idx="177">
                  <c:v>0.62482045389255947</c:v>
                </c:pt>
                <c:pt idx="178">
                  <c:v>0.62482045389255947</c:v>
                </c:pt>
                <c:pt idx="179">
                  <c:v>0.62482045389255947</c:v>
                </c:pt>
                <c:pt idx="180">
                  <c:v>0.63559322033898302</c:v>
                </c:pt>
                <c:pt idx="181">
                  <c:v>0.63559322033898302</c:v>
                </c:pt>
                <c:pt idx="182">
                  <c:v>0.67868428612467691</c:v>
                </c:pt>
                <c:pt idx="183">
                  <c:v>0.64636598678540658</c:v>
                </c:pt>
                <c:pt idx="184">
                  <c:v>0.64636598678540658</c:v>
                </c:pt>
                <c:pt idx="185">
                  <c:v>0.64636598678540658</c:v>
                </c:pt>
                <c:pt idx="186">
                  <c:v>0.64636598678540658</c:v>
                </c:pt>
                <c:pt idx="187">
                  <c:v>0.65713875323182991</c:v>
                </c:pt>
                <c:pt idx="188">
                  <c:v>0.67868428612467691</c:v>
                </c:pt>
                <c:pt idx="189">
                  <c:v>0.66791151967825324</c:v>
                </c:pt>
                <c:pt idx="190">
                  <c:v>0.67868428612467691</c:v>
                </c:pt>
                <c:pt idx="191">
                  <c:v>0.67868428612467691</c:v>
                </c:pt>
                <c:pt idx="192">
                  <c:v>0.67868428612467691</c:v>
                </c:pt>
                <c:pt idx="193">
                  <c:v>0.68945705257110035</c:v>
                </c:pt>
                <c:pt idx="194">
                  <c:v>0.71100258546394701</c:v>
                </c:pt>
                <c:pt idx="195">
                  <c:v>0.70022981901752368</c:v>
                </c:pt>
                <c:pt idx="196">
                  <c:v>0.72177535191037046</c:v>
                </c:pt>
                <c:pt idx="197">
                  <c:v>0.71100258546394701</c:v>
                </c:pt>
                <c:pt idx="198">
                  <c:v>0.72177535191037046</c:v>
                </c:pt>
                <c:pt idx="199">
                  <c:v>0.73254811835679379</c:v>
                </c:pt>
                <c:pt idx="200">
                  <c:v>0.75409365124964089</c:v>
                </c:pt>
                <c:pt idx="201">
                  <c:v>0.75409365124964089</c:v>
                </c:pt>
                <c:pt idx="202">
                  <c:v>0.77563918414248778</c:v>
                </c:pt>
                <c:pt idx="203">
                  <c:v>0.75409365124964089</c:v>
                </c:pt>
                <c:pt idx="204">
                  <c:v>0.77563918414248778</c:v>
                </c:pt>
                <c:pt idx="205">
                  <c:v>0.79718471703533467</c:v>
                </c:pt>
                <c:pt idx="206">
                  <c:v>0.78641195058891122</c:v>
                </c:pt>
                <c:pt idx="207">
                  <c:v>0.78641195058891122</c:v>
                </c:pt>
                <c:pt idx="208">
                  <c:v>0.79718471703533467</c:v>
                </c:pt>
                <c:pt idx="209">
                  <c:v>0.829503016374605</c:v>
                </c:pt>
                <c:pt idx="210">
                  <c:v>0.829503016374605</c:v>
                </c:pt>
                <c:pt idx="211">
                  <c:v>0.84027578282102844</c:v>
                </c:pt>
                <c:pt idx="212">
                  <c:v>0.85104854926745188</c:v>
                </c:pt>
                <c:pt idx="213">
                  <c:v>0.86182131571387521</c:v>
                </c:pt>
                <c:pt idx="214">
                  <c:v>0.86182131571387521</c:v>
                </c:pt>
                <c:pt idx="215">
                  <c:v>0.88336684860672232</c:v>
                </c:pt>
                <c:pt idx="216">
                  <c:v>0.87259408216029855</c:v>
                </c:pt>
                <c:pt idx="217">
                  <c:v>0.87259408216029855</c:v>
                </c:pt>
                <c:pt idx="218">
                  <c:v>0.91568514794599265</c:v>
                </c:pt>
                <c:pt idx="219">
                  <c:v>0.90491238149956899</c:v>
                </c:pt>
                <c:pt idx="220">
                  <c:v>0.91568514794599265</c:v>
                </c:pt>
                <c:pt idx="221">
                  <c:v>0.92645791439241587</c:v>
                </c:pt>
                <c:pt idx="222">
                  <c:v>0.93723068083883931</c:v>
                </c:pt>
                <c:pt idx="223">
                  <c:v>0.94800344728526276</c:v>
                </c:pt>
                <c:pt idx="224">
                  <c:v>0.9587762137316862</c:v>
                </c:pt>
                <c:pt idx="225">
                  <c:v>0.94800344728526276</c:v>
                </c:pt>
                <c:pt idx="226">
                  <c:v>0.98032174662453309</c:v>
                </c:pt>
                <c:pt idx="227">
                  <c:v>0.99109451307095653</c:v>
                </c:pt>
                <c:pt idx="228">
                  <c:v>0.98032174662453309</c:v>
                </c:pt>
                <c:pt idx="229">
                  <c:v>1.0126400459638036</c:v>
                </c:pt>
                <c:pt idx="230">
                  <c:v>1.0018672795173797</c:v>
                </c:pt>
                <c:pt idx="231">
                  <c:v>1.0126400459638036</c:v>
                </c:pt>
                <c:pt idx="232">
                  <c:v>1.0341855788566503</c:v>
                </c:pt>
                <c:pt idx="233">
                  <c:v>1.0449583453030737</c:v>
                </c:pt>
                <c:pt idx="234">
                  <c:v>1.0341855788566503</c:v>
                </c:pt>
                <c:pt idx="235">
                  <c:v>1.0557311117494972</c:v>
                </c:pt>
                <c:pt idx="236">
                  <c:v>1.0665038781959209</c:v>
                </c:pt>
                <c:pt idx="237">
                  <c:v>1.0665038781959209</c:v>
                </c:pt>
                <c:pt idx="238">
                  <c:v>1.0880494110887677</c:v>
                </c:pt>
                <c:pt idx="239">
                  <c:v>1.0880494110887677</c:v>
                </c:pt>
                <c:pt idx="240">
                  <c:v>1.098822177535191</c:v>
                </c:pt>
                <c:pt idx="241">
                  <c:v>1.1311404768744613</c:v>
                </c:pt>
                <c:pt idx="242">
                  <c:v>1.1311404768744613</c:v>
                </c:pt>
                <c:pt idx="243">
                  <c:v>1.1203677104280376</c:v>
                </c:pt>
                <c:pt idx="244">
                  <c:v>1.1419132433208847</c:v>
                </c:pt>
                <c:pt idx="245">
                  <c:v>1.152686009767308</c:v>
                </c:pt>
                <c:pt idx="246">
                  <c:v>1.152686009767308</c:v>
                </c:pt>
                <c:pt idx="247">
                  <c:v>1.1634587762137314</c:v>
                </c:pt>
                <c:pt idx="248">
                  <c:v>1.1742315426601551</c:v>
                </c:pt>
                <c:pt idx="249">
                  <c:v>1.1742315426601551</c:v>
                </c:pt>
                <c:pt idx="250">
                  <c:v>1.1742315426601551</c:v>
                </c:pt>
                <c:pt idx="251">
                  <c:v>1.2173226084458488</c:v>
                </c:pt>
                <c:pt idx="252">
                  <c:v>1.1957770755530022</c:v>
                </c:pt>
                <c:pt idx="253">
                  <c:v>1.2280953748922723</c:v>
                </c:pt>
                <c:pt idx="254">
                  <c:v>1.2496409077851189</c:v>
                </c:pt>
                <c:pt idx="255">
                  <c:v>1.2173226084458488</c:v>
                </c:pt>
                <c:pt idx="256">
                  <c:v>1.2604136742315426</c:v>
                </c:pt>
                <c:pt idx="257">
                  <c:v>1.2604136742315426</c:v>
                </c:pt>
                <c:pt idx="258">
                  <c:v>1.2604136742315426</c:v>
                </c:pt>
                <c:pt idx="259">
                  <c:v>1.2819592071243897</c:v>
                </c:pt>
                <c:pt idx="260">
                  <c:v>1.2927319735708132</c:v>
                </c:pt>
                <c:pt idx="261">
                  <c:v>1.3035047400172364</c:v>
                </c:pt>
                <c:pt idx="262">
                  <c:v>1.3035047400172364</c:v>
                </c:pt>
                <c:pt idx="263">
                  <c:v>1.3358230393565065</c:v>
                </c:pt>
                <c:pt idx="264">
                  <c:v>1.3250502729100835</c:v>
                </c:pt>
                <c:pt idx="265">
                  <c:v>1.3573685722493538</c:v>
                </c:pt>
                <c:pt idx="266">
                  <c:v>1.3573685722493538</c:v>
                </c:pt>
                <c:pt idx="267">
                  <c:v>1.3573685722493538</c:v>
                </c:pt>
                <c:pt idx="268">
                  <c:v>1.3789141051422007</c:v>
                </c:pt>
                <c:pt idx="269">
                  <c:v>1.3681413386957768</c:v>
                </c:pt>
                <c:pt idx="270">
                  <c:v>1.3789141051422007</c:v>
                </c:pt>
                <c:pt idx="271">
                  <c:v>1.4004596380350474</c:v>
                </c:pt>
                <c:pt idx="272">
                  <c:v>1.4112324044814708</c:v>
                </c:pt>
                <c:pt idx="273">
                  <c:v>1.4112324044814708</c:v>
                </c:pt>
                <c:pt idx="274">
                  <c:v>1.4112324044814708</c:v>
                </c:pt>
                <c:pt idx="275">
                  <c:v>1.422005170927894</c:v>
                </c:pt>
                <c:pt idx="276">
                  <c:v>1.4543234702671646</c:v>
                </c:pt>
                <c:pt idx="277">
                  <c:v>1.4543234702671646</c:v>
                </c:pt>
                <c:pt idx="278">
                  <c:v>1.4543234702671646</c:v>
                </c:pt>
                <c:pt idx="279">
                  <c:v>1.4866417696064349</c:v>
                </c:pt>
                <c:pt idx="280">
                  <c:v>1.4866417696064349</c:v>
                </c:pt>
                <c:pt idx="281">
                  <c:v>1.4974145360528583</c:v>
                </c:pt>
                <c:pt idx="282">
                  <c:v>1.4866417696064349</c:v>
                </c:pt>
                <c:pt idx="283">
                  <c:v>1.4866417696064349</c:v>
                </c:pt>
                <c:pt idx="284">
                  <c:v>1.5405056018385521</c:v>
                </c:pt>
                <c:pt idx="285">
                  <c:v>1.5297328353921287</c:v>
                </c:pt>
                <c:pt idx="286">
                  <c:v>1.5405056018385521</c:v>
                </c:pt>
                <c:pt idx="287">
                  <c:v>1.5512783682849756</c:v>
                </c:pt>
                <c:pt idx="288">
                  <c:v>1.5512783682849756</c:v>
                </c:pt>
                <c:pt idx="289">
                  <c:v>1.5512783682849756</c:v>
                </c:pt>
                <c:pt idx="290">
                  <c:v>1.605142200517093</c:v>
                </c:pt>
                <c:pt idx="291">
                  <c:v>1.5943694340706693</c:v>
                </c:pt>
                <c:pt idx="292">
                  <c:v>1.605142200517093</c:v>
                </c:pt>
                <c:pt idx="293">
                  <c:v>1.6159149669635162</c:v>
                </c:pt>
                <c:pt idx="294">
                  <c:v>1.5943694340706693</c:v>
                </c:pt>
                <c:pt idx="295">
                  <c:v>1.6482332663027865</c:v>
                </c:pt>
                <c:pt idx="296">
                  <c:v>1.6374604998563633</c:v>
                </c:pt>
                <c:pt idx="297">
                  <c:v>1.6374604998563633</c:v>
                </c:pt>
                <c:pt idx="298">
                  <c:v>1.65900603274921</c:v>
                </c:pt>
                <c:pt idx="299">
                  <c:v>1.6805515656420569</c:v>
                </c:pt>
                <c:pt idx="300">
                  <c:v>1.6805515656420569</c:v>
                </c:pt>
                <c:pt idx="301">
                  <c:v>1.7020970985349038</c:v>
                </c:pt>
                <c:pt idx="302">
                  <c:v>1.7128698649813274</c:v>
                </c:pt>
                <c:pt idx="303">
                  <c:v>1.7128698649813274</c:v>
                </c:pt>
                <c:pt idx="304">
                  <c:v>1.7344153978741736</c:v>
                </c:pt>
                <c:pt idx="305">
                  <c:v>1.7451881643205971</c:v>
                </c:pt>
                <c:pt idx="306">
                  <c:v>1.7451881643205971</c:v>
                </c:pt>
                <c:pt idx="307">
                  <c:v>1.7451881643205971</c:v>
                </c:pt>
                <c:pt idx="308">
                  <c:v>1.7775064636598676</c:v>
                </c:pt>
                <c:pt idx="309">
                  <c:v>1.7775064636598676</c:v>
                </c:pt>
                <c:pt idx="310">
                  <c:v>1.7882792301062909</c:v>
                </c:pt>
                <c:pt idx="311">
                  <c:v>1.7882792301062909</c:v>
                </c:pt>
                <c:pt idx="312">
                  <c:v>1.809824762999138</c:v>
                </c:pt>
                <c:pt idx="313">
                  <c:v>1.809824762999138</c:v>
                </c:pt>
                <c:pt idx="314">
                  <c:v>1.7990519965527145</c:v>
                </c:pt>
                <c:pt idx="315">
                  <c:v>1.8205975294455612</c:v>
                </c:pt>
                <c:pt idx="316">
                  <c:v>1.8313702958919853</c:v>
                </c:pt>
                <c:pt idx="317">
                  <c:v>1.8313702958919853</c:v>
                </c:pt>
                <c:pt idx="318">
                  <c:v>1.8744613616776786</c:v>
                </c:pt>
                <c:pt idx="319">
                  <c:v>1.8744613616776786</c:v>
                </c:pt>
                <c:pt idx="320">
                  <c:v>1.8744613616776786</c:v>
                </c:pt>
                <c:pt idx="321">
                  <c:v>1.8744613616776786</c:v>
                </c:pt>
                <c:pt idx="322">
                  <c:v>1.8960068945705255</c:v>
                </c:pt>
                <c:pt idx="323">
                  <c:v>1.9067796610169494</c:v>
                </c:pt>
                <c:pt idx="324">
                  <c:v>1.9283251939097958</c:v>
                </c:pt>
                <c:pt idx="325">
                  <c:v>1.9390979603562191</c:v>
                </c:pt>
                <c:pt idx="326">
                  <c:v>1.9067796610169494</c:v>
                </c:pt>
                <c:pt idx="327">
                  <c:v>1.9390979603562191</c:v>
                </c:pt>
                <c:pt idx="328">
                  <c:v>1.9283251939097958</c:v>
                </c:pt>
                <c:pt idx="329">
                  <c:v>1.9390979603562191</c:v>
                </c:pt>
                <c:pt idx="330">
                  <c:v>1.9821890261419131</c:v>
                </c:pt>
                <c:pt idx="331">
                  <c:v>1.9821890261419131</c:v>
                </c:pt>
                <c:pt idx="332">
                  <c:v>1.9929617925883363</c:v>
                </c:pt>
                <c:pt idx="333">
                  <c:v>1.9929617925883363</c:v>
                </c:pt>
                <c:pt idx="334">
                  <c:v>2.0252800919276073</c:v>
                </c:pt>
                <c:pt idx="335">
                  <c:v>2.0252800919276073</c:v>
                </c:pt>
                <c:pt idx="336">
                  <c:v>2.0360528583740303</c:v>
                </c:pt>
                <c:pt idx="337">
                  <c:v>2.0360528583740303</c:v>
                </c:pt>
                <c:pt idx="338">
                  <c:v>2.0360528583740303</c:v>
                </c:pt>
                <c:pt idx="339">
                  <c:v>2.0683711577133006</c:v>
                </c:pt>
                <c:pt idx="340">
                  <c:v>2.0899166906061475</c:v>
                </c:pt>
                <c:pt idx="341">
                  <c:v>2.1006894570525709</c:v>
                </c:pt>
                <c:pt idx="342">
                  <c:v>2.0899166906061475</c:v>
                </c:pt>
                <c:pt idx="343">
                  <c:v>2.0899166906061475</c:v>
                </c:pt>
                <c:pt idx="344">
                  <c:v>2.1330077563918417</c:v>
                </c:pt>
                <c:pt idx="345">
                  <c:v>2.1330077563918417</c:v>
                </c:pt>
                <c:pt idx="346">
                  <c:v>2.1114622234989944</c:v>
                </c:pt>
                <c:pt idx="347">
                  <c:v>2.1545532892846881</c:v>
                </c:pt>
                <c:pt idx="348">
                  <c:v>2.1437805228382651</c:v>
                </c:pt>
                <c:pt idx="349">
                  <c:v>2.1545532892846881</c:v>
                </c:pt>
                <c:pt idx="350">
                  <c:v>2.2084171215168054</c:v>
                </c:pt>
                <c:pt idx="351">
                  <c:v>2.1868715886239585</c:v>
                </c:pt>
                <c:pt idx="352">
                  <c:v>2.1976443550703819</c:v>
                </c:pt>
                <c:pt idx="353">
                  <c:v>2.2191898879632288</c:v>
                </c:pt>
                <c:pt idx="354">
                  <c:v>2.2191898879632288</c:v>
                </c:pt>
                <c:pt idx="355">
                  <c:v>2.2299626544096522</c:v>
                </c:pt>
                <c:pt idx="356">
                  <c:v>2.2299626544096522</c:v>
                </c:pt>
                <c:pt idx="357">
                  <c:v>2.2515081873024991</c:v>
                </c:pt>
                <c:pt idx="358">
                  <c:v>2.2838264866417695</c:v>
                </c:pt>
                <c:pt idx="359">
                  <c:v>2.2622809537489226</c:v>
                </c:pt>
                <c:pt idx="360">
                  <c:v>2.2945992530881929</c:v>
                </c:pt>
                <c:pt idx="361">
                  <c:v>2.2730537201953456</c:v>
                </c:pt>
                <c:pt idx="362">
                  <c:v>2.3161447859810398</c:v>
                </c:pt>
                <c:pt idx="363">
                  <c:v>2.2945992530881929</c:v>
                </c:pt>
                <c:pt idx="364">
                  <c:v>2.3053720195346159</c:v>
                </c:pt>
                <c:pt idx="365">
                  <c:v>2.3161447859810398</c:v>
                </c:pt>
                <c:pt idx="366">
                  <c:v>2.3592358517667331</c:v>
                </c:pt>
                <c:pt idx="367">
                  <c:v>2.3484630853203101</c:v>
                </c:pt>
                <c:pt idx="368">
                  <c:v>2.3915541511060043</c:v>
                </c:pt>
                <c:pt idx="369">
                  <c:v>2.3592358517667331</c:v>
                </c:pt>
                <c:pt idx="370">
                  <c:v>2.3700086182131574</c:v>
                </c:pt>
                <c:pt idx="371">
                  <c:v>2.4023269175524273</c:v>
                </c:pt>
                <c:pt idx="372">
                  <c:v>2.3915541511060043</c:v>
                </c:pt>
                <c:pt idx="373">
                  <c:v>2.4023269175524273</c:v>
                </c:pt>
                <c:pt idx="374">
                  <c:v>2.4238724504452742</c:v>
                </c:pt>
                <c:pt idx="375">
                  <c:v>2.4130996839988508</c:v>
                </c:pt>
                <c:pt idx="376">
                  <c:v>2.4238724504452742</c:v>
                </c:pt>
                <c:pt idx="377">
                  <c:v>2.4454179833381215</c:v>
                </c:pt>
                <c:pt idx="378">
                  <c:v>2.4561907497845445</c:v>
                </c:pt>
                <c:pt idx="379">
                  <c:v>2.4992818155702379</c:v>
                </c:pt>
                <c:pt idx="380">
                  <c:v>2.4885090491238149</c:v>
                </c:pt>
                <c:pt idx="381">
                  <c:v>2.4992818155702379</c:v>
                </c:pt>
                <c:pt idx="382">
                  <c:v>2.4885090491238149</c:v>
                </c:pt>
                <c:pt idx="383">
                  <c:v>2.5208273484630852</c:v>
                </c:pt>
                <c:pt idx="384">
                  <c:v>2.5100545820166618</c:v>
                </c:pt>
                <c:pt idx="385">
                  <c:v>2.5316001149095091</c:v>
                </c:pt>
                <c:pt idx="386">
                  <c:v>2.5531456478023551</c:v>
                </c:pt>
                <c:pt idx="387">
                  <c:v>2.5531456478023551</c:v>
                </c:pt>
                <c:pt idx="388">
                  <c:v>2.5639184142487794</c:v>
                </c:pt>
                <c:pt idx="389">
                  <c:v>2.5746911806952024</c:v>
                </c:pt>
                <c:pt idx="390">
                  <c:v>2.5854639471416263</c:v>
                </c:pt>
                <c:pt idx="391">
                  <c:v>2.5854639471416263</c:v>
                </c:pt>
                <c:pt idx="392">
                  <c:v>2.6070094800344727</c:v>
                </c:pt>
                <c:pt idx="393">
                  <c:v>2.6070094800344727</c:v>
                </c:pt>
                <c:pt idx="394">
                  <c:v>2.650100545820167</c:v>
                </c:pt>
                <c:pt idx="395">
                  <c:v>2.6070094800344727</c:v>
                </c:pt>
                <c:pt idx="396">
                  <c:v>2.6393277793737435</c:v>
                </c:pt>
                <c:pt idx="397">
                  <c:v>2.650100545820167</c:v>
                </c:pt>
                <c:pt idx="398">
                  <c:v>2.66087331226659</c:v>
                </c:pt>
                <c:pt idx="399">
                  <c:v>2.6824188451594364</c:v>
                </c:pt>
                <c:pt idx="400">
                  <c:v>2.6931916116058607</c:v>
                </c:pt>
                <c:pt idx="401">
                  <c:v>2.6931916116058607</c:v>
                </c:pt>
                <c:pt idx="402">
                  <c:v>2.7039643780522837</c:v>
                </c:pt>
                <c:pt idx="403">
                  <c:v>2.7147371444987076</c:v>
                </c:pt>
                <c:pt idx="404">
                  <c:v>2.7470554438379771</c:v>
                </c:pt>
                <c:pt idx="405">
                  <c:v>2.7362826773915536</c:v>
                </c:pt>
                <c:pt idx="406">
                  <c:v>2.7470554438379771</c:v>
                </c:pt>
                <c:pt idx="407">
                  <c:v>2.7578282102844014</c:v>
                </c:pt>
                <c:pt idx="408">
                  <c:v>2.7578282102844014</c:v>
                </c:pt>
                <c:pt idx="409">
                  <c:v>2.7793737431772474</c:v>
                </c:pt>
                <c:pt idx="410">
                  <c:v>2.7793737431772474</c:v>
                </c:pt>
                <c:pt idx="411">
                  <c:v>2.7793737431772474</c:v>
                </c:pt>
                <c:pt idx="412">
                  <c:v>2.8224648089629416</c:v>
                </c:pt>
                <c:pt idx="413">
                  <c:v>2.8116920425165182</c:v>
                </c:pt>
                <c:pt idx="414">
                  <c:v>2.833237575409365</c:v>
                </c:pt>
                <c:pt idx="415">
                  <c:v>2.844010341855788</c:v>
                </c:pt>
                <c:pt idx="416">
                  <c:v>2.844010341855788</c:v>
                </c:pt>
                <c:pt idx="417">
                  <c:v>2.8655558747486349</c:v>
                </c:pt>
                <c:pt idx="418">
                  <c:v>2.8763286411950588</c:v>
                </c:pt>
                <c:pt idx="419">
                  <c:v>2.8871014076414818</c:v>
                </c:pt>
                <c:pt idx="420">
                  <c:v>2.8763286411950588</c:v>
                </c:pt>
                <c:pt idx="421">
                  <c:v>2.8871014076414818</c:v>
                </c:pt>
                <c:pt idx="422">
                  <c:v>2.9301924734271751</c:v>
                </c:pt>
                <c:pt idx="423">
                  <c:v>2.9194197069807521</c:v>
                </c:pt>
                <c:pt idx="424">
                  <c:v>2.9086469405343292</c:v>
                </c:pt>
                <c:pt idx="425">
                  <c:v>2.9301924734271751</c:v>
                </c:pt>
                <c:pt idx="426">
                  <c:v>2.940965239873599</c:v>
                </c:pt>
                <c:pt idx="427">
                  <c:v>2.951738006320022</c:v>
                </c:pt>
                <c:pt idx="428">
                  <c:v>2.951738006320022</c:v>
                </c:pt>
                <c:pt idx="429">
                  <c:v>2.9732835392128698</c:v>
                </c:pt>
                <c:pt idx="430">
                  <c:v>2.9732835392128698</c:v>
                </c:pt>
                <c:pt idx="431">
                  <c:v>3.0056018385521401</c:v>
                </c:pt>
                <c:pt idx="432">
                  <c:v>3.0163746049985636</c:v>
                </c:pt>
                <c:pt idx="433">
                  <c:v>3.0056018385521401</c:v>
                </c:pt>
                <c:pt idx="434">
                  <c:v>3.027147371444987</c:v>
                </c:pt>
                <c:pt idx="435">
                  <c:v>3.0163746049985636</c:v>
                </c:pt>
                <c:pt idx="436">
                  <c:v>3.0594656707842574</c:v>
                </c:pt>
                <c:pt idx="437">
                  <c:v>3.0702384372306808</c:v>
                </c:pt>
                <c:pt idx="438">
                  <c:v>3.0594656707842574</c:v>
                </c:pt>
                <c:pt idx="439">
                  <c:v>0</c:v>
                </c:pt>
                <c:pt idx="442">
                  <c:v>3.0702384372306808</c:v>
                </c:pt>
                <c:pt idx="444">
                  <c:v>1.8421430623384083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63-48DE-A72C-00C8C9C21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725296"/>
        <c:axId val="253720592"/>
      </c:scatterChart>
      <c:valAx>
        <c:axId val="25372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20592"/>
        <c:crosses val="autoZero"/>
        <c:crossBetween val="midCat"/>
      </c:valAx>
      <c:valAx>
        <c:axId val="25372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2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5.1.12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5.1_12'!$H$9:$H$427</c:f>
              <c:numCache>
                <c:formatCode>General</c:formatCode>
                <c:ptCount val="419"/>
                <c:pt idx="0">
                  <c:v>0</c:v>
                </c:pt>
                <c:pt idx="1">
                  <c:v>1.0752E-5</c:v>
                </c:pt>
                <c:pt idx="2">
                  <c:v>9.0719999999999989E-6</c:v>
                </c:pt>
                <c:pt idx="3">
                  <c:v>8.3999999999999992E-6</c:v>
                </c:pt>
                <c:pt idx="4">
                  <c:v>8.0639999999999994E-6</c:v>
                </c:pt>
                <c:pt idx="5">
                  <c:v>8.3999999999999992E-6</c:v>
                </c:pt>
                <c:pt idx="6">
                  <c:v>1.0415999999999998E-5</c:v>
                </c:pt>
                <c:pt idx="7">
                  <c:v>1.5119999999999998E-5</c:v>
                </c:pt>
                <c:pt idx="8">
                  <c:v>1.9151999999999999E-5</c:v>
                </c:pt>
                <c:pt idx="9">
                  <c:v>2.2847999999999995E-5</c:v>
                </c:pt>
                <c:pt idx="10">
                  <c:v>2.5199999999999999E-5</c:v>
                </c:pt>
                <c:pt idx="11">
                  <c:v>2.8223999999999999E-5</c:v>
                </c:pt>
                <c:pt idx="12">
                  <c:v>3.1919999999999993E-5</c:v>
                </c:pt>
                <c:pt idx="13">
                  <c:v>3.4272E-5</c:v>
                </c:pt>
                <c:pt idx="14">
                  <c:v>3.6287999999999995E-5</c:v>
                </c:pt>
                <c:pt idx="15">
                  <c:v>3.9647999999999997E-5</c:v>
                </c:pt>
                <c:pt idx="16">
                  <c:v>4.3007999999999999E-5</c:v>
                </c:pt>
                <c:pt idx="17">
                  <c:v>4.5023999999999994E-5</c:v>
                </c:pt>
                <c:pt idx="18">
                  <c:v>4.8047999999999998E-5</c:v>
                </c:pt>
                <c:pt idx="19">
                  <c:v>5.1071999999999995E-5</c:v>
                </c:pt>
                <c:pt idx="20">
                  <c:v>5.3759999999999994E-5</c:v>
                </c:pt>
                <c:pt idx="21">
                  <c:v>5.6111999999999994E-5</c:v>
                </c:pt>
                <c:pt idx="22">
                  <c:v>5.9472000000000003E-5</c:v>
                </c:pt>
                <c:pt idx="23">
                  <c:v>6.2159999999999988E-5</c:v>
                </c:pt>
                <c:pt idx="24">
                  <c:v>6.4511999999999995E-5</c:v>
                </c:pt>
                <c:pt idx="25">
                  <c:v>6.7199999999999994E-5</c:v>
                </c:pt>
                <c:pt idx="26">
                  <c:v>7.1231999999999998E-5</c:v>
                </c:pt>
                <c:pt idx="27">
                  <c:v>7.3583999999999992E-5</c:v>
                </c:pt>
                <c:pt idx="28">
                  <c:v>7.5599999999999994E-5</c:v>
                </c:pt>
                <c:pt idx="29">
                  <c:v>7.8288000000000007E-5</c:v>
                </c:pt>
                <c:pt idx="30">
                  <c:v>8.2319999999999998E-5</c:v>
                </c:pt>
                <c:pt idx="31">
                  <c:v>8.4671999999999992E-5</c:v>
                </c:pt>
                <c:pt idx="32">
                  <c:v>8.7023999999999985E-5</c:v>
                </c:pt>
                <c:pt idx="33">
                  <c:v>9.038399999999998E-5</c:v>
                </c:pt>
                <c:pt idx="34">
                  <c:v>9.3407999999999997E-5</c:v>
                </c:pt>
                <c:pt idx="35">
                  <c:v>9.5760000000000005E-5</c:v>
                </c:pt>
                <c:pt idx="36">
                  <c:v>9.8448000000000003E-5</c:v>
                </c:pt>
                <c:pt idx="37">
                  <c:v>1.0147199999999998E-4</c:v>
                </c:pt>
                <c:pt idx="38">
                  <c:v>1.0415999999999999E-4</c:v>
                </c:pt>
                <c:pt idx="39">
                  <c:v>1.0651199999999999E-4</c:v>
                </c:pt>
                <c:pt idx="40">
                  <c:v>1.0987199999999999E-4</c:v>
                </c:pt>
                <c:pt idx="41">
                  <c:v>1.12896E-4</c:v>
                </c:pt>
                <c:pt idx="42">
                  <c:v>1.1491199999999999E-4</c:v>
                </c:pt>
                <c:pt idx="43">
                  <c:v>1.176E-4</c:v>
                </c:pt>
                <c:pt idx="44">
                  <c:v>1.2163199999999999E-4</c:v>
                </c:pt>
                <c:pt idx="45">
                  <c:v>1.2431999999999998E-4</c:v>
                </c:pt>
                <c:pt idx="46">
                  <c:v>1.2667199999999998E-4</c:v>
                </c:pt>
                <c:pt idx="47">
                  <c:v>1.2935999999999999E-4</c:v>
                </c:pt>
                <c:pt idx="48">
                  <c:v>1.3238399999999998E-4</c:v>
                </c:pt>
                <c:pt idx="49">
                  <c:v>1.3473599999999999E-4</c:v>
                </c:pt>
                <c:pt idx="50">
                  <c:v>1.3742399999999998E-4</c:v>
                </c:pt>
                <c:pt idx="51">
                  <c:v>1.4044799999999997E-4</c:v>
                </c:pt>
                <c:pt idx="52">
                  <c:v>1.4347199999999998E-4</c:v>
                </c:pt>
                <c:pt idx="53">
                  <c:v>1.4548799999999996E-4</c:v>
                </c:pt>
                <c:pt idx="54">
                  <c:v>1.4918400000000001E-4</c:v>
                </c:pt>
                <c:pt idx="55">
                  <c:v>1.5254400000000001E-4</c:v>
                </c:pt>
                <c:pt idx="56">
                  <c:v>1.5456000000000001E-4</c:v>
                </c:pt>
                <c:pt idx="57">
                  <c:v>1.5691199999999999E-4</c:v>
                </c:pt>
                <c:pt idx="58">
                  <c:v>1.6027199999999999E-4</c:v>
                </c:pt>
                <c:pt idx="59">
                  <c:v>1.6363200000000001E-4</c:v>
                </c:pt>
                <c:pt idx="60">
                  <c:v>1.6564799999999998E-4</c:v>
                </c:pt>
                <c:pt idx="61">
                  <c:v>1.68672E-4</c:v>
                </c:pt>
                <c:pt idx="62">
                  <c:v>1.72032E-4</c:v>
                </c:pt>
                <c:pt idx="63">
                  <c:v>1.7404799999999997E-4</c:v>
                </c:pt>
                <c:pt idx="64">
                  <c:v>1.7639999999999998E-4</c:v>
                </c:pt>
                <c:pt idx="65">
                  <c:v>1.7975999999999997E-4</c:v>
                </c:pt>
                <c:pt idx="66">
                  <c:v>1.8278399999999996E-4</c:v>
                </c:pt>
                <c:pt idx="67">
                  <c:v>1.8479999999999999E-4</c:v>
                </c:pt>
                <c:pt idx="68">
                  <c:v>1.8782399999999996E-4</c:v>
                </c:pt>
                <c:pt idx="69">
                  <c:v>1.9152000000000001E-4</c:v>
                </c:pt>
                <c:pt idx="70">
                  <c:v>1.9353599999999998E-4</c:v>
                </c:pt>
                <c:pt idx="71">
                  <c:v>1.9588799999999999E-4</c:v>
                </c:pt>
                <c:pt idx="72">
                  <c:v>1.9891200000000001E-4</c:v>
                </c:pt>
                <c:pt idx="73">
                  <c:v>2.0260799999999998E-4</c:v>
                </c:pt>
                <c:pt idx="74">
                  <c:v>2.0495999999999999E-4</c:v>
                </c:pt>
                <c:pt idx="75">
                  <c:v>2.07648E-4</c:v>
                </c:pt>
                <c:pt idx="76">
                  <c:v>2.1100799999999994E-4</c:v>
                </c:pt>
                <c:pt idx="77">
                  <c:v>2.1369600000000001E-4</c:v>
                </c:pt>
                <c:pt idx="78">
                  <c:v>2.1604799999999996E-4</c:v>
                </c:pt>
                <c:pt idx="79">
                  <c:v>2.18736E-4</c:v>
                </c:pt>
                <c:pt idx="80">
                  <c:v>2.2175999999999999E-4</c:v>
                </c:pt>
                <c:pt idx="81">
                  <c:v>2.24112E-4</c:v>
                </c:pt>
                <c:pt idx="82">
                  <c:v>2.2679999999999998E-4</c:v>
                </c:pt>
                <c:pt idx="83">
                  <c:v>2.3083199999999996E-4</c:v>
                </c:pt>
                <c:pt idx="84">
                  <c:v>2.3318399999999997E-4</c:v>
                </c:pt>
                <c:pt idx="85">
                  <c:v>2.352E-4</c:v>
                </c:pt>
                <c:pt idx="86">
                  <c:v>2.3788800000000001E-4</c:v>
                </c:pt>
                <c:pt idx="87">
                  <c:v>2.4191999999999996E-4</c:v>
                </c:pt>
                <c:pt idx="88">
                  <c:v>2.4427200000000002E-4</c:v>
                </c:pt>
                <c:pt idx="89">
                  <c:v>2.4662399999999998E-4</c:v>
                </c:pt>
                <c:pt idx="90">
                  <c:v>2.4998399999999997E-4</c:v>
                </c:pt>
                <c:pt idx="91">
                  <c:v>2.5300799999999999E-4</c:v>
                </c:pt>
                <c:pt idx="92">
                  <c:v>2.5535999999999994E-4</c:v>
                </c:pt>
                <c:pt idx="93">
                  <c:v>2.5771200000000006E-4</c:v>
                </c:pt>
                <c:pt idx="94">
                  <c:v>2.61072E-4</c:v>
                </c:pt>
                <c:pt idx="95">
                  <c:v>2.6375999999999993E-4</c:v>
                </c:pt>
                <c:pt idx="96">
                  <c:v>2.6611200000000004E-4</c:v>
                </c:pt>
                <c:pt idx="97">
                  <c:v>2.6947199999999998E-4</c:v>
                </c:pt>
                <c:pt idx="98">
                  <c:v>2.7283199999999998E-4</c:v>
                </c:pt>
                <c:pt idx="99">
                  <c:v>2.7484799999999995E-4</c:v>
                </c:pt>
                <c:pt idx="100">
                  <c:v>2.7719999999999996E-4</c:v>
                </c:pt>
                <c:pt idx="101">
                  <c:v>2.8089599999999993E-4</c:v>
                </c:pt>
                <c:pt idx="102">
                  <c:v>2.8358399999999997E-4</c:v>
                </c:pt>
                <c:pt idx="103">
                  <c:v>2.8593599999999998E-4</c:v>
                </c:pt>
                <c:pt idx="104">
                  <c:v>2.8896E-4</c:v>
                </c:pt>
                <c:pt idx="105">
                  <c:v>2.9231999999999999E-4</c:v>
                </c:pt>
                <c:pt idx="106">
                  <c:v>2.94672E-4</c:v>
                </c:pt>
                <c:pt idx="107">
                  <c:v>2.9702399999999995E-4</c:v>
                </c:pt>
                <c:pt idx="108">
                  <c:v>3.0004800000000002E-4</c:v>
                </c:pt>
                <c:pt idx="109">
                  <c:v>3.0307199999999999E-4</c:v>
                </c:pt>
                <c:pt idx="110">
                  <c:v>3.0508800000000002E-4</c:v>
                </c:pt>
                <c:pt idx="111">
                  <c:v>3.0844800000000001E-4</c:v>
                </c:pt>
                <c:pt idx="112">
                  <c:v>3.1180799999999995E-4</c:v>
                </c:pt>
                <c:pt idx="113">
                  <c:v>3.1415999999999996E-4</c:v>
                </c:pt>
                <c:pt idx="114">
                  <c:v>3.1651199999999997E-4</c:v>
                </c:pt>
                <c:pt idx="115">
                  <c:v>3.1953599999999998E-4</c:v>
                </c:pt>
                <c:pt idx="116">
                  <c:v>3.2289599999999998E-4</c:v>
                </c:pt>
                <c:pt idx="117">
                  <c:v>3.2524799999999999E-4</c:v>
                </c:pt>
                <c:pt idx="118">
                  <c:v>3.2827199999999995E-4</c:v>
                </c:pt>
                <c:pt idx="119">
                  <c:v>3.3163199999999994E-4</c:v>
                </c:pt>
                <c:pt idx="120">
                  <c:v>3.3398400000000001E-4</c:v>
                </c:pt>
                <c:pt idx="121">
                  <c:v>3.3633600000000001E-4</c:v>
                </c:pt>
                <c:pt idx="122">
                  <c:v>3.3936000000000003E-4</c:v>
                </c:pt>
                <c:pt idx="123">
                  <c:v>3.4238400000000005E-4</c:v>
                </c:pt>
                <c:pt idx="124">
                  <c:v>3.4473599999999995E-4</c:v>
                </c:pt>
                <c:pt idx="125">
                  <c:v>3.4708799999999995E-4</c:v>
                </c:pt>
                <c:pt idx="126">
                  <c:v>3.5111999999999996E-4</c:v>
                </c:pt>
                <c:pt idx="127">
                  <c:v>3.5347199999999997E-4</c:v>
                </c:pt>
                <c:pt idx="128">
                  <c:v>3.55488E-4</c:v>
                </c:pt>
                <c:pt idx="129">
                  <c:v>3.5884799999999999E-4</c:v>
                </c:pt>
                <c:pt idx="130">
                  <c:v>3.6288E-4</c:v>
                </c:pt>
                <c:pt idx="131">
                  <c:v>3.6455999999999999E-4</c:v>
                </c:pt>
                <c:pt idx="132">
                  <c:v>3.6724799999999992E-4</c:v>
                </c:pt>
                <c:pt idx="133">
                  <c:v>3.7060799999999997E-4</c:v>
                </c:pt>
                <c:pt idx="134">
                  <c:v>3.7329600000000001E-4</c:v>
                </c:pt>
                <c:pt idx="135">
                  <c:v>3.7564799999999991E-4</c:v>
                </c:pt>
                <c:pt idx="136">
                  <c:v>3.7833599999999995E-4</c:v>
                </c:pt>
                <c:pt idx="137">
                  <c:v>3.8136000000000002E-4</c:v>
                </c:pt>
                <c:pt idx="138">
                  <c:v>3.8404799999999995E-4</c:v>
                </c:pt>
                <c:pt idx="139">
                  <c:v>3.8640000000000001E-4</c:v>
                </c:pt>
                <c:pt idx="140">
                  <c:v>3.8976000000000001E-4</c:v>
                </c:pt>
                <c:pt idx="141">
                  <c:v>3.9312E-4</c:v>
                </c:pt>
                <c:pt idx="142">
                  <c:v>3.9513599999999998E-4</c:v>
                </c:pt>
                <c:pt idx="143">
                  <c:v>3.9748799999999999E-4</c:v>
                </c:pt>
                <c:pt idx="144">
                  <c:v>4.0118400000000001E-4</c:v>
                </c:pt>
                <c:pt idx="145">
                  <c:v>4.0387200000000005E-4</c:v>
                </c:pt>
                <c:pt idx="146">
                  <c:v>4.062239999999999E-4</c:v>
                </c:pt>
                <c:pt idx="147">
                  <c:v>4.0924800000000002E-4</c:v>
                </c:pt>
                <c:pt idx="148">
                  <c:v>4.1260800000000002E-4</c:v>
                </c:pt>
                <c:pt idx="149">
                  <c:v>4.1495999999999997E-4</c:v>
                </c:pt>
                <c:pt idx="150">
                  <c:v>4.1731199999999998E-4</c:v>
                </c:pt>
                <c:pt idx="151">
                  <c:v>4.2067199999999997E-4</c:v>
                </c:pt>
                <c:pt idx="152">
                  <c:v>4.2336000000000001E-4</c:v>
                </c:pt>
                <c:pt idx="153">
                  <c:v>4.2571199999999997E-4</c:v>
                </c:pt>
                <c:pt idx="154">
                  <c:v>4.2873599999999998E-4</c:v>
                </c:pt>
                <c:pt idx="155">
                  <c:v>4.324319999999999E-4</c:v>
                </c:pt>
                <c:pt idx="156">
                  <c:v>4.3444799999999998E-4</c:v>
                </c:pt>
                <c:pt idx="157">
                  <c:v>4.3679999999999994E-4</c:v>
                </c:pt>
                <c:pt idx="158">
                  <c:v>4.4016000000000004E-4</c:v>
                </c:pt>
                <c:pt idx="159">
                  <c:v>4.4351999999999998E-4</c:v>
                </c:pt>
                <c:pt idx="160">
                  <c:v>4.4553599999999996E-4</c:v>
                </c:pt>
                <c:pt idx="161">
                  <c:v>4.4855999999999997E-4</c:v>
                </c:pt>
                <c:pt idx="162">
                  <c:v>4.5191999999999997E-4</c:v>
                </c:pt>
                <c:pt idx="163">
                  <c:v>4.5427199999999992E-4</c:v>
                </c:pt>
                <c:pt idx="164">
                  <c:v>4.5662399999999988E-4</c:v>
                </c:pt>
                <c:pt idx="165">
                  <c:v>4.5964799999999995E-4</c:v>
                </c:pt>
                <c:pt idx="166">
                  <c:v>4.6267199999999996E-4</c:v>
                </c:pt>
                <c:pt idx="167">
                  <c:v>4.6468800000000005E-4</c:v>
                </c:pt>
                <c:pt idx="168">
                  <c:v>4.6771199999999996E-4</c:v>
                </c:pt>
                <c:pt idx="169">
                  <c:v>4.7140799999999998E-4</c:v>
                </c:pt>
                <c:pt idx="170">
                  <c:v>4.7375999999999988E-4</c:v>
                </c:pt>
                <c:pt idx="171">
                  <c:v>4.7611199999999989E-4</c:v>
                </c:pt>
                <c:pt idx="172">
                  <c:v>4.7913600000000002E-4</c:v>
                </c:pt>
                <c:pt idx="173">
                  <c:v>4.8249600000000001E-4</c:v>
                </c:pt>
                <c:pt idx="174">
                  <c:v>4.8484800000000002E-4</c:v>
                </c:pt>
                <c:pt idx="175">
                  <c:v>4.8753599999999995E-4</c:v>
                </c:pt>
                <c:pt idx="176">
                  <c:v>4.90896E-4</c:v>
                </c:pt>
                <c:pt idx="177">
                  <c:v>4.9358399999999993E-4</c:v>
                </c:pt>
                <c:pt idx="178">
                  <c:v>4.9593599999999999E-4</c:v>
                </c:pt>
                <c:pt idx="179">
                  <c:v>4.9862400000000003E-4</c:v>
                </c:pt>
                <c:pt idx="180">
                  <c:v>5.0198400000000002E-4</c:v>
                </c:pt>
                <c:pt idx="181">
                  <c:v>5.0433599999999998E-4</c:v>
                </c:pt>
                <c:pt idx="182">
                  <c:v>5.0668799999999993E-4</c:v>
                </c:pt>
                <c:pt idx="183">
                  <c:v>5.1004799999999993E-4</c:v>
                </c:pt>
                <c:pt idx="184">
                  <c:v>5.1340799999999992E-4</c:v>
                </c:pt>
                <c:pt idx="185">
                  <c:v>5.1575999999999998E-4</c:v>
                </c:pt>
                <c:pt idx="186">
                  <c:v>5.1811200000000004E-4</c:v>
                </c:pt>
                <c:pt idx="187">
                  <c:v>5.2180799999999991E-4</c:v>
                </c:pt>
                <c:pt idx="188">
                  <c:v>5.2415999999999997E-4</c:v>
                </c:pt>
                <c:pt idx="189">
                  <c:v>5.2651199999999992E-4</c:v>
                </c:pt>
                <c:pt idx="190">
                  <c:v>5.2987200000000003E-4</c:v>
                </c:pt>
                <c:pt idx="191">
                  <c:v>5.3323200000000002E-4</c:v>
                </c:pt>
                <c:pt idx="192">
                  <c:v>5.35248E-4</c:v>
                </c:pt>
                <c:pt idx="193">
                  <c:v>5.3793599999999993E-4</c:v>
                </c:pt>
                <c:pt idx="194">
                  <c:v>5.4095999999999994E-4</c:v>
                </c:pt>
                <c:pt idx="195">
                  <c:v>5.4364799999999998E-4</c:v>
                </c:pt>
                <c:pt idx="196">
                  <c:v>5.4600000000000004E-4</c:v>
                </c:pt>
                <c:pt idx="197">
                  <c:v>5.4935999999999993E-4</c:v>
                </c:pt>
                <c:pt idx="198">
                  <c:v>5.5272000000000003E-4</c:v>
                </c:pt>
                <c:pt idx="199">
                  <c:v>5.547359999999999E-4</c:v>
                </c:pt>
                <c:pt idx="200">
                  <c:v>5.5708799999999996E-4</c:v>
                </c:pt>
                <c:pt idx="201">
                  <c:v>5.6044799999999985E-4</c:v>
                </c:pt>
                <c:pt idx="202">
                  <c:v>5.6380800000000006E-4</c:v>
                </c:pt>
                <c:pt idx="203">
                  <c:v>5.6616000000000001E-4</c:v>
                </c:pt>
                <c:pt idx="204">
                  <c:v>5.6918399999999992E-4</c:v>
                </c:pt>
                <c:pt idx="205">
                  <c:v>5.7254400000000003E-4</c:v>
                </c:pt>
                <c:pt idx="206">
                  <c:v>5.7456E-4</c:v>
                </c:pt>
                <c:pt idx="207">
                  <c:v>5.7724800000000004E-4</c:v>
                </c:pt>
                <c:pt idx="208">
                  <c:v>5.8027199999999995E-4</c:v>
                </c:pt>
                <c:pt idx="209">
                  <c:v>5.8295999999999988E-4</c:v>
                </c:pt>
                <c:pt idx="210">
                  <c:v>5.8531199999999983E-4</c:v>
                </c:pt>
                <c:pt idx="211">
                  <c:v>5.8799999999999987E-4</c:v>
                </c:pt>
                <c:pt idx="212">
                  <c:v>5.9203199999999993E-4</c:v>
                </c:pt>
                <c:pt idx="213">
                  <c:v>5.9404799999999991E-4</c:v>
                </c:pt>
                <c:pt idx="214">
                  <c:v>5.9639999999999997E-4</c:v>
                </c:pt>
                <c:pt idx="215">
                  <c:v>5.9975999999999996E-4</c:v>
                </c:pt>
                <c:pt idx="216">
                  <c:v>6.0311999999999996E-4</c:v>
                </c:pt>
                <c:pt idx="217">
                  <c:v>6.0513599999999993E-4</c:v>
                </c:pt>
                <c:pt idx="218">
                  <c:v>6.0815999999999995E-4</c:v>
                </c:pt>
                <c:pt idx="219">
                  <c:v>6.1151999999999995E-4</c:v>
                </c:pt>
                <c:pt idx="220">
                  <c:v>6.1387200000000001E-4</c:v>
                </c:pt>
                <c:pt idx="221">
                  <c:v>6.1622399999999996E-4</c:v>
                </c:pt>
                <c:pt idx="222">
                  <c:v>6.1924799999999987E-4</c:v>
                </c:pt>
                <c:pt idx="223">
                  <c:v>6.2260799999999986E-4</c:v>
                </c:pt>
                <c:pt idx="224">
                  <c:v>6.2462400000000006E-4</c:v>
                </c:pt>
                <c:pt idx="225">
                  <c:v>6.273120000000001E-4</c:v>
                </c:pt>
                <c:pt idx="226">
                  <c:v>6.3100799999999996E-4</c:v>
                </c:pt>
                <c:pt idx="227">
                  <c:v>6.3336000000000002E-4</c:v>
                </c:pt>
                <c:pt idx="228">
                  <c:v>6.3571199999999997E-4</c:v>
                </c:pt>
                <c:pt idx="229">
                  <c:v>6.3840000000000001E-4</c:v>
                </c:pt>
                <c:pt idx="230">
                  <c:v>6.4209599999999988E-4</c:v>
                </c:pt>
                <c:pt idx="231">
                  <c:v>6.4444799999999994E-4</c:v>
                </c:pt>
                <c:pt idx="232">
                  <c:v>6.4713599999999998E-4</c:v>
                </c:pt>
                <c:pt idx="233">
                  <c:v>6.5049599999999997E-4</c:v>
                </c:pt>
                <c:pt idx="234">
                  <c:v>6.5351999999999999E-4</c:v>
                </c:pt>
                <c:pt idx="235">
                  <c:v>6.5553599999999986E-4</c:v>
                </c:pt>
                <c:pt idx="236">
                  <c:v>6.5822400000000001E-4</c:v>
                </c:pt>
                <c:pt idx="237">
                  <c:v>6.6191999999999998E-4</c:v>
                </c:pt>
                <c:pt idx="238">
                  <c:v>6.6427199999999993E-4</c:v>
                </c:pt>
                <c:pt idx="239">
                  <c:v>6.6628799999999991E-4</c:v>
                </c:pt>
                <c:pt idx="240">
                  <c:v>6.696479999999999E-4</c:v>
                </c:pt>
                <c:pt idx="241">
                  <c:v>6.730079999999999E-4</c:v>
                </c:pt>
                <c:pt idx="242">
                  <c:v>6.7502399999999998E-4</c:v>
                </c:pt>
                <c:pt idx="243">
                  <c:v>6.7771199999999991E-4</c:v>
                </c:pt>
                <c:pt idx="244">
                  <c:v>6.8107199999999991E-4</c:v>
                </c:pt>
                <c:pt idx="245">
                  <c:v>6.8375999999999995E-4</c:v>
                </c:pt>
                <c:pt idx="246">
                  <c:v>6.8644799999999998E-4</c:v>
                </c:pt>
                <c:pt idx="247">
                  <c:v>6.8947199999999989E-4</c:v>
                </c:pt>
                <c:pt idx="248">
                  <c:v>6.9249600000000002E-4</c:v>
                </c:pt>
                <c:pt idx="249">
                  <c:v>6.9484799999999997E-4</c:v>
                </c:pt>
                <c:pt idx="250">
                  <c:v>6.9753600000000001E-4</c:v>
                </c:pt>
                <c:pt idx="251">
                  <c:v>7.0055999999999981E-4</c:v>
                </c:pt>
                <c:pt idx="252">
                  <c:v>7.0324799999999996E-4</c:v>
                </c:pt>
                <c:pt idx="253">
                  <c:v>7.0559999999999991E-4</c:v>
                </c:pt>
                <c:pt idx="254">
                  <c:v>7.0862400000000004E-4</c:v>
                </c:pt>
                <c:pt idx="255">
                  <c:v>7.1232000000000001E-4</c:v>
                </c:pt>
                <c:pt idx="256">
                  <c:v>7.1467199999999996E-4</c:v>
                </c:pt>
                <c:pt idx="257">
                  <c:v>7.1668799999999983E-4</c:v>
                </c:pt>
                <c:pt idx="258">
                  <c:v>7.2004799999999993E-4</c:v>
                </c:pt>
                <c:pt idx="259">
                  <c:v>7.2340799999999982E-4</c:v>
                </c:pt>
                <c:pt idx="260">
                  <c:v>7.2575999999999999E-4</c:v>
                </c:pt>
                <c:pt idx="261">
                  <c:v>7.2844799999999992E-4</c:v>
                </c:pt>
                <c:pt idx="262">
                  <c:v>7.3180799999999992E-4</c:v>
                </c:pt>
                <c:pt idx="263">
                  <c:v>7.3415999999999987E-4</c:v>
                </c:pt>
                <c:pt idx="264">
                  <c:v>7.3651199999999993E-4</c:v>
                </c:pt>
                <c:pt idx="265">
                  <c:v>7.3953599999999995E-4</c:v>
                </c:pt>
                <c:pt idx="266">
                  <c:v>7.4256000000000007E-4</c:v>
                </c:pt>
                <c:pt idx="267">
                  <c:v>7.4491200000000003E-4</c:v>
                </c:pt>
                <c:pt idx="268">
                  <c:v>7.4759999999999996E-4</c:v>
                </c:pt>
                <c:pt idx="269">
                  <c:v>7.5163199999999991E-4</c:v>
                </c:pt>
                <c:pt idx="270">
                  <c:v>7.5398399999999997E-4</c:v>
                </c:pt>
                <c:pt idx="271">
                  <c:v>7.5599999999999994E-4</c:v>
                </c:pt>
                <c:pt idx="272">
                  <c:v>7.5902399999999985E-4</c:v>
                </c:pt>
                <c:pt idx="273">
                  <c:v>7.6272000000000004E-4</c:v>
                </c:pt>
                <c:pt idx="274">
                  <c:v>7.65072E-4</c:v>
                </c:pt>
                <c:pt idx="275">
                  <c:v>7.6742400000000006E-4</c:v>
                </c:pt>
                <c:pt idx="276">
                  <c:v>7.7112000000000003E-4</c:v>
                </c:pt>
                <c:pt idx="277">
                  <c:v>7.7347199999999998E-4</c:v>
                </c:pt>
                <c:pt idx="278">
                  <c:v>7.7616000000000002E-4</c:v>
                </c:pt>
                <c:pt idx="279">
                  <c:v>7.7884799999999995E-4</c:v>
                </c:pt>
                <c:pt idx="280">
                  <c:v>7.8220799999999995E-4</c:v>
                </c:pt>
                <c:pt idx="281">
                  <c:v>7.845599999999999E-4</c:v>
                </c:pt>
                <c:pt idx="282">
                  <c:v>7.8691199999999996E-4</c:v>
                </c:pt>
                <c:pt idx="283">
                  <c:v>7.9060799999999994E-4</c:v>
                </c:pt>
                <c:pt idx="284">
                  <c:v>7.9329599999999998E-4</c:v>
                </c:pt>
                <c:pt idx="285">
                  <c:v>7.9531199999999995E-4</c:v>
                </c:pt>
                <c:pt idx="286">
                  <c:v>7.9799999999999988E-4</c:v>
                </c:pt>
                <c:pt idx="287">
                  <c:v>8.0169599999999996E-4</c:v>
                </c:pt>
                <c:pt idx="288">
                  <c:v>8.0438399999999989E-4</c:v>
                </c:pt>
                <c:pt idx="289">
                  <c:v>8.0673600000000006E-4</c:v>
                </c:pt>
                <c:pt idx="290">
                  <c:v>8.1009600000000006E-4</c:v>
                </c:pt>
                <c:pt idx="291">
                  <c:v>8.1311999999999997E-4</c:v>
                </c:pt>
                <c:pt idx="292">
                  <c:v>8.1547199999999992E-4</c:v>
                </c:pt>
                <c:pt idx="293">
                  <c:v>8.1782399999999987E-4</c:v>
                </c:pt>
                <c:pt idx="294">
                  <c:v>8.20848E-4</c:v>
                </c:pt>
                <c:pt idx="295">
                  <c:v>8.2353600000000004E-4</c:v>
                </c:pt>
                <c:pt idx="296">
                  <c:v>8.2588799999999999E-4</c:v>
                </c:pt>
                <c:pt idx="297">
                  <c:v>8.2924799999999999E-4</c:v>
                </c:pt>
                <c:pt idx="298">
                  <c:v>8.3260799999999987E-4</c:v>
                </c:pt>
                <c:pt idx="299">
                  <c:v>8.3496000000000004E-4</c:v>
                </c:pt>
                <c:pt idx="300">
                  <c:v>8.37312E-4</c:v>
                </c:pt>
                <c:pt idx="301">
                  <c:v>8.4067199999999977E-4</c:v>
                </c:pt>
                <c:pt idx="302">
                  <c:v>8.436959999999999E-4</c:v>
                </c:pt>
                <c:pt idx="303">
                  <c:v>8.4604800000000007E-4</c:v>
                </c:pt>
                <c:pt idx="304">
                  <c:v>8.4873599999999989E-4</c:v>
                </c:pt>
                <c:pt idx="305">
                  <c:v>8.5209599999999989E-4</c:v>
                </c:pt>
                <c:pt idx="306">
                  <c:v>8.5444800000000006E-4</c:v>
                </c:pt>
                <c:pt idx="307">
                  <c:v>8.5680000000000001E-4</c:v>
                </c:pt>
                <c:pt idx="308">
                  <c:v>8.601599999999999E-4</c:v>
                </c:pt>
                <c:pt idx="309">
                  <c:v>8.6318400000000002E-4</c:v>
                </c:pt>
                <c:pt idx="310">
                  <c:v>8.6519999999999989E-4</c:v>
                </c:pt>
                <c:pt idx="311">
                  <c:v>8.685600000000001E-4</c:v>
                </c:pt>
                <c:pt idx="312">
                  <c:v>8.7191999999999988E-4</c:v>
                </c:pt>
                <c:pt idx="313">
                  <c:v>8.7393599999999996E-4</c:v>
                </c:pt>
                <c:pt idx="314">
                  <c:v>8.7628799999999992E-4</c:v>
                </c:pt>
                <c:pt idx="315">
                  <c:v>8.7964799999999969E-4</c:v>
                </c:pt>
                <c:pt idx="316">
                  <c:v>8.830079999999999E-4</c:v>
                </c:pt>
                <c:pt idx="317">
                  <c:v>8.8535999999999986E-4</c:v>
                </c:pt>
                <c:pt idx="318">
                  <c:v>8.880479999999999E-4</c:v>
                </c:pt>
                <c:pt idx="319">
                  <c:v>8.9140799999999989E-4</c:v>
                </c:pt>
                <c:pt idx="320">
                  <c:v>8.9375999999999995E-4</c:v>
                </c:pt>
                <c:pt idx="321">
                  <c:v>8.9644799999999999E-4</c:v>
                </c:pt>
                <c:pt idx="322">
                  <c:v>8.994719999999999E-4</c:v>
                </c:pt>
                <c:pt idx="323">
                  <c:v>9.0216000000000016E-4</c:v>
                </c:pt>
                <c:pt idx="324">
                  <c:v>9.0451199999999989E-4</c:v>
                </c:pt>
                <c:pt idx="325">
                  <c:v>9.0753600000000002E-4</c:v>
                </c:pt>
                <c:pt idx="326">
                  <c:v>9.1123199999999988E-4</c:v>
                </c:pt>
                <c:pt idx="327">
                  <c:v>9.1324799999999975E-4</c:v>
                </c:pt>
                <c:pt idx="328">
                  <c:v>9.1560000000000003E-4</c:v>
                </c:pt>
                <c:pt idx="329">
                  <c:v>9.1828799999999985E-4</c:v>
                </c:pt>
                <c:pt idx="330">
                  <c:v>9.2232000000000002E-4</c:v>
                </c:pt>
                <c:pt idx="331">
                  <c:v>9.2467199999999997E-4</c:v>
                </c:pt>
                <c:pt idx="332">
                  <c:v>9.2702399999999971E-4</c:v>
                </c:pt>
                <c:pt idx="333">
                  <c:v>9.3038399999999992E-4</c:v>
                </c:pt>
                <c:pt idx="334">
                  <c:v>9.3340799999999983E-4</c:v>
                </c:pt>
                <c:pt idx="335">
                  <c:v>9.3576000000000011E-4</c:v>
                </c:pt>
                <c:pt idx="336">
                  <c:v>9.3811199999999995E-4</c:v>
                </c:pt>
                <c:pt idx="337">
                  <c:v>9.4147199999999995E-4</c:v>
                </c:pt>
                <c:pt idx="338">
                  <c:v>9.4416000000000009E-4</c:v>
                </c:pt>
                <c:pt idx="339">
                  <c:v>9.4651199999999994E-4</c:v>
                </c:pt>
                <c:pt idx="340">
                  <c:v>9.5020799999999991E-4</c:v>
                </c:pt>
                <c:pt idx="341">
                  <c:v>9.5289599999999995E-4</c:v>
                </c:pt>
                <c:pt idx="342">
                  <c:v>9.5491200000000004E-4</c:v>
                </c:pt>
                <c:pt idx="343">
                  <c:v>9.5759999999999986E-4</c:v>
                </c:pt>
                <c:pt idx="344">
                  <c:v>9.6129599999999994E-4</c:v>
                </c:pt>
                <c:pt idx="345">
                  <c:v>9.6431999999999985E-4</c:v>
                </c:pt>
                <c:pt idx="346">
                  <c:v>9.6667200000000002E-4</c:v>
                </c:pt>
                <c:pt idx="347">
                  <c:v>9.6935999999999984E-4</c:v>
                </c:pt>
                <c:pt idx="348">
                  <c:v>9.7238399999999997E-4</c:v>
                </c:pt>
                <c:pt idx="349">
                  <c:v>9.7473600000000003E-4</c:v>
                </c:pt>
                <c:pt idx="350">
                  <c:v>9.7742399999999996E-4</c:v>
                </c:pt>
                <c:pt idx="351">
                  <c:v>9.8044799999999987E-4</c:v>
                </c:pt>
                <c:pt idx="352">
                  <c:v>9.8347199999999999E-4</c:v>
                </c:pt>
                <c:pt idx="353">
                  <c:v>9.8548799999999986E-4</c:v>
                </c:pt>
                <c:pt idx="354">
                  <c:v>9.8918399999999994E-4</c:v>
                </c:pt>
                <c:pt idx="355">
                  <c:v>9.9254399999999993E-4</c:v>
                </c:pt>
                <c:pt idx="356">
                  <c:v>9.945599999999998E-4</c:v>
                </c:pt>
                <c:pt idx="357">
                  <c:v>9.9691199999999997E-4</c:v>
                </c:pt>
                <c:pt idx="358">
                  <c:v>1.000272E-3</c:v>
                </c:pt>
                <c:pt idx="359">
                  <c:v>1.0032959999999999E-3</c:v>
                </c:pt>
                <c:pt idx="360">
                  <c:v>1.005648E-3</c:v>
                </c:pt>
                <c:pt idx="361">
                  <c:v>1.008672E-3</c:v>
                </c:pt>
                <c:pt idx="362">
                  <c:v>1.0120319999999999E-3</c:v>
                </c:pt>
                <c:pt idx="363">
                  <c:v>1.0140479999999998E-3</c:v>
                </c:pt>
                <c:pt idx="364">
                  <c:v>1.0164E-3</c:v>
                </c:pt>
                <c:pt idx="365">
                  <c:v>1.01976E-3</c:v>
                </c:pt>
                <c:pt idx="366">
                  <c:v>1.0227839999999999E-3</c:v>
                </c:pt>
                <c:pt idx="367">
                  <c:v>1.0248E-3</c:v>
                </c:pt>
                <c:pt idx="368">
                  <c:v>1.0278239999999999E-3</c:v>
                </c:pt>
                <c:pt idx="369">
                  <c:v>1.03152E-3</c:v>
                </c:pt>
                <c:pt idx="370">
                  <c:v>1.033536E-3</c:v>
                </c:pt>
                <c:pt idx="371">
                  <c:v>1.035888E-3</c:v>
                </c:pt>
                <c:pt idx="372">
                  <c:v>1.0389119999999999E-3</c:v>
                </c:pt>
                <c:pt idx="373">
                  <c:v>1.042608E-3</c:v>
                </c:pt>
                <c:pt idx="374">
                  <c:v>1.0449599999999999E-3</c:v>
                </c:pt>
                <c:pt idx="375">
                  <c:v>1.0476479999999998E-3</c:v>
                </c:pt>
                <c:pt idx="376">
                  <c:v>1.051008E-3</c:v>
                </c:pt>
                <c:pt idx="377">
                  <c:v>1.0536959999999998E-3</c:v>
                </c:pt>
                <c:pt idx="378">
                  <c:v>1.056048E-3</c:v>
                </c:pt>
                <c:pt idx="379">
                  <c:v>1.058736E-3</c:v>
                </c:pt>
                <c:pt idx="380">
                  <c:v>1.0617599999999999E-3</c:v>
                </c:pt>
                <c:pt idx="381">
                  <c:v>1.0641119999999999E-3</c:v>
                </c:pt>
                <c:pt idx="382">
                  <c:v>1.0667999999999999E-3</c:v>
                </c:pt>
                <c:pt idx="383">
                  <c:v>1.0705070769230767E-3</c:v>
                </c:pt>
              </c:numCache>
            </c:numRef>
          </c:xVal>
          <c:yVal>
            <c:numRef>
              <c:f>'plaster 5.1_12'!$G$9:$G$427</c:f>
              <c:numCache>
                <c:formatCode>General</c:formatCode>
                <c:ptCount val="419"/>
                <c:pt idx="0">
                  <c:v>0</c:v>
                </c:pt>
                <c:pt idx="1">
                  <c:v>4.7831632653061236E-2</c:v>
                </c:pt>
                <c:pt idx="2">
                  <c:v>4.7831632653061236E-2</c:v>
                </c:pt>
                <c:pt idx="3">
                  <c:v>4.7831632653061236E-2</c:v>
                </c:pt>
                <c:pt idx="4">
                  <c:v>4.7831632653061236E-2</c:v>
                </c:pt>
                <c:pt idx="5">
                  <c:v>4.7831632653061236E-2</c:v>
                </c:pt>
                <c:pt idx="6">
                  <c:v>5.9789540816326536E-2</c:v>
                </c:pt>
                <c:pt idx="7">
                  <c:v>8.3705357142857151E-2</c:v>
                </c:pt>
                <c:pt idx="8">
                  <c:v>7.1747448979591844E-2</c:v>
                </c:pt>
                <c:pt idx="9">
                  <c:v>0.10762117346938777</c:v>
                </c:pt>
                <c:pt idx="10">
                  <c:v>0.10762117346938777</c:v>
                </c:pt>
                <c:pt idx="11">
                  <c:v>8.3705357142857151E-2</c:v>
                </c:pt>
                <c:pt idx="12">
                  <c:v>0.10762117346938777</c:v>
                </c:pt>
                <c:pt idx="13">
                  <c:v>8.3705357142857151E-2</c:v>
                </c:pt>
                <c:pt idx="14">
                  <c:v>9.5663265306122472E-2</c:v>
                </c:pt>
                <c:pt idx="15">
                  <c:v>0.13153698979591838</c:v>
                </c:pt>
                <c:pt idx="16">
                  <c:v>0.11957908163265307</c:v>
                </c:pt>
                <c:pt idx="17">
                  <c:v>0.11957908163265307</c:v>
                </c:pt>
                <c:pt idx="18">
                  <c:v>9.5663265306122472E-2</c:v>
                </c:pt>
                <c:pt idx="19">
                  <c:v>0.15545280612244897</c:v>
                </c:pt>
                <c:pt idx="20">
                  <c:v>0.14349489795918369</c:v>
                </c:pt>
                <c:pt idx="21">
                  <c:v>0.11957908163265307</c:v>
                </c:pt>
                <c:pt idx="22">
                  <c:v>0.13153698979591838</c:v>
                </c:pt>
                <c:pt idx="23">
                  <c:v>0.14349489795918369</c:v>
                </c:pt>
                <c:pt idx="24">
                  <c:v>0.1674107142857143</c:v>
                </c:pt>
                <c:pt idx="25">
                  <c:v>0.1674107142857143</c:v>
                </c:pt>
                <c:pt idx="26">
                  <c:v>0.19132653061224494</c:v>
                </c:pt>
                <c:pt idx="27">
                  <c:v>0.19132653061224494</c:v>
                </c:pt>
                <c:pt idx="28">
                  <c:v>0.17936862244897964</c:v>
                </c:pt>
                <c:pt idx="29">
                  <c:v>0.20328443877551017</c:v>
                </c:pt>
                <c:pt idx="30">
                  <c:v>0.20328443877551017</c:v>
                </c:pt>
                <c:pt idx="31">
                  <c:v>0.19132653061224494</c:v>
                </c:pt>
                <c:pt idx="32">
                  <c:v>0.21524234693877553</c:v>
                </c:pt>
                <c:pt idx="33">
                  <c:v>0.21524234693877553</c:v>
                </c:pt>
                <c:pt idx="34">
                  <c:v>0.23915816326530615</c:v>
                </c:pt>
                <c:pt idx="35">
                  <c:v>0.21524234693877553</c:v>
                </c:pt>
                <c:pt idx="36">
                  <c:v>0.26307397959183676</c:v>
                </c:pt>
                <c:pt idx="37">
                  <c:v>0.26307397959183676</c:v>
                </c:pt>
                <c:pt idx="38">
                  <c:v>0.23915816326530615</c:v>
                </c:pt>
                <c:pt idx="39">
                  <c:v>0.25111607142857145</c:v>
                </c:pt>
                <c:pt idx="40">
                  <c:v>0.27503188775510207</c:v>
                </c:pt>
                <c:pt idx="41">
                  <c:v>0.29894770408163268</c:v>
                </c:pt>
                <c:pt idx="42">
                  <c:v>0.28698979591836737</c:v>
                </c:pt>
                <c:pt idx="43">
                  <c:v>0.31090561224489793</c:v>
                </c:pt>
                <c:pt idx="44">
                  <c:v>0.29894770408163268</c:v>
                </c:pt>
                <c:pt idx="45">
                  <c:v>0.3348214285714286</c:v>
                </c:pt>
                <c:pt idx="46">
                  <c:v>0.3348214285714286</c:v>
                </c:pt>
                <c:pt idx="47">
                  <c:v>0.32286352040816324</c:v>
                </c:pt>
                <c:pt idx="48">
                  <c:v>0.32286352040816324</c:v>
                </c:pt>
                <c:pt idx="49">
                  <c:v>0.34677933673469385</c:v>
                </c:pt>
                <c:pt idx="50">
                  <c:v>0.3348214285714286</c:v>
                </c:pt>
                <c:pt idx="51">
                  <c:v>0.34677933673469385</c:v>
                </c:pt>
                <c:pt idx="52">
                  <c:v>0.34677933673469385</c:v>
                </c:pt>
                <c:pt idx="53">
                  <c:v>0.37069515306122447</c:v>
                </c:pt>
                <c:pt idx="54">
                  <c:v>0.38265306122448989</c:v>
                </c:pt>
                <c:pt idx="55">
                  <c:v>0.39461096938775508</c:v>
                </c:pt>
                <c:pt idx="56">
                  <c:v>0.39461096938775508</c:v>
                </c:pt>
                <c:pt idx="57">
                  <c:v>0.39461096938775508</c:v>
                </c:pt>
                <c:pt idx="58">
                  <c:v>0.40656887755102034</c:v>
                </c:pt>
                <c:pt idx="59">
                  <c:v>0.40656887755102034</c:v>
                </c:pt>
                <c:pt idx="60">
                  <c:v>0.39461096938775508</c:v>
                </c:pt>
                <c:pt idx="61">
                  <c:v>0.43048469387755106</c:v>
                </c:pt>
                <c:pt idx="62">
                  <c:v>0.43048469387755106</c:v>
                </c:pt>
                <c:pt idx="63">
                  <c:v>0.44244260204081637</c:v>
                </c:pt>
                <c:pt idx="64">
                  <c:v>0.45440051020408179</c:v>
                </c:pt>
                <c:pt idx="65">
                  <c:v>0.43048469387755106</c:v>
                </c:pt>
                <c:pt idx="66">
                  <c:v>0.47831632653061229</c:v>
                </c:pt>
                <c:pt idx="67">
                  <c:v>0.47831632653061229</c:v>
                </c:pt>
                <c:pt idx="68">
                  <c:v>0.45440051020408179</c:v>
                </c:pt>
                <c:pt idx="69">
                  <c:v>0.49027423469387771</c:v>
                </c:pt>
                <c:pt idx="70">
                  <c:v>0.49027423469387771</c:v>
                </c:pt>
                <c:pt idx="71">
                  <c:v>0.49027423469387771</c:v>
                </c:pt>
                <c:pt idx="72">
                  <c:v>0.5022321428571429</c:v>
                </c:pt>
                <c:pt idx="73">
                  <c:v>0.52614795918367352</c:v>
                </c:pt>
                <c:pt idx="74">
                  <c:v>0.53810586734693877</c:v>
                </c:pt>
                <c:pt idx="75">
                  <c:v>0.52614795918367352</c:v>
                </c:pt>
                <c:pt idx="76">
                  <c:v>0.52614795918367352</c:v>
                </c:pt>
                <c:pt idx="77">
                  <c:v>0.53810586734693877</c:v>
                </c:pt>
                <c:pt idx="78">
                  <c:v>0.55006377551020413</c:v>
                </c:pt>
                <c:pt idx="79">
                  <c:v>0.5620216836734695</c:v>
                </c:pt>
                <c:pt idx="80">
                  <c:v>0.5620216836734695</c:v>
                </c:pt>
                <c:pt idx="81">
                  <c:v>0.57397959183673475</c:v>
                </c:pt>
                <c:pt idx="82">
                  <c:v>0.57397959183673475</c:v>
                </c:pt>
                <c:pt idx="83">
                  <c:v>0.59789540816326536</c:v>
                </c:pt>
                <c:pt idx="84">
                  <c:v>0.59789540816326536</c:v>
                </c:pt>
                <c:pt idx="85">
                  <c:v>0.58593750000000011</c:v>
                </c:pt>
                <c:pt idx="86">
                  <c:v>0.63376913265306134</c:v>
                </c:pt>
                <c:pt idx="87">
                  <c:v>0.62181122448979587</c:v>
                </c:pt>
                <c:pt idx="88">
                  <c:v>0.62181122448979587</c:v>
                </c:pt>
                <c:pt idx="89">
                  <c:v>0.63376913265306134</c:v>
                </c:pt>
                <c:pt idx="90">
                  <c:v>0.62181122448979587</c:v>
                </c:pt>
                <c:pt idx="91">
                  <c:v>0.66964285714285721</c:v>
                </c:pt>
                <c:pt idx="92">
                  <c:v>0.68160076530612257</c:v>
                </c:pt>
                <c:pt idx="93">
                  <c:v>0.64572704081632648</c:v>
                </c:pt>
                <c:pt idx="94">
                  <c:v>0.65768494897959195</c:v>
                </c:pt>
                <c:pt idx="95">
                  <c:v>0.65768494897959195</c:v>
                </c:pt>
                <c:pt idx="96">
                  <c:v>0.69355867346938771</c:v>
                </c:pt>
                <c:pt idx="97">
                  <c:v>0.69355867346938771</c:v>
                </c:pt>
                <c:pt idx="98">
                  <c:v>0.71747448979591855</c:v>
                </c:pt>
                <c:pt idx="99">
                  <c:v>0.69355867346938771</c:v>
                </c:pt>
                <c:pt idx="100">
                  <c:v>0.7294323979591838</c:v>
                </c:pt>
                <c:pt idx="101">
                  <c:v>0.71747448979591855</c:v>
                </c:pt>
                <c:pt idx="102">
                  <c:v>0.7294323979591838</c:v>
                </c:pt>
                <c:pt idx="103">
                  <c:v>0.74139030612244894</c:v>
                </c:pt>
                <c:pt idx="104">
                  <c:v>0.74139030612244894</c:v>
                </c:pt>
                <c:pt idx="105">
                  <c:v>0.74139030612244894</c:v>
                </c:pt>
                <c:pt idx="106">
                  <c:v>0.75334821428571441</c:v>
                </c:pt>
                <c:pt idx="107">
                  <c:v>0.76530612244897978</c:v>
                </c:pt>
                <c:pt idx="108">
                  <c:v>0.74139030612244894</c:v>
                </c:pt>
                <c:pt idx="109">
                  <c:v>0.77726403061224503</c:v>
                </c:pt>
                <c:pt idx="110">
                  <c:v>0.78922193877551017</c:v>
                </c:pt>
                <c:pt idx="111">
                  <c:v>0.82509566326530626</c:v>
                </c:pt>
                <c:pt idx="112">
                  <c:v>0.78922193877551017</c:v>
                </c:pt>
                <c:pt idx="113">
                  <c:v>0.82509566326530626</c:v>
                </c:pt>
                <c:pt idx="114">
                  <c:v>0.82509566326530626</c:v>
                </c:pt>
                <c:pt idx="115">
                  <c:v>0.81313775510204067</c:v>
                </c:pt>
                <c:pt idx="116">
                  <c:v>0.84901147959183687</c:v>
                </c:pt>
                <c:pt idx="117">
                  <c:v>0.80117984693877553</c:v>
                </c:pt>
                <c:pt idx="118">
                  <c:v>0.86096938775510212</c:v>
                </c:pt>
                <c:pt idx="119">
                  <c:v>0.87292729591836749</c:v>
                </c:pt>
                <c:pt idx="120">
                  <c:v>0.87292729591836749</c:v>
                </c:pt>
                <c:pt idx="121">
                  <c:v>0.87292729591836749</c:v>
                </c:pt>
                <c:pt idx="122">
                  <c:v>0.8968431122448981</c:v>
                </c:pt>
                <c:pt idx="123">
                  <c:v>0.88488520408163274</c:v>
                </c:pt>
                <c:pt idx="124">
                  <c:v>0.88488520408163274</c:v>
                </c:pt>
                <c:pt idx="125">
                  <c:v>0.87292729591836749</c:v>
                </c:pt>
                <c:pt idx="126">
                  <c:v>0.92075892857142871</c:v>
                </c:pt>
                <c:pt idx="127">
                  <c:v>0.94467474489795933</c:v>
                </c:pt>
                <c:pt idx="128">
                  <c:v>0.92075892857142871</c:v>
                </c:pt>
                <c:pt idx="129">
                  <c:v>0.93271683673469397</c:v>
                </c:pt>
                <c:pt idx="130">
                  <c:v>0.93271683673469397</c:v>
                </c:pt>
                <c:pt idx="131">
                  <c:v>0.94467474489795933</c:v>
                </c:pt>
                <c:pt idx="132">
                  <c:v>0.93271683673469397</c:v>
                </c:pt>
                <c:pt idx="133">
                  <c:v>0.94467474489795933</c:v>
                </c:pt>
                <c:pt idx="134">
                  <c:v>0.95663265306122458</c:v>
                </c:pt>
                <c:pt idx="135">
                  <c:v>0.94467474489795933</c:v>
                </c:pt>
                <c:pt idx="136">
                  <c:v>0.99250637755102034</c:v>
                </c:pt>
                <c:pt idx="137">
                  <c:v>0.99250637755102034</c:v>
                </c:pt>
                <c:pt idx="138">
                  <c:v>0.98054846938775542</c:v>
                </c:pt>
                <c:pt idx="139">
                  <c:v>0.99250637755102034</c:v>
                </c:pt>
                <c:pt idx="140">
                  <c:v>0.99250637755102034</c:v>
                </c:pt>
                <c:pt idx="141">
                  <c:v>1.0044642857142858</c:v>
                </c:pt>
                <c:pt idx="142">
                  <c:v>1.0283801020408165</c:v>
                </c:pt>
                <c:pt idx="143">
                  <c:v>1.0164221938775513</c:v>
                </c:pt>
                <c:pt idx="144">
                  <c:v>1.0403380102040818</c:v>
                </c:pt>
                <c:pt idx="145">
                  <c:v>1.052295918367347</c:v>
                </c:pt>
                <c:pt idx="146">
                  <c:v>1.0403380102040818</c:v>
                </c:pt>
                <c:pt idx="147">
                  <c:v>1.0283801020408165</c:v>
                </c:pt>
                <c:pt idx="148">
                  <c:v>1.0642538265306123</c:v>
                </c:pt>
                <c:pt idx="149">
                  <c:v>1.0762117346938775</c:v>
                </c:pt>
                <c:pt idx="150">
                  <c:v>1.0642538265306123</c:v>
                </c:pt>
                <c:pt idx="151">
                  <c:v>1.088169642857143</c:v>
                </c:pt>
                <c:pt idx="152">
                  <c:v>1.088169642857143</c:v>
                </c:pt>
                <c:pt idx="153">
                  <c:v>1.088169642857143</c:v>
                </c:pt>
                <c:pt idx="154">
                  <c:v>1.136001275510204</c:v>
                </c:pt>
                <c:pt idx="155">
                  <c:v>1.1120854591836735</c:v>
                </c:pt>
                <c:pt idx="156">
                  <c:v>1.1120854591836735</c:v>
                </c:pt>
                <c:pt idx="157">
                  <c:v>1.1479591836734695</c:v>
                </c:pt>
                <c:pt idx="158">
                  <c:v>1.124043367346939</c:v>
                </c:pt>
                <c:pt idx="159">
                  <c:v>1.136001275510204</c:v>
                </c:pt>
                <c:pt idx="160">
                  <c:v>1.1599170918367347</c:v>
                </c:pt>
                <c:pt idx="161">
                  <c:v>1.1718750000000002</c:v>
                </c:pt>
                <c:pt idx="162">
                  <c:v>1.1479591836734695</c:v>
                </c:pt>
                <c:pt idx="163">
                  <c:v>1.1838329081632657</c:v>
                </c:pt>
                <c:pt idx="164">
                  <c:v>1.2077487244897962</c:v>
                </c:pt>
                <c:pt idx="165">
                  <c:v>1.1957908163265307</c:v>
                </c:pt>
                <c:pt idx="166">
                  <c:v>1.1957908163265307</c:v>
                </c:pt>
                <c:pt idx="167">
                  <c:v>1.2197066326530615</c:v>
                </c:pt>
                <c:pt idx="168">
                  <c:v>1.1957908163265307</c:v>
                </c:pt>
                <c:pt idx="169">
                  <c:v>1.2316645408163267</c:v>
                </c:pt>
                <c:pt idx="170">
                  <c:v>1.2436224489795917</c:v>
                </c:pt>
                <c:pt idx="171">
                  <c:v>1.2316645408163267</c:v>
                </c:pt>
                <c:pt idx="172">
                  <c:v>1.2555803571428572</c:v>
                </c:pt>
                <c:pt idx="173">
                  <c:v>1.2316645408163267</c:v>
                </c:pt>
                <c:pt idx="174">
                  <c:v>1.2555803571428572</c:v>
                </c:pt>
                <c:pt idx="175">
                  <c:v>1.2436224489795917</c:v>
                </c:pt>
                <c:pt idx="176">
                  <c:v>1.2555803571428572</c:v>
                </c:pt>
                <c:pt idx="177">
                  <c:v>1.2794961734693877</c:v>
                </c:pt>
                <c:pt idx="178">
                  <c:v>1.2675382653061227</c:v>
                </c:pt>
                <c:pt idx="179">
                  <c:v>1.291454081632653</c:v>
                </c:pt>
                <c:pt idx="180">
                  <c:v>1.2794961734693877</c:v>
                </c:pt>
                <c:pt idx="181">
                  <c:v>1.3153698979591839</c:v>
                </c:pt>
                <c:pt idx="182">
                  <c:v>1.3034119897959184</c:v>
                </c:pt>
                <c:pt idx="183">
                  <c:v>1.3034119897959184</c:v>
                </c:pt>
                <c:pt idx="184">
                  <c:v>1.3153698979591839</c:v>
                </c:pt>
                <c:pt idx="185">
                  <c:v>1.3392857142857144</c:v>
                </c:pt>
                <c:pt idx="186">
                  <c:v>1.3512436224489797</c:v>
                </c:pt>
                <c:pt idx="187">
                  <c:v>1.3392857142857144</c:v>
                </c:pt>
                <c:pt idx="188">
                  <c:v>1.3273278061224494</c:v>
                </c:pt>
                <c:pt idx="189">
                  <c:v>1.3392857142857144</c:v>
                </c:pt>
                <c:pt idx="190">
                  <c:v>1.3632015306122451</c:v>
                </c:pt>
                <c:pt idx="191">
                  <c:v>1.3990752551020409</c:v>
                </c:pt>
                <c:pt idx="192">
                  <c:v>1.3751594387755104</c:v>
                </c:pt>
                <c:pt idx="193">
                  <c:v>1.4110331632653064</c:v>
                </c:pt>
                <c:pt idx="194">
                  <c:v>1.3871173469387754</c:v>
                </c:pt>
                <c:pt idx="195">
                  <c:v>1.3871173469387754</c:v>
                </c:pt>
                <c:pt idx="196">
                  <c:v>1.4110331632653064</c:v>
                </c:pt>
                <c:pt idx="197">
                  <c:v>1.3990752551020409</c:v>
                </c:pt>
                <c:pt idx="198">
                  <c:v>1.4229910714285718</c:v>
                </c:pt>
                <c:pt idx="199">
                  <c:v>1.4110331632653064</c:v>
                </c:pt>
                <c:pt idx="200">
                  <c:v>1.4110331632653064</c:v>
                </c:pt>
                <c:pt idx="201">
                  <c:v>1.4349489795918371</c:v>
                </c:pt>
                <c:pt idx="202">
                  <c:v>1.4708227040816331</c:v>
                </c:pt>
                <c:pt idx="203">
                  <c:v>1.4588647959183676</c:v>
                </c:pt>
                <c:pt idx="204">
                  <c:v>1.4708227040816331</c:v>
                </c:pt>
                <c:pt idx="205">
                  <c:v>1.4827806122448979</c:v>
                </c:pt>
                <c:pt idx="206">
                  <c:v>1.4947385204081636</c:v>
                </c:pt>
                <c:pt idx="207">
                  <c:v>1.4827806122448979</c:v>
                </c:pt>
                <c:pt idx="208">
                  <c:v>1.5066964285714288</c:v>
                </c:pt>
                <c:pt idx="209">
                  <c:v>1.5186543367346939</c:v>
                </c:pt>
                <c:pt idx="210">
                  <c:v>1.5066964285714288</c:v>
                </c:pt>
                <c:pt idx="211">
                  <c:v>1.5186543367346939</c:v>
                </c:pt>
                <c:pt idx="212">
                  <c:v>1.5306122448979596</c:v>
                </c:pt>
                <c:pt idx="213">
                  <c:v>1.5545280612244901</c:v>
                </c:pt>
                <c:pt idx="214">
                  <c:v>1.5545280612244901</c:v>
                </c:pt>
                <c:pt idx="215">
                  <c:v>1.5904017857142858</c:v>
                </c:pt>
                <c:pt idx="216">
                  <c:v>1.5784438775510203</c:v>
                </c:pt>
                <c:pt idx="217">
                  <c:v>1.5545280612244901</c:v>
                </c:pt>
                <c:pt idx="218">
                  <c:v>1.6023596938775511</c:v>
                </c:pt>
                <c:pt idx="219">
                  <c:v>1.5784438775510203</c:v>
                </c:pt>
                <c:pt idx="220">
                  <c:v>1.5904017857142858</c:v>
                </c:pt>
                <c:pt idx="221">
                  <c:v>1.6143176020408165</c:v>
                </c:pt>
                <c:pt idx="222">
                  <c:v>1.6262755102040813</c:v>
                </c:pt>
                <c:pt idx="223">
                  <c:v>1.6262755102040813</c:v>
                </c:pt>
                <c:pt idx="224">
                  <c:v>1.6262755102040813</c:v>
                </c:pt>
                <c:pt idx="225">
                  <c:v>1.674107142857143</c:v>
                </c:pt>
                <c:pt idx="226">
                  <c:v>1.674107142857143</c:v>
                </c:pt>
                <c:pt idx="227">
                  <c:v>1.686065051020408</c:v>
                </c:pt>
                <c:pt idx="228">
                  <c:v>1.674107142857143</c:v>
                </c:pt>
                <c:pt idx="229">
                  <c:v>1.709980867346939</c:v>
                </c:pt>
                <c:pt idx="230">
                  <c:v>1.686065051020408</c:v>
                </c:pt>
                <c:pt idx="231">
                  <c:v>1.709980867346939</c:v>
                </c:pt>
                <c:pt idx="232">
                  <c:v>1.6980229591836737</c:v>
                </c:pt>
                <c:pt idx="233">
                  <c:v>1.745854591836735</c:v>
                </c:pt>
                <c:pt idx="234">
                  <c:v>1.7219387755102042</c:v>
                </c:pt>
                <c:pt idx="235">
                  <c:v>1.7219387755102042</c:v>
                </c:pt>
                <c:pt idx="236">
                  <c:v>1.7578125000000002</c:v>
                </c:pt>
                <c:pt idx="237">
                  <c:v>1.7338966836734699</c:v>
                </c:pt>
                <c:pt idx="238">
                  <c:v>1.7817283163265312</c:v>
                </c:pt>
                <c:pt idx="239">
                  <c:v>1.7697704081632655</c:v>
                </c:pt>
                <c:pt idx="240">
                  <c:v>1.7817283163265312</c:v>
                </c:pt>
                <c:pt idx="241">
                  <c:v>1.7578125000000002</c:v>
                </c:pt>
                <c:pt idx="242">
                  <c:v>1.7936862244897962</c:v>
                </c:pt>
                <c:pt idx="243">
                  <c:v>1.829559948979592</c:v>
                </c:pt>
                <c:pt idx="244">
                  <c:v>1.8176020408163271</c:v>
                </c:pt>
                <c:pt idx="245">
                  <c:v>1.829559948979592</c:v>
                </c:pt>
                <c:pt idx="246">
                  <c:v>1.829559948979592</c:v>
                </c:pt>
                <c:pt idx="247">
                  <c:v>1.8415178571428574</c:v>
                </c:pt>
                <c:pt idx="248">
                  <c:v>1.8654336734693879</c:v>
                </c:pt>
                <c:pt idx="249">
                  <c:v>1.8415178571428574</c:v>
                </c:pt>
                <c:pt idx="250">
                  <c:v>1.8654336734693879</c:v>
                </c:pt>
                <c:pt idx="251">
                  <c:v>1.8534757653061227</c:v>
                </c:pt>
                <c:pt idx="252">
                  <c:v>1.8534757653061227</c:v>
                </c:pt>
                <c:pt idx="253">
                  <c:v>1.8773915816326532</c:v>
                </c:pt>
                <c:pt idx="254">
                  <c:v>1.9013073979591844</c:v>
                </c:pt>
                <c:pt idx="255">
                  <c:v>1.9013073979591844</c:v>
                </c:pt>
                <c:pt idx="256">
                  <c:v>1.9252232142857142</c:v>
                </c:pt>
                <c:pt idx="257">
                  <c:v>1.9252232142857142</c:v>
                </c:pt>
                <c:pt idx="258">
                  <c:v>1.9132653061224492</c:v>
                </c:pt>
                <c:pt idx="259">
                  <c:v>1.9491390306122451</c:v>
                </c:pt>
                <c:pt idx="260">
                  <c:v>1.9252232142857142</c:v>
                </c:pt>
                <c:pt idx="261">
                  <c:v>1.9491390306122451</c:v>
                </c:pt>
                <c:pt idx="262">
                  <c:v>1.9491390306122451</c:v>
                </c:pt>
                <c:pt idx="263">
                  <c:v>1.9610969387755108</c:v>
                </c:pt>
                <c:pt idx="264">
                  <c:v>1.9850127551020407</c:v>
                </c:pt>
                <c:pt idx="265">
                  <c:v>2.0089285714285716</c:v>
                </c:pt>
                <c:pt idx="266">
                  <c:v>1.9969706632653064</c:v>
                </c:pt>
                <c:pt idx="267">
                  <c:v>2.0089285714285716</c:v>
                </c:pt>
                <c:pt idx="268">
                  <c:v>1.9969706632653064</c:v>
                </c:pt>
                <c:pt idx="269">
                  <c:v>2.0208864795918364</c:v>
                </c:pt>
                <c:pt idx="270">
                  <c:v>2.0208864795918364</c:v>
                </c:pt>
                <c:pt idx="271">
                  <c:v>2.0328443877551026</c:v>
                </c:pt>
                <c:pt idx="272">
                  <c:v>2.0328443877551026</c:v>
                </c:pt>
                <c:pt idx="273">
                  <c:v>2.0806760204081636</c:v>
                </c:pt>
                <c:pt idx="274">
                  <c:v>2.0926339285714293</c:v>
                </c:pt>
                <c:pt idx="275">
                  <c:v>2.0567602040816331</c:v>
                </c:pt>
                <c:pt idx="276">
                  <c:v>2.0926339285714293</c:v>
                </c:pt>
                <c:pt idx="277">
                  <c:v>2.0926339285714293</c:v>
                </c:pt>
                <c:pt idx="278">
                  <c:v>2.0926339285714293</c:v>
                </c:pt>
                <c:pt idx="279">
                  <c:v>2.0926339285714293</c:v>
                </c:pt>
                <c:pt idx="280">
                  <c:v>2.1165497448979598</c:v>
                </c:pt>
                <c:pt idx="281">
                  <c:v>2.1524234693877551</c:v>
                </c:pt>
                <c:pt idx="282">
                  <c:v>2.1285076530612246</c:v>
                </c:pt>
                <c:pt idx="283">
                  <c:v>2.1404655612244898</c:v>
                </c:pt>
                <c:pt idx="284">
                  <c:v>2.1524234693877551</c:v>
                </c:pt>
                <c:pt idx="285">
                  <c:v>2.1643813775510208</c:v>
                </c:pt>
                <c:pt idx="286">
                  <c:v>2.176339285714286</c:v>
                </c:pt>
                <c:pt idx="287">
                  <c:v>2.1882971938775513</c:v>
                </c:pt>
                <c:pt idx="288">
                  <c:v>2.1882971938775513</c:v>
                </c:pt>
                <c:pt idx="289">
                  <c:v>2.2002551020408165</c:v>
                </c:pt>
                <c:pt idx="290">
                  <c:v>2.2002551020408165</c:v>
                </c:pt>
                <c:pt idx="291">
                  <c:v>2.2002551020408165</c:v>
                </c:pt>
                <c:pt idx="292">
                  <c:v>2.2122130102040813</c:v>
                </c:pt>
                <c:pt idx="293">
                  <c:v>2.224170918367347</c:v>
                </c:pt>
                <c:pt idx="294">
                  <c:v>2.2361288265306123</c:v>
                </c:pt>
                <c:pt idx="295">
                  <c:v>2.2361288265306123</c:v>
                </c:pt>
                <c:pt idx="296">
                  <c:v>2.2361288265306123</c:v>
                </c:pt>
                <c:pt idx="297">
                  <c:v>2.272002551020408</c:v>
                </c:pt>
                <c:pt idx="298">
                  <c:v>2.2839604591836733</c:v>
                </c:pt>
                <c:pt idx="299">
                  <c:v>2.2839604591836733</c:v>
                </c:pt>
                <c:pt idx="300">
                  <c:v>2.295918367346939</c:v>
                </c:pt>
                <c:pt idx="301">
                  <c:v>2.272002551020408</c:v>
                </c:pt>
                <c:pt idx="302">
                  <c:v>2.2839604591836733</c:v>
                </c:pt>
                <c:pt idx="303">
                  <c:v>2.295918367346939</c:v>
                </c:pt>
                <c:pt idx="304">
                  <c:v>2.3198341836734695</c:v>
                </c:pt>
                <c:pt idx="305">
                  <c:v>2.3198341836734695</c:v>
                </c:pt>
                <c:pt idx="306">
                  <c:v>2.3317920918367347</c:v>
                </c:pt>
                <c:pt idx="307">
                  <c:v>2.3317920918367347</c:v>
                </c:pt>
                <c:pt idx="308">
                  <c:v>2.3317920918367347</c:v>
                </c:pt>
                <c:pt idx="309">
                  <c:v>2.3437500000000004</c:v>
                </c:pt>
                <c:pt idx="310">
                  <c:v>2.3437500000000004</c:v>
                </c:pt>
                <c:pt idx="311">
                  <c:v>2.3676658163265314</c:v>
                </c:pt>
                <c:pt idx="312">
                  <c:v>2.3915816326530615</c:v>
                </c:pt>
                <c:pt idx="313">
                  <c:v>2.3915816326530615</c:v>
                </c:pt>
                <c:pt idx="314">
                  <c:v>2.3915816326530615</c:v>
                </c:pt>
                <c:pt idx="315">
                  <c:v>2.4154974489795924</c:v>
                </c:pt>
                <c:pt idx="316">
                  <c:v>2.4274553571428572</c:v>
                </c:pt>
                <c:pt idx="317">
                  <c:v>2.4154974489795924</c:v>
                </c:pt>
                <c:pt idx="318">
                  <c:v>2.4035395408163267</c:v>
                </c:pt>
                <c:pt idx="319">
                  <c:v>2.4394132653061229</c:v>
                </c:pt>
                <c:pt idx="320">
                  <c:v>2.4274553571428572</c:v>
                </c:pt>
                <c:pt idx="321">
                  <c:v>2.4633290816326534</c:v>
                </c:pt>
                <c:pt idx="322">
                  <c:v>2.4274553571428572</c:v>
                </c:pt>
                <c:pt idx="323">
                  <c:v>2.4633290816326534</c:v>
                </c:pt>
                <c:pt idx="324">
                  <c:v>2.4752869897959187</c:v>
                </c:pt>
                <c:pt idx="325">
                  <c:v>2.5111607142857144</c:v>
                </c:pt>
                <c:pt idx="326">
                  <c:v>2.4872448979591835</c:v>
                </c:pt>
                <c:pt idx="327">
                  <c:v>2.4992028061224492</c:v>
                </c:pt>
                <c:pt idx="328">
                  <c:v>2.4872448979591835</c:v>
                </c:pt>
                <c:pt idx="329">
                  <c:v>2.4992028061224492</c:v>
                </c:pt>
                <c:pt idx="330">
                  <c:v>2.4992028061224492</c:v>
                </c:pt>
                <c:pt idx="331">
                  <c:v>2.5470344387755106</c:v>
                </c:pt>
                <c:pt idx="332">
                  <c:v>2.5589923469387754</c:v>
                </c:pt>
                <c:pt idx="333">
                  <c:v>2.5470344387755106</c:v>
                </c:pt>
                <c:pt idx="334">
                  <c:v>2.5589923469387754</c:v>
                </c:pt>
                <c:pt idx="335">
                  <c:v>2.5709502551020411</c:v>
                </c:pt>
                <c:pt idx="336">
                  <c:v>2.5709502551020411</c:v>
                </c:pt>
                <c:pt idx="337">
                  <c:v>2.6068239795918369</c:v>
                </c:pt>
                <c:pt idx="338">
                  <c:v>2.5948660714285721</c:v>
                </c:pt>
                <c:pt idx="339">
                  <c:v>2.6187818877551021</c:v>
                </c:pt>
                <c:pt idx="340">
                  <c:v>2.6068239795918369</c:v>
                </c:pt>
                <c:pt idx="341">
                  <c:v>2.6068239795918369</c:v>
                </c:pt>
                <c:pt idx="342">
                  <c:v>2.6426977040816331</c:v>
                </c:pt>
                <c:pt idx="343">
                  <c:v>2.6666135204081636</c:v>
                </c:pt>
                <c:pt idx="344">
                  <c:v>2.6546556122448988</c:v>
                </c:pt>
                <c:pt idx="345">
                  <c:v>2.6426977040816331</c:v>
                </c:pt>
                <c:pt idx="346">
                  <c:v>2.6546556122448988</c:v>
                </c:pt>
                <c:pt idx="347">
                  <c:v>2.6785714285714288</c:v>
                </c:pt>
                <c:pt idx="348">
                  <c:v>2.6666135204081636</c:v>
                </c:pt>
                <c:pt idx="349">
                  <c:v>2.714445153061225</c:v>
                </c:pt>
                <c:pt idx="350">
                  <c:v>2.714445153061225</c:v>
                </c:pt>
                <c:pt idx="351">
                  <c:v>2.7383609693877555</c:v>
                </c:pt>
                <c:pt idx="352">
                  <c:v>2.7264030612244903</c:v>
                </c:pt>
                <c:pt idx="353">
                  <c:v>2.7383609693877555</c:v>
                </c:pt>
                <c:pt idx="354">
                  <c:v>2.7264030612244903</c:v>
                </c:pt>
                <c:pt idx="355">
                  <c:v>2.762276785714286</c:v>
                </c:pt>
                <c:pt idx="356">
                  <c:v>2.7503188775510208</c:v>
                </c:pt>
                <c:pt idx="357">
                  <c:v>2.7861926020408165</c:v>
                </c:pt>
                <c:pt idx="358">
                  <c:v>2.762276785714286</c:v>
                </c:pt>
                <c:pt idx="359">
                  <c:v>2.7742346938775508</c:v>
                </c:pt>
                <c:pt idx="360">
                  <c:v>2.7861926020408165</c:v>
                </c:pt>
                <c:pt idx="361">
                  <c:v>2.8220663265306127</c:v>
                </c:pt>
                <c:pt idx="362">
                  <c:v>2.8340242346938775</c:v>
                </c:pt>
                <c:pt idx="363">
                  <c:v>2.8220663265306127</c:v>
                </c:pt>
                <c:pt idx="364">
                  <c:v>2.8459821428571437</c:v>
                </c:pt>
                <c:pt idx="365">
                  <c:v>2.8340242346938775</c:v>
                </c:pt>
                <c:pt idx="366">
                  <c:v>2.8579400510204085</c:v>
                </c:pt>
                <c:pt idx="367">
                  <c:v>2.8579400510204085</c:v>
                </c:pt>
                <c:pt idx="368">
                  <c:v>2.8698979591836742</c:v>
                </c:pt>
                <c:pt idx="369">
                  <c:v>2.8938137755102042</c:v>
                </c:pt>
                <c:pt idx="370">
                  <c:v>2.9057716836734695</c:v>
                </c:pt>
                <c:pt idx="371">
                  <c:v>2.9057716836734695</c:v>
                </c:pt>
                <c:pt idx="372">
                  <c:v>2.8938137755102042</c:v>
                </c:pt>
                <c:pt idx="373">
                  <c:v>2.9416454081632661</c:v>
                </c:pt>
                <c:pt idx="374">
                  <c:v>2.9057716836734695</c:v>
                </c:pt>
                <c:pt idx="375">
                  <c:v>2.9296875000000009</c:v>
                </c:pt>
                <c:pt idx="376">
                  <c:v>2.9536033163265309</c:v>
                </c:pt>
                <c:pt idx="377">
                  <c:v>2.9536033163265309</c:v>
                </c:pt>
                <c:pt idx="378">
                  <c:v>2.9655612244897958</c:v>
                </c:pt>
                <c:pt idx="379">
                  <c:v>3.001434948979592</c:v>
                </c:pt>
                <c:pt idx="380">
                  <c:v>2.977519132653061</c:v>
                </c:pt>
                <c:pt idx="381">
                  <c:v>2.9894770408163271</c:v>
                </c:pt>
                <c:pt idx="382">
                  <c:v>3.001434948979592</c:v>
                </c:pt>
                <c:pt idx="383">
                  <c:v>0</c:v>
                </c:pt>
                <c:pt idx="386">
                  <c:v>3.001434948979592</c:v>
                </c:pt>
                <c:pt idx="388">
                  <c:v>1.8008609693877551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0D-41AE-B374-71452CF20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337784"/>
        <c:axId val="415337392"/>
      </c:scatterChart>
      <c:valAx>
        <c:axId val="41533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7392"/>
        <c:crosses val="autoZero"/>
        <c:crossBetween val="midCat"/>
      </c:valAx>
      <c:valAx>
        <c:axId val="41533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7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5.1_1'!$H$9:$H$489</c:f>
              <c:numCache>
                <c:formatCode>General</c:formatCode>
                <c:ptCount val="4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4.8689999999999986E-6</c:v>
                </c:pt>
                <c:pt idx="8">
                  <c:v>8.1149999999999994E-6</c:v>
                </c:pt>
                <c:pt idx="9">
                  <c:v>1.2334800000000001E-5</c:v>
                </c:pt>
                <c:pt idx="10">
                  <c:v>1.4931600000000003E-5</c:v>
                </c:pt>
                <c:pt idx="11">
                  <c:v>1.6879200000000003E-5</c:v>
                </c:pt>
                <c:pt idx="12">
                  <c:v>1.9475999999999998E-5</c:v>
                </c:pt>
                <c:pt idx="13">
                  <c:v>2.3046600000000001E-5</c:v>
                </c:pt>
                <c:pt idx="14">
                  <c:v>2.5643400000000006E-5</c:v>
                </c:pt>
                <c:pt idx="15">
                  <c:v>2.7915600000000001E-5</c:v>
                </c:pt>
                <c:pt idx="16">
                  <c:v>3.0837000000000003E-5</c:v>
                </c:pt>
                <c:pt idx="17">
                  <c:v>3.4083000000000006E-5</c:v>
                </c:pt>
                <c:pt idx="18">
                  <c:v>3.6030599999999993E-5</c:v>
                </c:pt>
                <c:pt idx="19">
                  <c:v>3.8952000000000002E-5</c:v>
                </c:pt>
                <c:pt idx="20">
                  <c:v>4.1873399999999998E-5</c:v>
                </c:pt>
                <c:pt idx="21">
                  <c:v>4.4145599999999993E-5</c:v>
                </c:pt>
                <c:pt idx="22">
                  <c:v>4.6417800000000001E-5</c:v>
                </c:pt>
                <c:pt idx="23">
                  <c:v>4.9663799999999997E-5</c:v>
                </c:pt>
                <c:pt idx="24">
                  <c:v>5.2909799999999993E-5</c:v>
                </c:pt>
                <c:pt idx="25">
                  <c:v>5.4857400000000001E-5</c:v>
                </c:pt>
                <c:pt idx="26">
                  <c:v>5.7129599999999989E-5</c:v>
                </c:pt>
                <c:pt idx="27">
                  <c:v>6.1024800000000012E-5</c:v>
                </c:pt>
                <c:pt idx="28">
                  <c:v>6.3621599999999994E-5</c:v>
                </c:pt>
                <c:pt idx="29">
                  <c:v>6.5893800000000003E-5</c:v>
                </c:pt>
                <c:pt idx="30">
                  <c:v>6.8815200000000012E-5</c:v>
                </c:pt>
                <c:pt idx="31">
                  <c:v>7.1736599999999993E-5</c:v>
                </c:pt>
                <c:pt idx="32">
                  <c:v>7.4008800000000002E-5</c:v>
                </c:pt>
                <c:pt idx="33">
                  <c:v>7.6605600000000004E-5</c:v>
                </c:pt>
                <c:pt idx="34">
                  <c:v>7.9202399999999979E-5</c:v>
                </c:pt>
                <c:pt idx="35">
                  <c:v>8.2123800000000001E-5</c:v>
                </c:pt>
                <c:pt idx="36">
                  <c:v>8.439600000000001E-5</c:v>
                </c:pt>
                <c:pt idx="37">
                  <c:v>8.7642000000000012E-5</c:v>
                </c:pt>
                <c:pt idx="38">
                  <c:v>9.1212599999999995E-5</c:v>
                </c:pt>
                <c:pt idx="39">
                  <c:v>9.3160199999999996E-5</c:v>
                </c:pt>
                <c:pt idx="40">
                  <c:v>9.5107799999999998E-5</c:v>
                </c:pt>
                <c:pt idx="41">
                  <c:v>9.83538E-5</c:v>
                </c:pt>
                <c:pt idx="42">
                  <c:v>1.0159980000000002E-4</c:v>
                </c:pt>
                <c:pt idx="43">
                  <c:v>1.035474E-4</c:v>
                </c:pt>
                <c:pt idx="44">
                  <c:v>1.0646880000000003E-4</c:v>
                </c:pt>
                <c:pt idx="45">
                  <c:v>1.0971480000000003E-4</c:v>
                </c:pt>
                <c:pt idx="46">
                  <c:v>1.1198700000000001E-4</c:v>
                </c:pt>
                <c:pt idx="47">
                  <c:v>1.1458380000000004E-4</c:v>
                </c:pt>
                <c:pt idx="48">
                  <c:v>1.1718060000000001E-4</c:v>
                </c:pt>
                <c:pt idx="49">
                  <c:v>1.204266E-4</c:v>
                </c:pt>
                <c:pt idx="50">
                  <c:v>1.226988E-4</c:v>
                </c:pt>
                <c:pt idx="51">
                  <c:v>1.2529560000000003E-4</c:v>
                </c:pt>
                <c:pt idx="52">
                  <c:v>1.2886620000000001E-4</c:v>
                </c:pt>
                <c:pt idx="53">
                  <c:v>1.3113840000000002E-4</c:v>
                </c:pt>
                <c:pt idx="54">
                  <c:v>1.3308600000000001E-4</c:v>
                </c:pt>
                <c:pt idx="55">
                  <c:v>1.3568280000000001E-4</c:v>
                </c:pt>
                <c:pt idx="56">
                  <c:v>1.3957800000000001E-4</c:v>
                </c:pt>
                <c:pt idx="57">
                  <c:v>1.4185019999999999E-4</c:v>
                </c:pt>
                <c:pt idx="58">
                  <c:v>1.4444700000000002E-4</c:v>
                </c:pt>
                <c:pt idx="59">
                  <c:v>1.4769300000000001E-4</c:v>
                </c:pt>
                <c:pt idx="60">
                  <c:v>1.5028980000000001E-4</c:v>
                </c:pt>
                <c:pt idx="61">
                  <c:v>1.5256200000000002E-4</c:v>
                </c:pt>
                <c:pt idx="62">
                  <c:v>1.551588E-4</c:v>
                </c:pt>
                <c:pt idx="63">
                  <c:v>1.5808019999999999E-4</c:v>
                </c:pt>
                <c:pt idx="64">
                  <c:v>1.603524E-4</c:v>
                </c:pt>
                <c:pt idx="65">
                  <c:v>1.6262460000000004E-4</c:v>
                </c:pt>
                <c:pt idx="66">
                  <c:v>1.6651980000000001E-4</c:v>
                </c:pt>
                <c:pt idx="67">
                  <c:v>1.6911659999999999E-4</c:v>
                </c:pt>
                <c:pt idx="68">
                  <c:v>1.7106420000000003E-4</c:v>
                </c:pt>
                <c:pt idx="69">
                  <c:v>1.7333640000000001E-4</c:v>
                </c:pt>
                <c:pt idx="70">
                  <c:v>1.7723160000000001E-4</c:v>
                </c:pt>
                <c:pt idx="71">
                  <c:v>1.7982840000000001E-4</c:v>
                </c:pt>
                <c:pt idx="72">
                  <c:v>1.8210060000000002E-4</c:v>
                </c:pt>
                <c:pt idx="73">
                  <c:v>1.8534660000000001E-4</c:v>
                </c:pt>
                <c:pt idx="74">
                  <c:v>1.8826800000000001E-4</c:v>
                </c:pt>
                <c:pt idx="75">
                  <c:v>1.9021560000000002E-4</c:v>
                </c:pt>
                <c:pt idx="76">
                  <c:v>1.9281240000000005E-4</c:v>
                </c:pt>
                <c:pt idx="77">
                  <c:v>1.9573379999999999E-4</c:v>
                </c:pt>
                <c:pt idx="78">
                  <c:v>1.9865520000000002E-4</c:v>
                </c:pt>
                <c:pt idx="79">
                  <c:v>2.006028E-4</c:v>
                </c:pt>
                <c:pt idx="80">
                  <c:v>2.0384880000000002E-4</c:v>
                </c:pt>
                <c:pt idx="81">
                  <c:v>2.0741939999999997E-4</c:v>
                </c:pt>
                <c:pt idx="82">
                  <c:v>2.0936699999999999E-4</c:v>
                </c:pt>
                <c:pt idx="83">
                  <c:v>2.1163920000000003E-4</c:v>
                </c:pt>
                <c:pt idx="84">
                  <c:v>2.1488520000000001E-4</c:v>
                </c:pt>
                <c:pt idx="85">
                  <c:v>2.1780660000000004E-4</c:v>
                </c:pt>
                <c:pt idx="86">
                  <c:v>2.2007880000000002E-4</c:v>
                </c:pt>
                <c:pt idx="87">
                  <c:v>2.2267560000000005E-4</c:v>
                </c:pt>
                <c:pt idx="88">
                  <c:v>2.2592160000000004E-4</c:v>
                </c:pt>
                <c:pt idx="89">
                  <c:v>2.2819380000000002E-4</c:v>
                </c:pt>
                <c:pt idx="90">
                  <c:v>2.3079059999999999E-4</c:v>
                </c:pt>
                <c:pt idx="91">
                  <c:v>2.3371200000000004E-4</c:v>
                </c:pt>
                <c:pt idx="92">
                  <c:v>2.3663340000000001E-4</c:v>
                </c:pt>
                <c:pt idx="93">
                  <c:v>2.3890560000000002E-4</c:v>
                </c:pt>
                <c:pt idx="94">
                  <c:v>2.4182699999999996E-4</c:v>
                </c:pt>
                <c:pt idx="95">
                  <c:v>2.4507299999999995E-4</c:v>
                </c:pt>
                <c:pt idx="96">
                  <c:v>2.4734520000000007E-4</c:v>
                </c:pt>
                <c:pt idx="97">
                  <c:v>2.4929280000000003E-4</c:v>
                </c:pt>
                <c:pt idx="98">
                  <c:v>2.5253880000000002E-4</c:v>
                </c:pt>
                <c:pt idx="99">
                  <c:v>2.5578480000000006E-4</c:v>
                </c:pt>
                <c:pt idx="100">
                  <c:v>2.5805699999999996E-4</c:v>
                </c:pt>
                <c:pt idx="101">
                  <c:v>2.6065380000000001E-4</c:v>
                </c:pt>
                <c:pt idx="102">
                  <c:v>2.6422440000000005E-4</c:v>
                </c:pt>
                <c:pt idx="103">
                  <c:v>2.6649660000000001E-4</c:v>
                </c:pt>
                <c:pt idx="104">
                  <c:v>2.6876880000000001E-4</c:v>
                </c:pt>
                <c:pt idx="105">
                  <c:v>2.7136560000000002E-4</c:v>
                </c:pt>
                <c:pt idx="106">
                  <c:v>2.7461160000000001E-4</c:v>
                </c:pt>
                <c:pt idx="107">
                  <c:v>2.7688380000000001E-4</c:v>
                </c:pt>
                <c:pt idx="108">
                  <c:v>2.7915600000000002E-4</c:v>
                </c:pt>
                <c:pt idx="109">
                  <c:v>2.827266E-4</c:v>
                </c:pt>
                <c:pt idx="110">
                  <c:v>2.8564800000000005E-4</c:v>
                </c:pt>
                <c:pt idx="111">
                  <c:v>2.8759560000000002E-4</c:v>
                </c:pt>
                <c:pt idx="112">
                  <c:v>2.9019240000000002E-4</c:v>
                </c:pt>
                <c:pt idx="113">
                  <c:v>2.9408759999999999E-4</c:v>
                </c:pt>
                <c:pt idx="114">
                  <c:v>2.9635980000000006E-4</c:v>
                </c:pt>
                <c:pt idx="115">
                  <c:v>2.9830740000000007E-4</c:v>
                </c:pt>
                <c:pt idx="116">
                  <c:v>3.0155340000000001E-4</c:v>
                </c:pt>
                <c:pt idx="117">
                  <c:v>3.0447480000000005E-4</c:v>
                </c:pt>
                <c:pt idx="118">
                  <c:v>3.0642240000000002E-4</c:v>
                </c:pt>
                <c:pt idx="119">
                  <c:v>3.0934380000000001E-4</c:v>
                </c:pt>
                <c:pt idx="120">
                  <c:v>3.1194060000000001E-4</c:v>
                </c:pt>
                <c:pt idx="121">
                  <c:v>3.1453740000000002E-4</c:v>
                </c:pt>
                <c:pt idx="122">
                  <c:v>3.1680960000000002E-4</c:v>
                </c:pt>
                <c:pt idx="123">
                  <c:v>3.2038019999999995E-4</c:v>
                </c:pt>
                <c:pt idx="124">
                  <c:v>3.233016E-4</c:v>
                </c:pt>
                <c:pt idx="125">
                  <c:v>3.2557380000000001E-4</c:v>
                </c:pt>
                <c:pt idx="126">
                  <c:v>3.2784600000000002E-4</c:v>
                </c:pt>
                <c:pt idx="127">
                  <c:v>3.314166E-4</c:v>
                </c:pt>
                <c:pt idx="128">
                  <c:v>3.3401340000000006E-4</c:v>
                </c:pt>
                <c:pt idx="129">
                  <c:v>3.3628560000000001E-4</c:v>
                </c:pt>
                <c:pt idx="130">
                  <c:v>3.3920700000000001E-4</c:v>
                </c:pt>
                <c:pt idx="131">
                  <c:v>3.4245300000000005E-4</c:v>
                </c:pt>
                <c:pt idx="132">
                  <c:v>3.447252E-4</c:v>
                </c:pt>
                <c:pt idx="133">
                  <c:v>3.4699740000000007E-4</c:v>
                </c:pt>
                <c:pt idx="134">
                  <c:v>3.4991880000000001E-4</c:v>
                </c:pt>
                <c:pt idx="135">
                  <c:v>3.528402E-4</c:v>
                </c:pt>
                <c:pt idx="136">
                  <c:v>3.5511240000000001E-4</c:v>
                </c:pt>
                <c:pt idx="137">
                  <c:v>3.5803380000000001E-4</c:v>
                </c:pt>
                <c:pt idx="138">
                  <c:v>3.612798E-4</c:v>
                </c:pt>
                <c:pt idx="139">
                  <c:v>3.6355200000000006E-4</c:v>
                </c:pt>
                <c:pt idx="140">
                  <c:v>3.6582420000000007E-4</c:v>
                </c:pt>
                <c:pt idx="141">
                  <c:v>3.6874560000000001E-4</c:v>
                </c:pt>
                <c:pt idx="142">
                  <c:v>3.719916E-4</c:v>
                </c:pt>
                <c:pt idx="143">
                  <c:v>3.7426380000000001E-4</c:v>
                </c:pt>
                <c:pt idx="144">
                  <c:v>3.7686060000000006E-4</c:v>
                </c:pt>
                <c:pt idx="145">
                  <c:v>3.8043120000000004E-4</c:v>
                </c:pt>
                <c:pt idx="146">
                  <c:v>3.8270340000000005E-4</c:v>
                </c:pt>
                <c:pt idx="147">
                  <c:v>3.8497560000000001E-4</c:v>
                </c:pt>
                <c:pt idx="148">
                  <c:v>3.8789700000000006E-4</c:v>
                </c:pt>
                <c:pt idx="149">
                  <c:v>3.9049380000000001E-4</c:v>
                </c:pt>
                <c:pt idx="150">
                  <c:v>3.9309060000000001E-4</c:v>
                </c:pt>
                <c:pt idx="151">
                  <c:v>3.9536279999999996E-4</c:v>
                </c:pt>
                <c:pt idx="152">
                  <c:v>3.9893340000000005E-4</c:v>
                </c:pt>
                <c:pt idx="153">
                  <c:v>4.015302E-4</c:v>
                </c:pt>
                <c:pt idx="154">
                  <c:v>4.0380240000000001E-4</c:v>
                </c:pt>
                <c:pt idx="155">
                  <c:v>4.0672380000000006E-4</c:v>
                </c:pt>
                <c:pt idx="156">
                  <c:v>4.0996979999999999E-4</c:v>
                </c:pt>
                <c:pt idx="157">
                  <c:v>4.12242E-4</c:v>
                </c:pt>
                <c:pt idx="158">
                  <c:v>4.1483879999999995E-4</c:v>
                </c:pt>
                <c:pt idx="159">
                  <c:v>4.1808479999999999E-4</c:v>
                </c:pt>
                <c:pt idx="160">
                  <c:v>4.2068159999999999E-4</c:v>
                </c:pt>
                <c:pt idx="161">
                  <c:v>4.2295380000000006E-4</c:v>
                </c:pt>
                <c:pt idx="162">
                  <c:v>4.2555059999999995E-4</c:v>
                </c:pt>
                <c:pt idx="163">
                  <c:v>4.2879659999999999E-4</c:v>
                </c:pt>
                <c:pt idx="164">
                  <c:v>4.310688E-4</c:v>
                </c:pt>
                <c:pt idx="165">
                  <c:v>4.3334100000000006E-4</c:v>
                </c:pt>
                <c:pt idx="166">
                  <c:v>4.36587E-4</c:v>
                </c:pt>
                <c:pt idx="167">
                  <c:v>4.3983300000000004E-4</c:v>
                </c:pt>
                <c:pt idx="168">
                  <c:v>4.4178059999999995E-4</c:v>
                </c:pt>
                <c:pt idx="169">
                  <c:v>4.4437739999999995E-4</c:v>
                </c:pt>
                <c:pt idx="170">
                  <c:v>4.4794800000000004E-4</c:v>
                </c:pt>
                <c:pt idx="171">
                  <c:v>4.5054480000000004E-4</c:v>
                </c:pt>
                <c:pt idx="172">
                  <c:v>4.52817E-4</c:v>
                </c:pt>
                <c:pt idx="173">
                  <c:v>4.5541380000000011E-4</c:v>
                </c:pt>
                <c:pt idx="174">
                  <c:v>4.5865980000000004E-4</c:v>
                </c:pt>
                <c:pt idx="175">
                  <c:v>4.6093200000000005E-4</c:v>
                </c:pt>
                <c:pt idx="176">
                  <c:v>4.635288E-4</c:v>
                </c:pt>
                <c:pt idx="177">
                  <c:v>4.6645019999999999E-4</c:v>
                </c:pt>
                <c:pt idx="178">
                  <c:v>4.6937160000000004E-4</c:v>
                </c:pt>
                <c:pt idx="179">
                  <c:v>4.7131920000000001E-4</c:v>
                </c:pt>
                <c:pt idx="180">
                  <c:v>4.7424060000000006E-4</c:v>
                </c:pt>
                <c:pt idx="181">
                  <c:v>4.7748660000000004E-4</c:v>
                </c:pt>
                <c:pt idx="182">
                  <c:v>4.797588E-4</c:v>
                </c:pt>
                <c:pt idx="183">
                  <c:v>4.8203100000000001E-4</c:v>
                </c:pt>
                <c:pt idx="184">
                  <c:v>4.8495240000000006E-4</c:v>
                </c:pt>
                <c:pt idx="185">
                  <c:v>4.8852300000000004E-4</c:v>
                </c:pt>
                <c:pt idx="186">
                  <c:v>4.9047060000000011E-4</c:v>
                </c:pt>
                <c:pt idx="187">
                  <c:v>4.9371660000000004E-4</c:v>
                </c:pt>
                <c:pt idx="188">
                  <c:v>4.9696260000000009E-4</c:v>
                </c:pt>
                <c:pt idx="189">
                  <c:v>4.9923479999999993E-4</c:v>
                </c:pt>
                <c:pt idx="190">
                  <c:v>5.015070000000001E-4</c:v>
                </c:pt>
                <c:pt idx="191">
                  <c:v>5.0410380000000005E-4</c:v>
                </c:pt>
                <c:pt idx="192">
                  <c:v>5.0702519999999999E-4</c:v>
                </c:pt>
                <c:pt idx="193">
                  <c:v>5.0929739999999995E-4</c:v>
                </c:pt>
                <c:pt idx="194">
                  <c:v>5.118942E-4</c:v>
                </c:pt>
                <c:pt idx="195">
                  <c:v>5.1546480000000004E-4</c:v>
                </c:pt>
                <c:pt idx="196">
                  <c:v>5.180616000000001E-4</c:v>
                </c:pt>
                <c:pt idx="197">
                  <c:v>5.2000920000000006E-4</c:v>
                </c:pt>
                <c:pt idx="198">
                  <c:v>5.2293059999999989E-4</c:v>
                </c:pt>
                <c:pt idx="199">
                  <c:v>5.2617659999999993E-4</c:v>
                </c:pt>
                <c:pt idx="200">
                  <c:v>5.284488000000001E-4</c:v>
                </c:pt>
                <c:pt idx="201">
                  <c:v>5.3104560000000005E-4</c:v>
                </c:pt>
                <c:pt idx="202">
                  <c:v>5.3429160000000009E-4</c:v>
                </c:pt>
                <c:pt idx="203">
                  <c:v>5.3688839999999993E-4</c:v>
                </c:pt>
                <c:pt idx="204">
                  <c:v>5.391606E-4</c:v>
                </c:pt>
                <c:pt idx="205">
                  <c:v>5.4208200000000005E-4</c:v>
                </c:pt>
                <c:pt idx="206">
                  <c:v>5.4532800000000009E-4</c:v>
                </c:pt>
                <c:pt idx="207">
                  <c:v>5.4727560000000005E-4</c:v>
                </c:pt>
                <c:pt idx="208">
                  <c:v>5.495478E-4</c:v>
                </c:pt>
                <c:pt idx="209">
                  <c:v>5.5344300000000014E-4</c:v>
                </c:pt>
                <c:pt idx="210">
                  <c:v>5.5603979999999998E-4</c:v>
                </c:pt>
                <c:pt idx="211">
                  <c:v>5.5798740000000005E-4</c:v>
                </c:pt>
                <c:pt idx="212">
                  <c:v>5.605842E-4</c:v>
                </c:pt>
                <c:pt idx="213">
                  <c:v>5.6415480000000014E-4</c:v>
                </c:pt>
                <c:pt idx="214">
                  <c:v>5.664270000000001E-4</c:v>
                </c:pt>
                <c:pt idx="215">
                  <c:v>5.6902380000000005E-4</c:v>
                </c:pt>
                <c:pt idx="216">
                  <c:v>5.7226979999999998E-4</c:v>
                </c:pt>
                <c:pt idx="217">
                  <c:v>5.7486660000000004E-4</c:v>
                </c:pt>
                <c:pt idx="218">
                  <c:v>5.771388000000001E-4</c:v>
                </c:pt>
                <c:pt idx="219">
                  <c:v>5.7973560000000005E-4</c:v>
                </c:pt>
                <c:pt idx="220">
                  <c:v>5.8298160000000009E-4</c:v>
                </c:pt>
                <c:pt idx="221">
                  <c:v>5.8525380000000004E-4</c:v>
                </c:pt>
                <c:pt idx="222">
                  <c:v>5.8752599999999989E-4</c:v>
                </c:pt>
                <c:pt idx="223">
                  <c:v>5.9077200000000004E-4</c:v>
                </c:pt>
                <c:pt idx="224">
                  <c:v>5.9401799999999998E-4</c:v>
                </c:pt>
                <c:pt idx="225">
                  <c:v>5.9596560000000005E-4</c:v>
                </c:pt>
                <c:pt idx="226">
                  <c:v>5.982378E-4</c:v>
                </c:pt>
                <c:pt idx="227">
                  <c:v>6.0180840000000004E-4</c:v>
                </c:pt>
                <c:pt idx="228">
                  <c:v>6.0472979999999998E-4</c:v>
                </c:pt>
                <c:pt idx="229">
                  <c:v>6.0700199999999993E-4</c:v>
                </c:pt>
                <c:pt idx="230">
                  <c:v>6.0992340000000009E-4</c:v>
                </c:pt>
                <c:pt idx="231">
                  <c:v>6.1316939999999992E-4</c:v>
                </c:pt>
                <c:pt idx="232">
                  <c:v>6.1511700000000009E-4</c:v>
                </c:pt>
                <c:pt idx="233">
                  <c:v>6.1771379999999993E-4</c:v>
                </c:pt>
                <c:pt idx="234">
                  <c:v>6.2063519999999998E-4</c:v>
                </c:pt>
                <c:pt idx="235">
                  <c:v>6.2355660000000003E-4</c:v>
                </c:pt>
                <c:pt idx="236">
                  <c:v>6.2550419999999999E-4</c:v>
                </c:pt>
                <c:pt idx="237">
                  <c:v>6.2842560000000004E-4</c:v>
                </c:pt>
                <c:pt idx="238">
                  <c:v>6.3199620000000008E-4</c:v>
                </c:pt>
                <c:pt idx="239">
                  <c:v>6.3394380000000004E-4</c:v>
                </c:pt>
                <c:pt idx="240">
                  <c:v>6.362160000000001E-4</c:v>
                </c:pt>
                <c:pt idx="241">
                  <c:v>6.3946199999999993E-4</c:v>
                </c:pt>
                <c:pt idx="242">
                  <c:v>6.4270800000000008E-4</c:v>
                </c:pt>
                <c:pt idx="243">
                  <c:v>6.4465560000000004E-4</c:v>
                </c:pt>
                <c:pt idx="244">
                  <c:v>6.4757700000000009E-4</c:v>
                </c:pt>
                <c:pt idx="245">
                  <c:v>6.5082300000000003E-4</c:v>
                </c:pt>
                <c:pt idx="246">
                  <c:v>6.5309519999999987E-4</c:v>
                </c:pt>
                <c:pt idx="247">
                  <c:v>6.5536740000000004E-4</c:v>
                </c:pt>
                <c:pt idx="248">
                  <c:v>6.5828880000000009E-4</c:v>
                </c:pt>
                <c:pt idx="249">
                  <c:v>6.6153480000000014E-4</c:v>
                </c:pt>
                <c:pt idx="250">
                  <c:v>6.6348239999999999E-4</c:v>
                </c:pt>
                <c:pt idx="251">
                  <c:v>6.6607919999999994E-4</c:v>
                </c:pt>
                <c:pt idx="252">
                  <c:v>6.6997439999999997E-4</c:v>
                </c:pt>
                <c:pt idx="253">
                  <c:v>6.7224660000000003E-4</c:v>
                </c:pt>
                <c:pt idx="254">
                  <c:v>6.7419419999999999E-4</c:v>
                </c:pt>
                <c:pt idx="255">
                  <c:v>6.7711560000000004E-4</c:v>
                </c:pt>
                <c:pt idx="256">
                  <c:v>6.8036160000000008E-4</c:v>
                </c:pt>
                <c:pt idx="257">
                  <c:v>6.8263380000000004E-4</c:v>
                </c:pt>
                <c:pt idx="258">
                  <c:v>6.8523059999999998E-4</c:v>
                </c:pt>
                <c:pt idx="259">
                  <c:v>6.8847660000000014E-4</c:v>
                </c:pt>
                <c:pt idx="260">
                  <c:v>6.9139800000000008E-4</c:v>
                </c:pt>
                <c:pt idx="261">
                  <c:v>6.9334560000000004E-4</c:v>
                </c:pt>
                <c:pt idx="262">
                  <c:v>6.9626699999999998E-4</c:v>
                </c:pt>
                <c:pt idx="263">
                  <c:v>6.9951299999999991E-4</c:v>
                </c:pt>
                <c:pt idx="264">
                  <c:v>7.0178520000000009E-4</c:v>
                </c:pt>
                <c:pt idx="265">
                  <c:v>7.0405740000000015E-4</c:v>
                </c:pt>
                <c:pt idx="266">
                  <c:v>7.0762800000000008E-4</c:v>
                </c:pt>
                <c:pt idx="267">
                  <c:v>7.1022480000000002E-4</c:v>
                </c:pt>
                <c:pt idx="268">
                  <c:v>7.1217239999999998E-4</c:v>
                </c:pt>
                <c:pt idx="269">
                  <c:v>7.1476920000000015E-4</c:v>
                </c:pt>
                <c:pt idx="270">
                  <c:v>7.1833979999999997E-4</c:v>
                </c:pt>
                <c:pt idx="271">
                  <c:v>7.2093660000000003E-4</c:v>
                </c:pt>
                <c:pt idx="272">
                  <c:v>7.2320879999999998E-4</c:v>
                </c:pt>
                <c:pt idx="273">
                  <c:v>7.2613020000000003E-4</c:v>
                </c:pt>
                <c:pt idx="274">
                  <c:v>7.2905159999999997E-4</c:v>
                </c:pt>
                <c:pt idx="275">
                  <c:v>7.3132379999999992E-4</c:v>
                </c:pt>
                <c:pt idx="276">
                  <c:v>7.3392060000000009E-4</c:v>
                </c:pt>
                <c:pt idx="277">
                  <c:v>7.3684200000000003E-4</c:v>
                </c:pt>
                <c:pt idx="278">
                  <c:v>7.3943879999999998E-4</c:v>
                </c:pt>
                <c:pt idx="279">
                  <c:v>7.4171100000000004E-4</c:v>
                </c:pt>
                <c:pt idx="280">
                  <c:v>7.4495700000000008E-4</c:v>
                </c:pt>
                <c:pt idx="281">
                  <c:v>7.4820300000000002E-4</c:v>
                </c:pt>
                <c:pt idx="282">
                  <c:v>7.5015060000000009E-4</c:v>
                </c:pt>
                <c:pt idx="283">
                  <c:v>7.5242280000000004E-4</c:v>
                </c:pt>
                <c:pt idx="284">
                  <c:v>7.5599339999999997E-4</c:v>
                </c:pt>
                <c:pt idx="285">
                  <c:v>7.5891480000000002E-4</c:v>
                </c:pt>
                <c:pt idx="286">
                  <c:v>7.6118700000000008E-4</c:v>
                </c:pt>
                <c:pt idx="287">
                  <c:v>7.6378379999999992E-4</c:v>
                </c:pt>
                <c:pt idx="288">
                  <c:v>7.6702980000000007E-4</c:v>
                </c:pt>
                <c:pt idx="289">
                  <c:v>7.6930200000000003E-4</c:v>
                </c:pt>
                <c:pt idx="290">
                  <c:v>7.7157419999999998E-4</c:v>
                </c:pt>
                <c:pt idx="291">
                  <c:v>7.7449560000000003E-4</c:v>
                </c:pt>
                <c:pt idx="292">
                  <c:v>7.7774160000000008E-4</c:v>
                </c:pt>
                <c:pt idx="293">
                  <c:v>7.7968920000000004E-4</c:v>
                </c:pt>
                <c:pt idx="294">
                  <c:v>7.8261060000000009E-4</c:v>
                </c:pt>
                <c:pt idx="295">
                  <c:v>7.8618120000000001E-4</c:v>
                </c:pt>
                <c:pt idx="296">
                  <c:v>7.8812880000000008E-4</c:v>
                </c:pt>
                <c:pt idx="297">
                  <c:v>7.9040099999999993E-4</c:v>
                </c:pt>
                <c:pt idx="298">
                  <c:v>7.9364700000000008E-4</c:v>
                </c:pt>
                <c:pt idx="299">
                  <c:v>7.9689299999999991E-4</c:v>
                </c:pt>
                <c:pt idx="300">
                  <c:v>7.9884060000000008E-4</c:v>
                </c:pt>
                <c:pt idx="301">
                  <c:v>8.0176200000000013E-4</c:v>
                </c:pt>
                <c:pt idx="302">
                  <c:v>8.0468339999999986E-4</c:v>
                </c:pt>
                <c:pt idx="303">
                  <c:v>8.0728019999999991E-4</c:v>
                </c:pt>
                <c:pt idx="304">
                  <c:v>8.0987699999999997E-4</c:v>
                </c:pt>
                <c:pt idx="305">
                  <c:v>8.1247379999999992E-4</c:v>
                </c:pt>
                <c:pt idx="306">
                  <c:v>8.1571979999999996E-4</c:v>
                </c:pt>
                <c:pt idx="307">
                  <c:v>8.1799200000000013E-4</c:v>
                </c:pt>
                <c:pt idx="308">
                  <c:v>8.2026420000000009E-4</c:v>
                </c:pt>
                <c:pt idx="309">
                  <c:v>8.2415939999999979E-4</c:v>
                </c:pt>
                <c:pt idx="310">
                  <c:v>8.2643160000000007E-4</c:v>
                </c:pt>
                <c:pt idx="311">
                  <c:v>8.2837920000000003E-4</c:v>
                </c:pt>
                <c:pt idx="312">
                  <c:v>8.3097599999999976E-4</c:v>
                </c:pt>
                <c:pt idx="313">
                  <c:v>8.3454660000000002E-4</c:v>
                </c:pt>
                <c:pt idx="314">
                  <c:v>8.3714339999999986E-4</c:v>
                </c:pt>
                <c:pt idx="315">
                  <c:v>8.3941560000000003E-4</c:v>
                </c:pt>
                <c:pt idx="316">
                  <c:v>8.4266159999999996E-4</c:v>
                </c:pt>
                <c:pt idx="317">
                  <c:v>8.455829999999999E-4</c:v>
                </c:pt>
                <c:pt idx="318">
                  <c:v>8.4753059999999997E-4</c:v>
                </c:pt>
                <c:pt idx="319">
                  <c:v>8.5012739999999992E-4</c:v>
                </c:pt>
                <c:pt idx="320">
                  <c:v>8.5337339999999985E-4</c:v>
                </c:pt>
                <c:pt idx="321">
                  <c:v>8.5597020000000002E-4</c:v>
                </c:pt>
                <c:pt idx="322">
                  <c:v>8.5791779999999987E-4</c:v>
                </c:pt>
                <c:pt idx="323">
                  <c:v>8.6148840000000002E-4</c:v>
                </c:pt>
                <c:pt idx="324">
                  <c:v>8.6440979999999996E-4</c:v>
                </c:pt>
                <c:pt idx="325">
                  <c:v>8.6668199999999991E-4</c:v>
                </c:pt>
                <c:pt idx="326">
                  <c:v>8.6862959999999987E-4</c:v>
                </c:pt>
                <c:pt idx="327">
                  <c:v>8.7252480000000001E-4</c:v>
                </c:pt>
                <c:pt idx="328">
                  <c:v>8.7512159999999996E-4</c:v>
                </c:pt>
                <c:pt idx="329">
                  <c:v>8.7739379999999991E-4</c:v>
                </c:pt>
                <c:pt idx="330">
                  <c:v>8.8031520000000007E-4</c:v>
                </c:pt>
                <c:pt idx="331">
                  <c:v>8.832365999999999E-4</c:v>
                </c:pt>
                <c:pt idx="332">
                  <c:v>8.8550880000000008E-4</c:v>
                </c:pt>
                <c:pt idx="333">
                  <c:v>8.8810559999999992E-4</c:v>
                </c:pt>
                <c:pt idx="334">
                  <c:v>8.9102699999999986E-4</c:v>
                </c:pt>
                <c:pt idx="335">
                  <c:v>8.9362379999999991E-4</c:v>
                </c:pt>
                <c:pt idx="336">
                  <c:v>8.9589599999999998E-4</c:v>
                </c:pt>
                <c:pt idx="337">
                  <c:v>8.9914200000000002E-4</c:v>
                </c:pt>
                <c:pt idx="338">
                  <c:v>9.0271259999999995E-4</c:v>
                </c:pt>
                <c:pt idx="339">
                  <c:v>9.046601999999998E-4</c:v>
                </c:pt>
                <c:pt idx="340">
                  <c:v>9.0660779999999987E-4</c:v>
                </c:pt>
                <c:pt idx="341">
                  <c:v>9.0985379999999991E-4</c:v>
                </c:pt>
                <c:pt idx="342">
                  <c:v>9.1309979999999995E-4</c:v>
                </c:pt>
                <c:pt idx="343">
                  <c:v>9.1504739999999992E-4</c:v>
                </c:pt>
                <c:pt idx="344">
                  <c:v>9.1796880000000007E-4</c:v>
                </c:pt>
                <c:pt idx="345">
                  <c:v>9.212147999999999E-4</c:v>
                </c:pt>
                <c:pt idx="346">
                  <c:v>9.2348699999999985E-4</c:v>
                </c:pt>
                <c:pt idx="347">
                  <c:v>9.2575919999999992E-4</c:v>
                </c:pt>
                <c:pt idx="348">
                  <c:v>9.2868059999999986E-4</c:v>
                </c:pt>
                <c:pt idx="349">
                  <c:v>9.319265999999999E-4</c:v>
                </c:pt>
                <c:pt idx="350">
                  <c:v>9.3419879999999986E-4</c:v>
                </c:pt>
                <c:pt idx="351">
                  <c:v>9.3679559999999991E-4</c:v>
                </c:pt>
                <c:pt idx="352">
                  <c:v>9.4036619999999984E-4</c:v>
                </c:pt>
                <c:pt idx="353">
                  <c:v>9.4263840000000001E-4</c:v>
                </c:pt>
                <c:pt idx="354">
                  <c:v>9.4458599999999997E-4</c:v>
                </c:pt>
                <c:pt idx="355">
                  <c:v>9.4718279999999981E-4</c:v>
                </c:pt>
                <c:pt idx="356">
                  <c:v>9.5107800000000006E-4</c:v>
                </c:pt>
                <c:pt idx="357">
                  <c:v>9.533501999999999E-4</c:v>
                </c:pt>
                <c:pt idx="358">
                  <c:v>9.5594699999999996E-4</c:v>
                </c:pt>
                <c:pt idx="359">
                  <c:v>9.59193E-4</c:v>
                </c:pt>
                <c:pt idx="360">
                  <c:v>9.6178979999999984E-4</c:v>
                </c:pt>
                <c:pt idx="361">
                  <c:v>9.6406200000000001E-4</c:v>
                </c:pt>
                <c:pt idx="362">
                  <c:v>9.6665879999999985E-4</c:v>
                </c:pt>
                <c:pt idx="363">
                  <c:v>9.6925560000000002E-4</c:v>
                </c:pt>
                <c:pt idx="364">
                  <c:v>9.7185240000000007E-4</c:v>
                </c:pt>
                <c:pt idx="365">
                  <c:v>9.7412459999999981E-4</c:v>
                </c:pt>
                <c:pt idx="366">
                  <c:v>9.7801979999999995E-4</c:v>
                </c:pt>
                <c:pt idx="367">
                  <c:v>9.806165999999999E-4</c:v>
                </c:pt>
                <c:pt idx="368">
                  <c:v>9.8256419999999986E-4</c:v>
                </c:pt>
                <c:pt idx="369">
                  <c:v>9.8516100000000002E-4</c:v>
                </c:pt>
                <c:pt idx="370">
                  <c:v>9.8873160000000006E-4</c:v>
                </c:pt>
                <c:pt idx="371">
                  <c:v>9.9165299999999989E-4</c:v>
                </c:pt>
                <c:pt idx="372">
                  <c:v>9.9360059999999985E-4</c:v>
                </c:pt>
                <c:pt idx="373">
                  <c:v>9.9684660000000022E-4</c:v>
                </c:pt>
                <c:pt idx="374">
                  <c:v>9.9976799999999984E-4</c:v>
                </c:pt>
                <c:pt idx="375">
                  <c:v>1.0017156E-3</c:v>
                </c:pt>
                <c:pt idx="376">
                  <c:v>1.0043124E-3</c:v>
                </c:pt>
                <c:pt idx="377">
                  <c:v>1.0072337999999998E-3</c:v>
                </c:pt>
                <c:pt idx="378">
                  <c:v>1.0101552000000001E-3</c:v>
                </c:pt>
                <c:pt idx="379">
                  <c:v>1.0124273999999999E-3</c:v>
                </c:pt>
                <c:pt idx="380">
                  <c:v>1.0153488E-3</c:v>
                </c:pt>
                <c:pt idx="381">
                  <c:v>1.0189193999999998E-3</c:v>
                </c:pt>
                <c:pt idx="382">
                  <c:v>1.020867E-3</c:v>
                </c:pt>
                <c:pt idx="383">
                  <c:v>1.0231392E-3</c:v>
                </c:pt>
                <c:pt idx="384">
                  <c:v>1.0263851999999997E-3</c:v>
                </c:pt>
                <c:pt idx="385">
                  <c:v>1.0293066000000002E-3</c:v>
                </c:pt>
                <c:pt idx="386">
                  <c:v>1.0315787999999998E-3</c:v>
                </c:pt>
                <c:pt idx="387">
                  <c:v>1.0341756E-3</c:v>
                </c:pt>
                <c:pt idx="388">
                  <c:v>1.0374215999999999E-3</c:v>
                </c:pt>
                <c:pt idx="389">
                  <c:v>1.0400183999999997E-3</c:v>
                </c:pt>
                <c:pt idx="390">
                  <c:v>1.0422906000000002E-3</c:v>
                </c:pt>
                <c:pt idx="391">
                  <c:v>1.0452119999999998E-3</c:v>
                </c:pt>
                <c:pt idx="392">
                  <c:v>1.0481333999999998E-3</c:v>
                </c:pt>
                <c:pt idx="393">
                  <c:v>1.0504056000000001E-3</c:v>
                </c:pt>
                <c:pt idx="394">
                  <c:v>1.0533269999999997E-3</c:v>
                </c:pt>
                <c:pt idx="395">
                  <c:v>1.0565730000000001E-3</c:v>
                </c:pt>
                <c:pt idx="396">
                  <c:v>1.0585205999999998E-3</c:v>
                </c:pt>
                <c:pt idx="397">
                  <c:v>1.0607927999999999E-3</c:v>
                </c:pt>
                <c:pt idx="398">
                  <c:v>1.0640388000000001E-3</c:v>
                </c:pt>
                <c:pt idx="399">
                  <c:v>1.0672848E-3</c:v>
                </c:pt>
                <c:pt idx="400">
                  <c:v>1.0695570000000001E-3</c:v>
                </c:pt>
                <c:pt idx="401">
                  <c:v>1.0721537999999998E-3</c:v>
                </c:pt>
                <c:pt idx="402">
                  <c:v>1.0757244E-3</c:v>
                </c:pt>
                <c:pt idx="403">
                  <c:v>1.0779965999999999E-3</c:v>
                </c:pt>
                <c:pt idx="404">
                  <c:v>1.0802688E-3</c:v>
                </c:pt>
                <c:pt idx="405">
                  <c:v>1.0828655999999999E-3</c:v>
                </c:pt>
                <c:pt idx="406">
                  <c:v>1.0861115999999998E-3</c:v>
                </c:pt>
                <c:pt idx="407">
                  <c:v>1.0883838000000001E-3</c:v>
                </c:pt>
                <c:pt idx="408">
                  <c:v>1.0906560000000002E-3</c:v>
                </c:pt>
                <c:pt idx="409">
                  <c:v>1.0942265999999998E-3</c:v>
                </c:pt>
                <c:pt idx="410">
                  <c:v>1.0968234000000002E-3</c:v>
                </c:pt>
                <c:pt idx="411">
                  <c:v>1.0990955999999998E-3</c:v>
                </c:pt>
                <c:pt idx="412">
                  <c:v>1.1016924E-3</c:v>
                </c:pt>
                <c:pt idx="413">
                  <c:v>1.1055875999999999E-3</c:v>
                </c:pt>
                <c:pt idx="414">
                  <c:v>1.1078598000000002E-3</c:v>
                </c:pt>
                <c:pt idx="415">
                  <c:v>1.1101319999999998E-3</c:v>
                </c:pt>
                <c:pt idx="416">
                  <c:v>1.1133779999999999E-3</c:v>
                </c:pt>
                <c:pt idx="417">
                  <c:v>1.1159748000000001E-3</c:v>
                </c:pt>
                <c:pt idx="418">
                  <c:v>1.1182469999999999E-3</c:v>
                </c:pt>
                <c:pt idx="419">
                  <c:v>1.1208438000000001E-3</c:v>
                </c:pt>
                <c:pt idx="420">
                  <c:v>1.1237651999999997E-3</c:v>
                </c:pt>
                <c:pt idx="421">
                  <c:v>1.1263619999999999E-3</c:v>
                </c:pt>
                <c:pt idx="422">
                  <c:v>1.1283096000000001E-3</c:v>
                </c:pt>
                <c:pt idx="423">
                  <c:v>1.1318801999999999E-3</c:v>
                </c:pt>
                <c:pt idx="424">
                  <c:v>1.145357919327731E-3</c:v>
                </c:pt>
              </c:numCache>
            </c:numRef>
          </c:xVal>
          <c:yVal>
            <c:numRef>
              <c:f>'plaster 5.1_1'!$G$9:$G$489</c:f>
              <c:numCache>
                <c:formatCode>General</c:formatCode>
                <c:ptCount val="4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2.562516869902727E-2</c:v>
                </c:pt>
                <c:pt idx="8">
                  <c:v>5.1250337398054548E-2</c:v>
                </c:pt>
                <c:pt idx="9">
                  <c:v>3.8437753048540912E-2</c:v>
                </c:pt>
                <c:pt idx="10">
                  <c:v>2.562516869902727E-2</c:v>
                </c:pt>
                <c:pt idx="11">
                  <c:v>2.562516869902727E-2</c:v>
                </c:pt>
                <c:pt idx="12">
                  <c:v>6.4062921747568169E-2</c:v>
                </c:pt>
                <c:pt idx="13">
                  <c:v>2.562516869902727E-2</c:v>
                </c:pt>
                <c:pt idx="14">
                  <c:v>7.6875506097081811E-2</c:v>
                </c:pt>
                <c:pt idx="15">
                  <c:v>5.1250337398054548E-2</c:v>
                </c:pt>
                <c:pt idx="16">
                  <c:v>6.4062921747568169E-2</c:v>
                </c:pt>
                <c:pt idx="17">
                  <c:v>6.4062921747568169E-2</c:v>
                </c:pt>
                <c:pt idx="18">
                  <c:v>0.10250067479610908</c:v>
                </c:pt>
                <c:pt idx="19">
                  <c:v>7.6875506097081811E-2</c:v>
                </c:pt>
                <c:pt idx="20">
                  <c:v>8.9688090446595439E-2</c:v>
                </c:pt>
                <c:pt idx="21">
                  <c:v>7.6875506097081811E-2</c:v>
                </c:pt>
                <c:pt idx="22">
                  <c:v>8.9688090446595439E-2</c:v>
                </c:pt>
                <c:pt idx="23">
                  <c:v>0.10250067479610908</c:v>
                </c:pt>
                <c:pt idx="24">
                  <c:v>0.10250067479610908</c:v>
                </c:pt>
                <c:pt idx="25">
                  <c:v>0.10250067479610908</c:v>
                </c:pt>
                <c:pt idx="26">
                  <c:v>0.11531325914562271</c:v>
                </c:pt>
                <c:pt idx="27">
                  <c:v>0.10250067479610908</c:v>
                </c:pt>
                <c:pt idx="28">
                  <c:v>0.10250067479610908</c:v>
                </c:pt>
                <c:pt idx="29">
                  <c:v>0.10250067479610908</c:v>
                </c:pt>
                <c:pt idx="30">
                  <c:v>0.11531325914562271</c:v>
                </c:pt>
                <c:pt idx="31">
                  <c:v>0.12812584349513634</c:v>
                </c:pt>
                <c:pt idx="32">
                  <c:v>0.15375101219416362</c:v>
                </c:pt>
                <c:pt idx="33">
                  <c:v>0.11531325914562271</c:v>
                </c:pt>
                <c:pt idx="34">
                  <c:v>0.10250067479610908</c:v>
                </c:pt>
                <c:pt idx="35">
                  <c:v>0.12812584349513634</c:v>
                </c:pt>
                <c:pt idx="36">
                  <c:v>0.14093842784464997</c:v>
                </c:pt>
                <c:pt idx="37">
                  <c:v>0.16656359654367722</c:v>
                </c:pt>
                <c:pt idx="38">
                  <c:v>0.15375101219416362</c:v>
                </c:pt>
                <c:pt idx="39">
                  <c:v>0.14093842784464997</c:v>
                </c:pt>
                <c:pt idx="40">
                  <c:v>0.16656359654367722</c:v>
                </c:pt>
                <c:pt idx="41">
                  <c:v>0.14093842784464997</c:v>
                </c:pt>
                <c:pt idx="42">
                  <c:v>0.16656359654367722</c:v>
                </c:pt>
                <c:pt idx="43">
                  <c:v>0.17937618089319088</c:v>
                </c:pt>
                <c:pt idx="44">
                  <c:v>0.16656359654367722</c:v>
                </c:pt>
                <c:pt idx="45">
                  <c:v>0.17937618089319088</c:v>
                </c:pt>
                <c:pt idx="46">
                  <c:v>0.20500134959221816</c:v>
                </c:pt>
                <c:pt idx="47">
                  <c:v>0.19218876524270456</c:v>
                </c:pt>
                <c:pt idx="48">
                  <c:v>0.17937618089319088</c:v>
                </c:pt>
                <c:pt idx="49">
                  <c:v>0.20500134959221816</c:v>
                </c:pt>
                <c:pt idx="50">
                  <c:v>0.20500134959221816</c:v>
                </c:pt>
                <c:pt idx="51">
                  <c:v>0.20500134959221816</c:v>
                </c:pt>
                <c:pt idx="52">
                  <c:v>0.21781393394173174</c:v>
                </c:pt>
                <c:pt idx="53">
                  <c:v>0.23062651829124542</c:v>
                </c:pt>
                <c:pt idx="54">
                  <c:v>0.21781393394173174</c:v>
                </c:pt>
                <c:pt idx="55">
                  <c:v>0.23062651829124542</c:v>
                </c:pt>
                <c:pt idx="56">
                  <c:v>0.21781393394173174</c:v>
                </c:pt>
                <c:pt idx="57">
                  <c:v>0.20500134959221816</c:v>
                </c:pt>
                <c:pt idx="58">
                  <c:v>0.2434391026407591</c:v>
                </c:pt>
                <c:pt idx="59">
                  <c:v>0.2434391026407591</c:v>
                </c:pt>
                <c:pt idx="60">
                  <c:v>0.26906427133978639</c:v>
                </c:pt>
                <c:pt idx="61">
                  <c:v>0.23062651829124542</c:v>
                </c:pt>
                <c:pt idx="62">
                  <c:v>0.26906427133978639</c:v>
                </c:pt>
                <c:pt idx="63">
                  <c:v>0.25625168699027268</c:v>
                </c:pt>
                <c:pt idx="64">
                  <c:v>0.25625168699027268</c:v>
                </c:pt>
                <c:pt idx="65">
                  <c:v>0.25625168699027268</c:v>
                </c:pt>
                <c:pt idx="66">
                  <c:v>0.29468944003881359</c:v>
                </c:pt>
                <c:pt idx="67">
                  <c:v>0.29468944003881359</c:v>
                </c:pt>
                <c:pt idx="68">
                  <c:v>0.28187685568929999</c:v>
                </c:pt>
                <c:pt idx="69">
                  <c:v>0.3203146087378409</c:v>
                </c:pt>
                <c:pt idx="70">
                  <c:v>0.29468944003881359</c:v>
                </c:pt>
                <c:pt idx="71">
                  <c:v>0.3203146087378409</c:v>
                </c:pt>
                <c:pt idx="72">
                  <c:v>0.3075020243883273</c:v>
                </c:pt>
                <c:pt idx="73">
                  <c:v>0.3075020243883273</c:v>
                </c:pt>
                <c:pt idx="74">
                  <c:v>0.3203146087378409</c:v>
                </c:pt>
                <c:pt idx="75">
                  <c:v>0.3075020243883273</c:v>
                </c:pt>
                <c:pt idx="76">
                  <c:v>0.3459397774368681</c:v>
                </c:pt>
                <c:pt idx="77">
                  <c:v>0.33312719308735456</c:v>
                </c:pt>
                <c:pt idx="78">
                  <c:v>0.3203146087378409</c:v>
                </c:pt>
                <c:pt idx="79">
                  <c:v>0.33312719308735456</c:v>
                </c:pt>
                <c:pt idx="80">
                  <c:v>0.35875236178638176</c:v>
                </c:pt>
                <c:pt idx="81">
                  <c:v>0.38437753048540912</c:v>
                </c:pt>
                <c:pt idx="82">
                  <c:v>0.35875236178638176</c:v>
                </c:pt>
                <c:pt idx="83">
                  <c:v>0.3459397774368681</c:v>
                </c:pt>
                <c:pt idx="84">
                  <c:v>0.37156494613589547</c:v>
                </c:pt>
                <c:pt idx="85">
                  <c:v>0.38437753048540912</c:v>
                </c:pt>
                <c:pt idx="86">
                  <c:v>0.37156494613589547</c:v>
                </c:pt>
                <c:pt idx="87">
                  <c:v>0.38437753048540912</c:v>
                </c:pt>
                <c:pt idx="88">
                  <c:v>0.42281528353394993</c:v>
                </c:pt>
                <c:pt idx="89">
                  <c:v>0.42281528353394993</c:v>
                </c:pt>
                <c:pt idx="90">
                  <c:v>0.41000269918443638</c:v>
                </c:pt>
                <c:pt idx="91">
                  <c:v>0.42281528353394993</c:v>
                </c:pt>
                <c:pt idx="92">
                  <c:v>0.41000269918443638</c:v>
                </c:pt>
                <c:pt idx="93">
                  <c:v>0.43562786788346358</c:v>
                </c:pt>
                <c:pt idx="94">
                  <c:v>0.44844045223297724</c:v>
                </c:pt>
                <c:pt idx="95">
                  <c:v>0.42281528353394993</c:v>
                </c:pt>
                <c:pt idx="96">
                  <c:v>0.46125303658249084</c:v>
                </c:pt>
                <c:pt idx="97">
                  <c:v>0.43562786788346358</c:v>
                </c:pt>
                <c:pt idx="98">
                  <c:v>0.47406562093200449</c:v>
                </c:pt>
                <c:pt idx="99">
                  <c:v>0.47406562093200449</c:v>
                </c:pt>
                <c:pt idx="100">
                  <c:v>0.48687820528151821</c:v>
                </c:pt>
                <c:pt idx="101">
                  <c:v>0.46125303658249084</c:v>
                </c:pt>
                <c:pt idx="102">
                  <c:v>0.48687820528151821</c:v>
                </c:pt>
                <c:pt idx="103">
                  <c:v>0.49969078963103175</c:v>
                </c:pt>
                <c:pt idx="104">
                  <c:v>0.49969078963103175</c:v>
                </c:pt>
                <c:pt idx="105">
                  <c:v>0.53812854267957266</c:v>
                </c:pt>
                <c:pt idx="106">
                  <c:v>0.52531595833005895</c:v>
                </c:pt>
                <c:pt idx="107">
                  <c:v>0.52531595833005895</c:v>
                </c:pt>
                <c:pt idx="108">
                  <c:v>0.52531595833005895</c:v>
                </c:pt>
                <c:pt idx="109">
                  <c:v>0.52531595833005895</c:v>
                </c:pt>
                <c:pt idx="110">
                  <c:v>0.53812854267957266</c:v>
                </c:pt>
                <c:pt idx="111">
                  <c:v>0.55094112702908626</c:v>
                </c:pt>
                <c:pt idx="112">
                  <c:v>0.57656629572811346</c:v>
                </c:pt>
                <c:pt idx="113">
                  <c:v>0.57656629572811346</c:v>
                </c:pt>
                <c:pt idx="114">
                  <c:v>0.58937888007762718</c:v>
                </c:pt>
                <c:pt idx="115">
                  <c:v>0.58937888007762718</c:v>
                </c:pt>
                <c:pt idx="116">
                  <c:v>0.61500404877665449</c:v>
                </c:pt>
                <c:pt idx="117">
                  <c:v>0.61500404877665449</c:v>
                </c:pt>
                <c:pt idx="118">
                  <c:v>0.60219146442714078</c:v>
                </c:pt>
                <c:pt idx="119">
                  <c:v>0.62781663312616809</c:v>
                </c:pt>
                <c:pt idx="120">
                  <c:v>0.6406292174756818</c:v>
                </c:pt>
                <c:pt idx="121">
                  <c:v>0.65344180182519529</c:v>
                </c:pt>
                <c:pt idx="122">
                  <c:v>0.6406292174756818</c:v>
                </c:pt>
                <c:pt idx="123">
                  <c:v>0.6790669705242226</c:v>
                </c:pt>
                <c:pt idx="124">
                  <c:v>0.6790669705242226</c:v>
                </c:pt>
                <c:pt idx="125">
                  <c:v>0.66625438617470889</c:v>
                </c:pt>
                <c:pt idx="126">
                  <c:v>0.71750472357276351</c:v>
                </c:pt>
                <c:pt idx="127">
                  <c:v>0.70469213922325002</c:v>
                </c:pt>
                <c:pt idx="128">
                  <c:v>0.6790669705242226</c:v>
                </c:pt>
                <c:pt idx="129">
                  <c:v>0.70469213922325002</c:v>
                </c:pt>
                <c:pt idx="130">
                  <c:v>0.74312989227179072</c:v>
                </c:pt>
                <c:pt idx="131">
                  <c:v>0.74312989227179072</c:v>
                </c:pt>
                <c:pt idx="132">
                  <c:v>0.75594247662130443</c:v>
                </c:pt>
                <c:pt idx="133">
                  <c:v>0.75594247662130443</c:v>
                </c:pt>
                <c:pt idx="134">
                  <c:v>0.75594247662130443</c:v>
                </c:pt>
                <c:pt idx="135">
                  <c:v>0.79438022966984523</c:v>
                </c:pt>
                <c:pt idx="136">
                  <c:v>0.79438022966984523</c:v>
                </c:pt>
                <c:pt idx="137">
                  <c:v>0.80719281401935905</c:v>
                </c:pt>
                <c:pt idx="138">
                  <c:v>0.83281798271838625</c:v>
                </c:pt>
                <c:pt idx="139">
                  <c:v>0.84563056706789985</c:v>
                </c:pt>
                <c:pt idx="140">
                  <c:v>0.83281798271838625</c:v>
                </c:pt>
                <c:pt idx="141">
                  <c:v>0.85844315141741345</c:v>
                </c:pt>
                <c:pt idx="142">
                  <c:v>0.88406832011644076</c:v>
                </c:pt>
                <c:pt idx="143">
                  <c:v>0.84563056706789985</c:v>
                </c:pt>
                <c:pt idx="144">
                  <c:v>0.88406832011644076</c:v>
                </c:pt>
                <c:pt idx="145">
                  <c:v>0.90969348881546808</c:v>
                </c:pt>
                <c:pt idx="146">
                  <c:v>0.90969348881546808</c:v>
                </c:pt>
                <c:pt idx="147">
                  <c:v>0.93531865751449539</c:v>
                </c:pt>
                <c:pt idx="148">
                  <c:v>0.93531865751449539</c:v>
                </c:pt>
                <c:pt idx="149">
                  <c:v>0.96094382621352259</c:v>
                </c:pt>
                <c:pt idx="150">
                  <c:v>0.94813124186400877</c:v>
                </c:pt>
                <c:pt idx="151">
                  <c:v>0.97375641056303641</c:v>
                </c:pt>
                <c:pt idx="152">
                  <c:v>0.97375641056303641</c:v>
                </c:pt>
                <c:pt idx="153">
                  <c:v>0.9993815792620635</c:v>
                </c:pt>
                <c:pt idx="154">
                  <c:v>0.9865689949125499</c:v>
                </c:pt>
                <c:pt idx="155">
                  <c:v>0.9865689949125499</c:v>
                </c:pt>
                <c:pt idx="156">
                  <c:v>1.0378193323106044</c:v>
                </c:pt>
                <c:pt idx="157">
                  <c:v>1.0378193323106044</c:v>
                </c:pt>
                <c:pt idx="158">
                  <c:v>1.0634445010096316</c:v>
                </c:pt>
                <c:pt idx="159">
                  <c:v>1.0250067479610907</c:v>
                </c:pt>
                <c:pt idx="160">
                  <c:v>1.0634445010096316</c:v>
                </c:pt>
                <c:pt idx="161">
                  <c:v>1.0890696697086593</c:v>
                </c:pt>
                <c:pt idx="162">
                  <c:v>1.0762570853591455</c:v>
                </c:pt>
                <c:pt idx="163">
                  <c:v>1.1018822540581725</c:v>
                </c:pt>
                <c:pt idx="164">
                  <c:v>1.1146948384076865</c:v>
                </c:pt>
                <c:pt idx="165">
                  <c:v>1.1275074227572</c:v>
                </c:pt>
                <c:pt idx="166">
                  <c:v>1.1659451758057409</c:v>
                </c:pt>
                <c:pt idx="167">
                  <c:v>1.1531325914562272</c:v>
                </c:pt>
                <c:pt idx="168">
                  <c:v>1.1659451758057409</c:v>
                </c:pt>
                <c:pt idx="169">
                  <c:v>1.1915703445047681</c:v>
                </c:pt>
                <c:pt idx="170">
                  <c:v>1.1787577601552544</c:v>
                </c:pt>
                <c:pt idx="171">
                  <c:v>1.204382928854282</c:v>
                </c:pt>
                <c:pt idx="172">
                  <c:v>1.2428206819028227</c:v>
                </c:pt>
                <c:pt idx="173">
                  <c:v>1.217195513203795</c:v>
                </c:pt>
                <c:pt idx="174">
                  <c:v>1.2556332662523364</c:v>
                </c:pt>
                <c:pt idx="175">
                  <c:v>1.2556332662523364</c:v>
                </c:pt>
                <c:pt idx="176">
                  <c:v>1.2684458506018501</c:v>
                </c:pt>
                <c:pt idx="177">
                  <c:v>1.2812584349513636</c:v>
                </c:pt>
                <c:pt idx="178">
                  <c:v>1.2812584349513636</c:v>
                </c:pt>
                <c:pt idx="179">
                  <c:v>1.2684458506018501</c:v>
                </c:pt>
                <c:pt idx="180">
                  <c:v>1.2940710193008773</c:v>
                </c:pt>
                <c:pt idx="181">
                  <c:v>1.3196961879999045</c:v>
                </c:pt>
                <c:pt idx="182">
                  <c:v>1.3325087723494182</c:v>
                </c:pt>
                <c:pt idx="183">
                  <c:v>1.3325087723494182</c:v>
                </c:pt>
                <c:pt idx="184">
                  <c:v>1.3453213566989317</c:v>
                </c:pt>
                <c:pt idx="185">
                  <c:v>1.3453213566989317</c:v>
                </c:pt>
                <c:pt idx="186">
                  <c:v>1.3837591097474724</c:v>
                </c:pt>
                <c:pt idx="187">
                  <c:v>1.3581339410484452</c:v>
                </c:pt>
                <c:pt idx="188">
                  <c:v>1.3965716940969861</c:v>
                </c:pt>
                <c:pt idx="189">
                  <c:v>1.435009447145527</c:v>
                </c:pt>
                <c:pt idx="190">
                  <c:v>1.3965716940969861</c:v>
                </c:pt>
                <c:pt idx="191">
                  <c:v>1.4478220314950407</c:v>
                </c:pt>
                <c:pt idx="192">
                  <c:v>1.435009447145527</c:v>
                </c:pt>
                <c:pt idx="193">
                  <c:v>1.4606346158445545</c:v>
                </c:pt>
                <c:pt idx="194">
                  <c:v>1.4606346158445545</c:v>
                </c:pt>
                <c:pt idx="195">
                  <c:v>1.4862597845435819</c:v>
                </c:pt>
                <c:pt idx="196">
                  <c:v>1.4734472001940679</c:v>
                </c:pt>
                <c:pt idx="197">
                  <c:v>1.5246975375921228</c:v>
                </c:pt>
                <c:pt idx="198">
                  <c:v>1.5118849532426089</c:v>
                </c:pt>
                <c:pt idx="199">
                  <c:v>1.5246975375921228</c:v>
                </c:pt>
                <c:pt idx="200">
                  <c:v>1.5375101219416365</c:v>
                </c:pt>
                <c:pt idx="201">
                  <c:v>1.5375101219416365</c:v>
                </c:pt>
                <c:pt idx="202">
                  <c:v>1.5759478749901774</c:v>
                </c:pt>
                <c:pt idx="203">
                  <c:v>1.5759478749901774</c:v>
                </c:pt>
                <c:pt idx="204">
                  <c:v>1.5759478749901774</c:v>
                </c:pt>
                <c:pt idx="205">
                  <c:v>1.5631352906406635</c:v>
                </c:pt>
                <c:pt idx="206">
                  <c:v>1.6400107967377455</c:v>
                </c:pt>
                <c:pt idx="207">
                  <c:v>1.6143856280387181</c:v>
                </c:pt>
                <c:pt idx="208">
                  <c:v>1.6400107967377455</c:v>
                </c:pt>
                <c:pt idx="209">
                  <c:v>1.6528233810872588</c:v>
                </c:pt>
                <c:pt idx="210">
                  <c:v>1.6528233810872588</c:v>
                </c:pt>
                <c:pt idx="211">
                  <c:v>1.6912611341357997</c:v>
                </c:pt>
                <c:pt idx="212">
                  <c:v>1.7040737184853136</c:v>
                </c:pt>
                <c:pt idx="213">
                  <c:v>1.7040737184853136</c:v>
                </c:pt>
                <c:pt idx="214">
                  <c:v>1.7168863028348269</c:v>
                </c:pt>
                <c:pt idx="215">
                  <c:v>1.7040737184853136</c:v>
                </c:pt>
                <c:pt idx="216">
                  <c:v>1.7296988871843408</c:v>
                </c:pt>
                <c:pt idx="217">
                  <c:v>1.7168863028348269</c:v>
                </c:pt>
                <c:pt idx="218">
                  <c:v>1.7553240558833676</c:v>
                </c:pt>
                <c:pt idx="219">
                  <c:v>1.793761808931909</c:v>
                </c:pt>
                <c:pt idx="220">
                  <c:v>1.793761808931909</c:v>
                </c:pt>
                <c:pt idx="221">
                  <c:v>1.7809492245823952</c:v>
                </c:pt>
                <c:pt idx="222">
                  <c:v>1.793761808931909</c:v>
                </c:pt>
                <c:pt idx="223">
                  <c:v>1.8450121463299634</c:v>
                </c:pt>
                <c:pt idx="224">
                  <c:v>1.8578247306794775</c:v>
                </c:pt>
                <c:pt idx="225">
                  <c:v>1.8578247306794775</c:v>
                </c:pt>
                <c:pt idx="226">
                  <c:v>1.8578247306794775</c:v>
                </c:pt>
                <c:pt idx="227">
                  <c:v>1.8578247306794775</c:v>
                </c:pt>
                <c:pt idx="228">
                  <c:v>1.896262483728018</c:v>
                </c:pt>
                <c:pt idx="229">
                  <c:v>1.9090750680775319</c:v>
                </c:pt>
                <c:pt idx="230">
                  <c:v>1.896262483728018</c:v>
                </c:pt>
                <c:pt idx="231">
                  <c:v>1.9090750680775319</c:v>
                </c:pt>
                <c:pt idx="232">
                  <c:v>1.9347002367765589</c:v>
                </c:pt>
                <c:pt idx="233">
                  <c:v>1.9347002367765589</c:v>
                </c:pt>
                <c:pt idx="234">
                  <c:v>1.9475128211260728</c:v>
                </c:pt>
                <c:pt idx="235">
                  <c:v>1.9731379898250998</c:v>
                </c:pt>
                <c:pt idx="236">
                  <c:v>1.9731379898250998</c:v>
                </c:pt>
                <c:pt idx="237">
                  <c:v>1.998763158524127</c:v>
                </c:pt>
                <c:pt idx="238">
                  <c:v>1.9859505741746135</c:v>
                </c:pt>
                <c:pt idx="239">
                  <c:v>2.0372009115726684</c:v>
                </c:pt>
                <c:pt idx="240">
                  <c:v>2.0500134959221814</c:v>
                </c:pt>
                <c:pt idx="241">
                  <c:v>2.0243883272231544</c:v>
                </c:pt>
                <c:pt idx="242">
                  <c:v>2.0628260802716949</c:v>
                </c:pt>
                <c:pt idx="243">
                  <c:v>2.0756386646212084</c:v>
                </c:pt>
                <c:pt idx="244">
                  <c:v>2.1012638333202367</c:v>
                </c:pt>
                <c:pt idx="245">
                  <c:v>2.0884512489707228</c:v>
                </c:pt>
                <c:pt idx="246">
                  <c:v>2.1140764176697497</c:v>
                </c:pt>
                <c:pt idx="247">
                  <c:v>2.1012638333202367</c:v>
                </c:pt>
                <c:pt idx="248">
                  <c:v>2.1397015863687772</c:v>
                </c:pt>
                <c:pt idx="249">
                  <c:v>2.1268890020192632</c:v>
                </c:pt>
                <c:pt idx="250">
                  <c:v>2.1525141707182907</c:v>
                </c:pt>
                <c:pt idx="251">
                  <c:v>2.1781393394173185</c:v>
                </c:pt>
                <c:pt idx="252">
                  <c:v>2.1909519237668316</c:v>
                </c:pt>
                <c:pt idx="253">
                  <c:v>2.2037645081163451</c:v>
                </c:pt>
                <c:pt idx="254">
                  <c:v>2.2037645081163451</c:v>
                </c:pt>
                <c:pt idx="255">
                  <c:v>2.2037645081163451</c:v>
                </c:pt>
                <c:pt idx="256">
                  <c:v>2.216577092465859</c:v>
                </c:pt>
                <c:pt idx="257">
                  <c:v>2.2550148455143999</c:v>
                </c:pt>
                <c:pt idx="258">
                  <c:v>2.2422022611648864</c:v>
                </c:pt>
                <c:pt idx="259">
                  <c:v>2.2678274298639138</c:v>
                </c:pt>
                <c:pt idx="260">
                  <c:v>2.2806400142134269</c:v>
                </c:pt>
                <c:pt idx="261">
                  <c:v>2.2934525985629408</c:v>
                </c:pt>
                <c:pt idx="262">
                  <c:v>2.3190777672619678</c:v>
                </c:pt>
                <c:pt idx="263">
                  <c:v>2.3190777672619678</c:v>
                </c:pt>
                <c:pt idx="264">
                  <c:v>2.3318903516114817</c:v>
                </c:pt>
                <c:pt idx="265">
                  <c:v>2.3318903516114817</c:v>
                </c:pt>
                <c:pt idx="266">
                  <c:v>2.3703281046600222</c:v>
                </c:pt>
                <c:pt idx="267">
                  <c:v>2.3703281046600222</c:v>
                </c:pt>
                <c:pt idx="268">
                  <c:v>2.3703281046600222</c:v>
                </c:pt>
                <c:pt idx="269">
                  <c:v>2.3959532733590496</c:v>
                </c:pt>
                <c:pt idx="270">
                  <c:v>2.421578442058077</c:v>
                </c:pt>
                <c:pt idx="271">
                  <c:v>2.3959532733590496</c:v>
                </c:pt>
                <c:pt idx="272">
                  <c:v>2.3959532733590496</c:v>
                </c:pt>
                <c:pt idx="273">
                  <c:v>2.447203610757104</c:v>
                </c:pt>
                <c:pt idx="274">
                  <c:v>2.447203610757104</c:v>
                </c:pt>
                <c:pt idx="275">
                  <c:v>2.4728287794561319</c:v>
                </c:pt>
                <c:pt idx="276">
                  <c:v>2.4856413638056454</c:v>
                </c:pt>
                <c:pt idx="277">
                  <c:v>2.4984539481551589</c:v>
                </c:pt>
                <c:pt idx="278">
                  <c:v>2.5240791168541863</c:v>
                </c:pt>
                <c:pt idx="279">
                  <c:v>2.5240791168541863</c:v>
                </c:pt>
                <c:pt idx="280">
                  <c:v>2.5240791168541863</c:v>
                </c:pt>
                <c:pt idx="281">
                  <c:v>2.5497042855532137</c:v>
                </c:pt>
                <c:pt idx="282">
                  <c:v>2.5753294542522407</c:v>
                </c:pt>
                <c:pt idx="283">
                  <c:v>2.5497042855532137</c:v>
                </c:pt>
                <c:pt idx="284">
                  <c:v>2.5753294542522407</c:v>
                </c:pt>
                <c:pt idx="285">
                  <c:v>2.5625168699027272</c:v>
                </c:pt>
                <c:pt idx="286">
                  <c:v>2.6137672073007816</c:v>
                </c:pt>
                <c:pt idx="287">
                  <c:v>2.639392375999809</c:v>
                </c:pt>
                <c:pt idx="288">
                  <c:v>2.6522049603493225</c:v>
                </c:pt>
                <c:pt idx="289">
                  <c:v>2.6265797916502951</c:v>
                </c:pt>
                <c:pt idx="290">
                  <c:v>2.6522049603493225</c:v>
                </c:pt>
                <c:pt idx="291">
                  <c:v>2.6906427133978634</c:v>
                </c:pt>
                <c:pt idx="292">
                  <c:v>2.6778301290483499</c:v>
                </c:pt>
                <c:pt idx="293">
                  <c:v>2.6778301290483499</c:v>
                </c:pt>
                <c:pt idx="294">
                  <c:v>2.7162678820968904</c:v>
                </c:pt>
                <c:pt idx="295">
                  <c:v>2.7290804664464043</c:v>
                </c:pt>
                <c:pt idx="296">
                  <c:v>2.7290804664464043</c:v>
                </c:pt>
                <c:pt idx="297">
                  <c:v>2.7418930507959174</c:v>
                </c:pt>
                <c:pt idx="298">
                  <c:v>2.7418930507959174</c:v>
                </c:pt>
                <c:pt idx="299">
                  <c:v>2.7675182194949448</c:v>
                </c:pt>
                <c:pt idx="300">
                  <c:v>2.7803308038444592</c:v>
                </c:pt>
                <c:pt idx="301">
                  <c:v>2.7931433881939722</c:v>
                </c:pt>
                <c:pt idx="302">
                  <c:v>2.8059559725434857</c:v>
                </c:pt>
                <c:pt idx="303">
                  <c:v>2.8187685568930001</c:v>
                </c:pt>
                <c:pt idx="304">
                  <c:v>2.8443937255920275</c:v>
                </c:pt>
                <c:pt idx="305">
                  <c:v>2.8572063099415406</c:v>
                </c:pt>
                <c:pt idx="306">
                  <c:v>2.8700188942910541</c:v>
                </c:pt>
                <c:pt idx="307">
                  <c:v>2.8700188942910541</c:v>
                </c:pt>
                <c:pt idx="308">
                  <c:v>2.9084566473395954</c:v>
                </c:pt>
                <c:pt idx="309">
                  <c:v>2.8956440629900815</c:v>
                </c:pt>
                <c:pt idx="310">
                  <c:v>2.9212692316891089</c:v>
                </c:pt>
                <c:pt idx="311">
                  <c:v>2.9212692316891089</c:v>
                </c:pt>
                <c:pt idx="312">
                  <c:v>2.9084566473395954</c:v>
                </c:pt>
                <c:pt idx="313">
                  <c:v>2.9725195690871637</c:v>
                </c:pt>
                <c:pt idx="314">
                  <c:v>2.9597069847376498</c:v>
                </c:pt>
                <c:pt idx="315">
                  <c:v>2.9853321534366768</c:v>
                </c:pt>
                <c:pt idx="316">
                  <c:v>2.9981447377861907</c:v>
                </c:pt>
                <c:pt idx="317">
                  <c:v>3.0237699064852177</c:v>
                </c:pt>
                <c:pt idx="318">
                  <c:v>2.9981447377861907</c:v>
                </c:pt>
                <c:pt idx="319">
                  <c:v>3.0109573221357047</c:v>
                </c:pt>
                <c:pt idx="320">
                  <c:v>3.0493950751842456</c:v>
                </c:pt>
                <c:pt idx="321">
                  <c:v>3.0365824908347321</c:v>
                </c:pt>
                <c:pt idx="322">
                  <c:v>3.0365824908347321</c:v>
                </c:pt>
                <c:pt idx="323">
                  <c:v>3.0622076595337586</c:v>
                </c:pt>
                <c:pt idx="324">
                  <c:v>3.087832828232786</c:v>
                </c:pt>
                <c:pt idx="325">
                  <c:v>3.087832828232786</c:v>
                </c:pt>
                <c:pt idx="326">
                  <c:v>3.1134579969318139</c:v>
                </c:pt>
                <c:pt idx="327">
                  <c:v>3.126270581281327</c:v>
                </c:pt>
                <c:pt idx="328">
                  <c:v>3.126270581281327</c:v>
                </c:pt>
                <c:pt idx="329">
                  <c:v>3.1647083343298679</c:v>
                </c:pt>
                <c:pt idx="330">
                  <c:v>3.1647083343298679</c:v>
                </c:pt>
                <c:pt idx="331">
                  <c:v>3.1647083343298679</c:v>
                </c:pt>
                <c:pt idx="332">
                  <c:v>3.1903335030288957</c:v>
                </c:pt>
                <c:pt idx="333">
                  <c:v>3.1903335030288957</c:v>
                </c:pt>
                <c:pt idx="334">
                  <c:v>3.2031460873784092</c:v>
                </c:pt>
                <c:pt idx="335">
                  <c:v>3.2415838404269497</c:v>
                </c:pt>
                <c:pt idx="336">
                  <c:v>3.2287712560774362</c:v>
                </c:pt>
                <c:pt idx="337">
                  <c:v>3.2672090091259771</c:v>
                </c:pt>
                <c:pt idx="338">
                  <c:v>3.2672090091259771</c:v>
                </c:pt>
                <c:pt idx="339">
                  <c:v>3.2672090091259771</c:v>
                </c:pt>
                <c:pt idx="340">
                  <c:v>3.2928341778250041</c:v>
                </c:pt>
                <c:pt idx="341">
                  <c:v>3.3056467621745176</c:v>
                </c:pt>
                <c:pt idx="342">
                  <c:v>3.3056467621745176</c:v>
                </c:pt>
                <c:pt idx="343">
                  <c:v>3.3184593465240315</c:v>
                </c:pt>
                <c:pt idx="344">
                  <c:v>3.3440845152230589</c:v>
                </c:pt>
                <c:pt idx="345">
                  <c:v>3.3697096839220859</c:v>
                </c:pt>
                <c:pt idx="346">
                  <c:v>3.3440845152230589</c:v>
                </c:pt>
                <c:pt idx="347">
                  <c:v>3.3568970995725724</c:v>
                </c:pt>
                <c:pt idx="348">
                  <c:v>3.3568970995725724</c:v>
                </c:pt>
                <c:pt idx="349">
                  <c:v>3.4081474369706273</c:v>
                </c:pt>
                <c:pt idx="350">
                  <c:v>3.4209600213201408</c:v>
                </c:pt>
                <c:pt idx="351">
                  <c:v>3.4209600213201408</c:v>
                </c:pt>
                <c:pt idx="352">
                  <c:v>3.4465851900191677</c:v>
                </c:pt>
                <c:pt idx="353">
                  <c:v>3.4593977743686817</c:v>
                </c:pt>
                <c:pt idx="354">
                  <c:v>3.4465851900191677</c:v>
                </c:pt>
                <c:pt idx="355">
                  <c:v>3.4465851900191677</c:v>
                </c:pt>
                <c:pt idx="356">
                  <c:v>3.5106481117667352</c:v>
                </c:pt>
                <c:pt idx="357">
                  <c:v>3.5106481117667352</c:v>
                </c:pt>
                <c:pt idx="358">
                  <c:v>3.5234606961162496</c:v>
                </c:pt>
                <c:pt idx="359">
                  <c:v>3.4850229430677087</c:v>
                </c:pt>
                <c:pt idx="360">
                  <c:v>3.5362732804657631</c:v>
                </c:pt>
                <c:pt idx="361">
                  <c:v>3.5362732804657631</c:v>
                </c:pt>
                <c:pt idx="362">
                  <c:v>3.5618984491647905</c:v>
                </c:pt>
                <c:pt idx="363">
                  <c:v>3.574711033514304</c:v>
                </c:pt>
                <c:pt idx="364">
                  <c:v>3.5875236178638179</c:v>
                </c:pt>
                <c:pt idx="365">
                  <c:v>3.6003362022133314</c:v>
                </c:pt>
                <c:pt idx="366">
                  <c:v>3.6003362022133314</c:v>
                </c:pt>
                <c:pt idx="367">
                  <c:v>3.6003362022133314</c:v>
                </c:pt>
                <c:pt idx="368">
                  <c:v>3.6387739552618723</c:v>
                </c:pt>
                <c:pt idx="369">
                  <c:v>3.6515865396113858</c:v>
                </c:pt>
                <c:pt idx="370">
                  <c:v>3.6643991239608997</c:v>
                </c:pt>
                <c:pt idx="371">
                  <c:v>3.6900242926599267</c:v>
                </c:pt>
                <c:pt idx="372">
                  <c:v>3.6772117083104132</c:v>
                </c:pt>
                <c:pt idx="373">
                  <c:v>3.7028368770094406</c:v>
                </c:pt>
                <c:pt idx="374">
                  <c:v>3.7540872144074959</c:v>
                </c:pt>
                <c:pt idx="375">
                  <c:v>3.7284620457084676</c:v>
                </c:pt>
                <c:pt idx="376">
                  <c:v>3.7412746300579816</c:v>
                </c:pt>
                <c:pt idx="377">
                  <c:v>3.7412746300579816</c:v>
                </c:pt>
                <c:pt idx="378">
                  <c:v>3.7797123831065229</c:v>
                </c:pt>
                <c:pt idx="379">
                  <c:v>3.7540872144074959</c:v>
                </c:pt>
                <c:pt idx="380">
                  <c:v>3.792524967456036</c:v>
                </c:pt>
                <c:pt idx="381">
                  <c:v>3.8053375518055494</c:v>
                </c:pt>
                <c:pt idx="382">
                  <c:v>3.8181501361550638</c:v>
                </c:pt>
                <c:pt idx="383">
                  <c:v>3.8181501361550638</c:v>
                </c:pt>
                <c:pt idx="384">
                  <c:v>3.8437753048540904</c:v>
                </c:pt>
                <c:pt idx="385">
                  <c:v>3.8565878892036047</c:v>
                </c:pt>
                <c:pt idx="386">
                  <c:v>3.8694004735531178</c:v>
                </c:pt>
                <c:pt idx="387">
                  <c:v>3.8822130579026322</c:v>
                </c:pt>
                <c:pt idx="388">
                  <c:v>3.8694004735531178</c:v>
                </c:pt>
                <c:pt idx="389">
                  <c:v>3.9334633953006861</c:v>
                </c:pt>
                <c:pt idx="390">
                  <c:v>3.9078382266016587</c:v>
                </c:pt>
                <c:pt idx="391">
                  <c:v>3.9206508109511731</c:v>
                </c:pt>
                <c:pt idx="392">
                  <c:v>3.9334633953006861</c:v>
                </c:pt>
                <c:pt idx="393">
                  <c:v>3.9462759796501996</c:v>
                </c:pt>
                <c:pt idx="394">
                  <c:v>3.971901148349227</c:v>
                </c:pt>
                <c:pt idx="395">
                  <c:v>3.9847137326987405</c:v>
                </c:pt>
                <c:pt idx="396">
                  <c:v>3.971901148349227</c:v>
                </c:pt>
                <c:pt idx="397">
                  <c:v>3.997526317048254</c:v>
                </c:pt>
                <c:pt idx="398">
                  <c:v>4.0103389013977671</c:v>
                </c:pt>
                <c:pt idx="399">
                  <c:v>4.0487766544463089</c:v>
                </c:pt>
                <c:pt idx="400">
                  <c:v>4.0487766544463089</c:v>
                </c:pt>
                <c:pt idx="401">
                  <c:v>4.0615892387958219</c:v>
                </c:pt>
                <c:pt idx="402">
                  <c:v>4.0615892387958219</c:v>
                </c:pt>
                <c:pt idx="403">
                  <c:v>4.0744018231453358</c:v>
                </c:pt>
                <c:pt idx="404">
                  <c:v>4.0872144074948489</c:v>
                </c:pt>
                <c:pt idx="405">
                  <c:v>4.1128395761938759</c:v>
                </c:pt>
                <c:pt idx="406">
                  <c:v>4.1128395761938759</c:v>
                </c:pt>
                <c:pt idx="407">
                  <c:v>4.1384647448929037</c:v>
                </c:pt>
                <c:pt idx="408">
                  <c:v>4.1640899135919307</c:v>
                </c:pt>
                <c:pt idx="409">
                  <c:v>4.1512773292424168</c:v>
                </c:pt>
                <c:pt idx="410">
                  <c:v>4.1769024979414446</c:v>
                </c:pt>
                <c:pt idx="411">
                  <c:v>4.1897150822909577</c:v>
                </c:pt>
                <c:pt idx="412">
                  <c:v>4.1897150822909577</c:v>
                </c:pt>
                <c:pt idx="413">
                  <c:v>4.2025276666404716</c:v>
                </c:pt>
                <c:pt idx="414">
                  <c:v>4.2281528353394986</c:v>
                </c:pt>
                <c:pt idx="415">
                  <c:v>4.2281528353394986</c:v>
                </c:pt>
                <c:pt idx="416">
                  <c:v>4.2537780040385265</c:v>
                </c:pt>
                <c:pt idx="417">
                  <c:v>4.2537780040385265</c:v>
                </c:pt>
                <c:pt idx="418">
                  <c:v>4.2409654196890134</c:v>
                </c:pt>
                <c:pt idx="419">
                  <c:v>4.2794031727375543</c:v>
                </c:pt>
                <c:pt idx="420">
                  <c:v>4.2665905883880395</c:v>
                </c:pt>
                <c:pt idx="421">
                  <c:v>4.2922157570870665</c:v>
                </c:pt>
                <c:pt idx="422">
                  <c:v>4.3178409257860944</c:v>
                </c:pt>
                <c:pt idx="423">
                  <c:v>4.3178409257860944</c:v>
                </c:pt>
                <c:pt idx="424">
                  <c:v>0</c:v>
                </c:pt>
                <c:pt idx="427">
                  <c:v>4.3178409257860944</c:v>
                </c:pt>
                <c:pt idx="429">
                  <c:v>2.5907045554716563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AB-4A27-AA3D-03F2A77A9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79080"/>
        <c:axId val="447775944"/>
      </c:scatterChart>
      <c:valAx>
        <c:axId val="447779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75944"/>
        <c:crosses val="autoZero"/>
        <c:crossBetween val="midCat"/>
      </c:valAx>
      <c:valAx>
        <c:axId val="44777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79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5.1_2'!$H$9:$H$385</c:f>
              <c:numCache>
                <c:formatCode>General</c:formatCode>
                <c:ptCount val="377"/>
                <c:pt idx="0">
                  <c:v>0</c:v>
                </c:pt>
                <c:pt idx="1">
                  <c:v>1.0632599999999999E-5</c:v>
                </c:pt>
                <c:pt idx="2">
                  <c:v>8.6994000000000001E-6</c:v>
                </c:pt>
                <c:pt idx="3">
                  <c:v>7.7327999999999999E-6</c:v>
                </c:pt>
                <c:pt idx="4">
                  <c:v>7.7327999999999999E-6</c:v>
                </c:pt>
                <c:pt idx="5">
                  <c:v>8.055E-6</c:v>
                </c:pt>
                <c:pt idx="6">
                  <c:v>9.9882000000000004E-6</c:v>
                </c:pt>
                <c:pt idx="7">
                  <c:v>1.3532399999999999E-5</c:v>
                </c:pt>
                <c:pt idx="8">
                  <c:v>1.9009800000000002E-5</c:v>
                </c:pt>
                <c:pt idx="9">
                  <c:v>2.1909599999999998E-5</c:v>
                </c:pt>
                <c:pt idx="10">
                  <c:v>2.4487200000000002E-5</c:v>
                </c:pt>
                <c:pt idx="11">
                  <c:v>2.7709199999999999E-5</c:v>
                </c:pt>
                <c:pt idx="12">
                  <c:v>2.9964599999999998E-5</c:v>
                </c:pt>
                <c:pt idx="13">
                  <c:v>3.222E-5</c:v>
                </c:pt>
                <c:pt idx="14">
                  <c:v>3.5442000000000004E-5</c:v>
                </c:pt>
                <c:pt idx="15">
                  <c:v>3.8019600000000004E-5</c:v>
                </c:pt>
                <c:pt idx="16">
                  <c:v>4.0275000000000003E-5</c:v>
                </c:pt>
                <c:pt idx="17">
                  <c:v>4.2852599999999997E-5</c:v>
                </c:pt>
                <c:pt idx="18">
                  <c:v>4.6719000000000005E-5</c:v>
                </c:pt>
                <c:pt idx="19">
                  <c:v>4.8652200000000002E-5</c:v>
                </c:pt>
                <c:pt idx="20">
                  <c:v>5.0907600000000007E-5</c:v>
                </c:pt>
                <c:pt idx="21">
                  <c:v>5.3485200000000001E-5</c:v>
                </c:pt>
                <c:pt idx="22">
                  <c:v>5.7351600000000002E-5</c:v>
                </c:pt>
                <c:pt idx="23">
                  <c:v>5.9607E-5</c:v>
                </c:pt>
                <c:pt idx="24">
                  <c:v>6.1862399999999999E-5</c:v>
                </c:pt>
                <c:pt idx="25">
                  <c:v>6.5084400000000003E-5</c:v>
                </c:pt>
                <c:pt idx="26">
                  <c:v>6.7662000000000004E-5</c:v>
                </c:pt>
                <c:pt idx="27">
                  <c:v>6.9917400000000002E-5</c:v>
                </c:pt>
                <c:pt idx="28">
                  <c:v>7.2495000000000003E-5</c:v>
                </c:pt>
                <c:pt idx="29">
                  <c:v>7.5717000000000007E-5</c:v>
                </c:pt>
                <c:pt idx="30">
                  <c:v>7.8294599999999994E-5</c:v>
                </c:pt>
                <c:pt idx="31">
                  <c:v>8.0550000000000006E-5</c:v>
                </c:pt>
                <c:pt idx="32">
                  <c:v>8.4094200000000012E-5</c:v>
                </c:pt>
                <c:pt idx="33">
                  <c:v>8.6994000000000001E-5</c:v>
                </c:pt>
                <c:pt idx="34">
                  <c:v>8.8604999999999996E-5</c:v>
                </c:pt>
                <c:pt idx="35">
                  <c:v>9.1182599999999997E-5</c:v>
                </c:pt>
                <c:pt idx="36">
                  <c:v>9.4726800000000002E-5</c:v>
                </c:pt>
                <c:pt idx="37">
                  <c:v>9.7304400000000003E-5</c:v>
                </c:pt>
                <c:pt idx="38">
                  <c:v>9.9559800000000015E-5</c:v>
                </c:pt>
                <c:pt idx="39">
                  <c:v>1.024596E-4</c:v>
                </c:pt>
                <c:pt idx="40">
                  <c:v>1.0568160000000002E-4</c:v>
                </c:pt>
                <c:pt idx="41">
                  <c:v>1.0793700000000002E-4</c:v>
                </c:pt>
                <c:pt idx="42">
                  <c:v>1.1019239999999999E-4</c:v>
                </c:pt>
                <c:pt idx="43">
                  <c:v>1.1341440000000001E-4</c:v>
                </c:pt>
                <c:pt idx="44">
                  <c:v>1.1599199999999998E-4</c:v>
                </c:pt>
                <c:pt idx="45">
                  <c:v>1.1824740000000001E-4</c:v>
                </c:pt>
                <c:pt idx="46">
                  <c:v>1.214694E-4</c:v>
                </c:pt>
                <c:pt idx="47">
                  <c:v>1.2469140000000002E-4</c:v>
                </c:pt>
                <c:pt idx="48">
                  <c:v>1.266246E-4</c:v>
                </c:pt>
                <c:pt idx="49">
                  <c:v>1.2888E-4</c:v>
                </c:pt>
                <c:pt idx="50">
                  <c:v>1.3210200000000002E-4</c:v>
                </c:pt>
                <c:pt idx="51">
                  <c:v>1.3500180000000002E-4</c:v>
                </c:pt>
                <c:pt idx="52">
                  <c:v>1.36935E-4</c:v>
                </c:pt>
                <c:pt idx="53">
                  <c:v>1.4015699999999999E-4</c:v>
                </c:pt>
                <c:pt idx="54">
                  <c:v>1.4337900000000001E-4</c:v>
                </c:pt>
                <c:pt idx="55">
                  <c:v>1.4563440000000001E-4</c:v>
                </c:pt>
                <c:pt idx="56">
                  <c:v>1.4788980000000004E-4</c:v>
                </c:pt>
                <c:pt idx="57">
                  <c:v>1.5078959999999998E-4</c:v>
                </c:pt>
                <c:pt idx="58">
                  <c:v>1.5368939999999999E-4</c:v>
                </c:pt>
                <c:pt idx="59">
                  <c:v>1.5562260000000002E-4</c:v>
                </c:pt>
                <c:pt idx="60">
                  <c:v>1.5852240000000003E-4</c:v>
                </c:pt>
                <c:pt idx="61">
                  <c:v>1.6206659999999998E-4</c:v>
                </c:pt>
                <c:pt idx="62">
                  <c:v>1.64322E-4</c:v>
                </c:pt>
                <c:pt idx="63">
                  <c:v>1.6657740000000003E-4</c:v>
                </c:pt>
                <c:pt idx="64">
                  <c:v>1.694772E-4</c:v>
                </c:pt>
                <c:pt idx="65">
                  <c:v>1.7302139999999998E-4</c:v>
                </c:pt>
                <c:pt idx="66">
                  <c:v>1.7495459999999999E-4</c:v>
                </c:pt>
                <c:pt idx="67">
                  <c:v>1.7753220000000001E-4</c:v>
                </c:pt>
                <c:pt idx="68">
                  <c:v>1.807542E-4</c:v>
                </c:pt>
                <c:pt idx="69">
                  <c:v>1.8333180000000001E-4</c:v>
                </c:pt>
                <c:pt idx="70">
                  <c:v>1.8558720000000001E-4</c:v>
                </c:pt>
                <c:pt idx="71">
                  <c:v>1.881648E-4</c:v>
                </c:pt>
                <c:pt idx="72">
                  <c:v>1.910646E-4</c:v>
                </c:pt>
                <c:pt idx="73">
                  <c:v>1.9364220000000004E-4</c:v>
                </c:pt>
                <c:pt idx="74">
                  <c:v>1.9589760000000001E-4</c:v>
                </c:pt>
                <c:pt idx="75">
                  <c:v>1.9944179999999999E-4</c:v>
                </c:pt>
                <c:pt idx="76">
                  <c:v>2.0201940000000001E-4</c:v>
                </c:pt>
                <c:pt idx="77">
                  <c:v>2.042748E-4</c:v>
                </c:pt>
                <c:pt idx="78">
                  <c:v>2.0685239999999999E-4</c:v>
                </c:pt>
                <c:pt idx="79">
                  <c:v>2.1039659999999997E-4</c:v>
                </c:pt>
                <c:pt idx="80">
                  <c:v>2.1265200000000002E-4</c:v>
                </c:pt>
                <c:pt idx="81">
                  <c:v>2.1490740000000002E-4</c:v>
                </c:pt>
                <c:pt idx="82">
                  <c:v>2.1812940000000004E-4</c:v>
                </c:pt>
                <c:pt idx="83">
                  <c:v>2.213514E-4</c:v>
                </c:pt>
                <c:pt idx="84">
                  <c:v>2.2328459999999999E-4</c:v>
                </c:pt>
                <c:pt idx="85">
                  <c:v>2.2554000000000004E-4</c:v>
                </c:pt>
                <c:pt idx="86">
                  <c:v>2.2876199999999995E-4</c:v>
                </c:pt>
                <c:pt idx="87">
                  <c:v>2.3133959999999999E-4</c:v>
                </c:pt>
                <c:pt idx="88">
                  <c:v>2.3359499999999996E-4</c:v>
                </c:pt>
                <c:pt idx="89">
                  <c:v>2.3681699999999998E-4</c:v>
                </c:pt>
                <c:pt idx="90">
                  <c:v>2.4003899999999997E-4</c:v>
                </c:pt>
                <c:pt idx="91">
                  <c:v>2.4197220000000001E-4</c:v>
                </c:pt>
                <c:pt idx="92">
                  <c:v>2.4422760000000001E-4</c:v>
                </c:pt>
                <c:pt idx="93">
                  <c:v>2.4777179999999998E-4</c:v>
                </c:pt>
                <c:pt idx="94">
                  <c:v>2.5034940000000005E-4</c:v>
                </c:pt>
                <c:pt idx="95">
                  <c:v>2.5260479999999997E-4</c:v>
                </c:pt>
                <c:pt idx="96">
                  <c:v>2.5550459999999997E-4</c:v>
                </c:pt>
                <c:pt idx="97">
                  <c:v>2.5872660000000002E-4</c:v>
                </c:pt>
                <c:pt idx="98">
                  <c:v>2.6098199999999999E-4</c:v>
                </c:pt>
                <c:pt idx="99">
                  <c:v>2.6323740000000002E-4</c:v>
                </c:pt>
                <c:pt idx="100">
                  <c:v>2.6645940000000001E-4</c:v>
                </c:pt>
                <c:pt idx="101">
                  <c:v>2.6903700000000002E-4</c:v>
                </c:pt>
                <c:pt idx="102">
                  <c:v>2.7097019999999995E-4</c:v>
                </c:pt>
                <c:pt idx="103">
                  <c:v>2.7387000000000001E-4</c:v>
                </c:pt>
                <c:pt idx="104">
                  <c:v>2.7741419999999998E-4</c:v>
                </c:pt>
                <c:pt idx="105">
                  <c:v>2.7966960000000001E-4</c:v>
                </c:pt>
                <c:pt idx="106">
                  <c:v>2.8192499999999993E-4</c:v>
                </c:pt>
                <c:pt idx="107">
                  <c:v>2.8514699999999997E-4</c:v>
                </c:pt>
                <c:pt idx="108">
                  <c:v>2.8836899999999996E-4</c:v>
                </c:pt>
                <c:pt idx="109">
                  <c:v>2.903022E-4</c:v>
                </c:pt>
                <c:pt idx="110">
                  <c:v>2.93202E-4</c:v>
                </c:pt>
                <c:pt idx="111">
                  <c:v>2.9642400000000005E-4</c:v>
                </c:pt>
                <c:pt idx="112">
                  <c:v>2.9867940000000002E-4</c:v>
                </c:pt>
                <c:pt idx="113">
                  <c:v>3.0093479999999999E-4</c:v>
                </c:pt>
                <c:pt idx="114">
                  <c:v>3.0383459999999999E-4</c:v>
                </c:pt>
                <c:pt idx="115">
                  <c:v>3.0641220000000001E-4</c:v>
                </c:pt>
                <c:pt idx="116">
                  <c:v>3.0898980000000002E-4</c:v>
                </c:pt>
                <c:pt idx="117">
                  <c:v>3.1156739999999998E-4</c:v>
                </c:pt>
                <c:pt idx="118">
                  <c:v>3.1478939999999997E-4</c:v>
                </c:pt>
                <c:pt idx="119">
                  <c:v>3.1768919999999997E-4</c:v>
                </c:pt>
                <c:pt idx="120">
                  <c:v>3.1962240000000001E-4</c:v>
                </c:pt>
                <c:pt idx="121">
                  <c:v>3.2252220000000001E-4</c:v>
                </c:pt>
                <c:pt idx="122">
                  <c:v>3.2606639999999999E-4</c:v>
                </c:pt>
                <c:pt idx="123">
                  <c:v>3.2799960000000003E-4</c:v>
                </c:pt>
                <c:pt idx="124">
                  <c:v>3.3057719999999999E-4</c:v>
                </c:pt>
                <c:pt idx="125">
                  <c:v>3.3379919999999998E-4</c:v>
                </c:pt>
                <c:pt idx="126">
                  <c:v>3.3637680000000005E-4</c:v>
                </c:pt>
                <c:pt idx="127">
                  <c:v>3.3863220000000002E-4</c:v>
                </c:pt>
                <c:pt idx="128">
                  <c:v>3.4120979999999998E-4</c:v>
                </c:pt>
                <c:pt idx="129">
                  <c:v>3.4443180000000002E-4</c:v>
                </c:pt>
                <c:pt idx="130">
                  <c:v>3.4700939999999998E-4</c:v>
                </c:pt>
                <c:pt idx="131">
                  <c:v>3.4894259999999997E-4</c:v>
                </c:pt>
                <c:pt idx="132">
                  <c:v>3.5216459999999996E-4</c:v>
                </c:pt>
                <c:pt idx="133">
                  <c:v>3.5506440000000002E-4</c:v>
                </c:pt>
                <c:pt idx="134">
                  <c:v>3.5731979999999999E-4</c:v>
                </c:pt>
                <c:pt idx="135">
                  <c:v>3.5989739999999995E-4</c:v>
                </c:pt>
                <c:pt idx="136">
                  <c:v>3.6311939999999999E-4</c:v>
                </c:pt>
                <c:pt idx="137">
                  <c:v>3.6569700000000001E-4</c:v>
                </c:pt>
                <c:pt idx="138">
                  <c:v>3.6827459999999997E-4</c:v>
                </c:pt>
                <c:pt idx="139">
                  <c:v>3.7149660000000001E-4</c:v>
                </c:pt>
                <c:pt idx="140">
                  <c:v>3.7439640000000007E-4</c:v>
                </c:pt>
                <c:pt idx="141">
                  <c:v>3.763296E-4</c:v>
                </c:pt>
                <c:pt idx="142">
                  <c:v>3.7890720000000001E-4</c:v>
                </c:pt>
                <c:pt idx="143">
                  <c:v>3.8180700000000001E-4</c:v>
                </c:pt>
                <c:pt idx="144">
                  <c:v>3.8438460000000003E-4</c:v>
                </c:pt>
                <c:pt idx="145">
                  <c:v>3.8664E-4</c:v>
                </c:pt>
                <c:pt idx="146">
                  <c:v>3.8921760000000001E-4</c:v>
                </c:pt>
                <c:pt idx="147">
                  <c:v>3.9308399999999998E-4</c:v>
                </c:pt>
                <c:pt idx="148">
                  <c:v>3.9501720000000002E-4</c:v>
                </c:pt>
                <c:pt idx="149">
                  <c:v>3.9727260000000004E-4</c:v>
                </c:pt>
                <c:pt idx="150">
                  <c:v>4.0049460000000003E-4</c:v>
                </c:pt>
                <c:pt idx="151">
                  <c:v>4.0339440000000009E-4</c:v>
                </c:pt>
                <c:pt idx="152">
                  <c:v>4.0564980000000006E-4</c:v>
                </c:pt>
                <c:pt idx="153">
                  <c:v>4.0854960000000001E-4</c:v>
                </c:pt>
                <c:pt idx="154">
                  <c:v>4.1177159999999995E-4</c:v>
                </c:pt>
                <c:pt idx="155">
                  <c:v>4.1402700000000003E-4</c:v>
                </c:pt>
                <c:pt idx="156">
                  <c:v>4.1628240000000005E-4</c:v>
                </c:pt>
                <c:pt idx="157">
                  <c:v>4.191822E-4</c:v>
                </c:pt>
                <c:pt idx="158">
                  <c:v>4.2208200000000006E-4</c:v>
                </c:pt>
                <c:pt idx="159">
                  <c:v>4.2433740000000003E-4</c:v>
                </c:pt>
                <c:pt idx="160">
                  <c:v>4.2691500000000004E-4</c:v>
                </c:pt>
                <c:pt idx="161">
                  <c:v>4.3045919999999997E-4</c:v>
                </c:pt>
                <c:pt idx="162">
                  <c:v>4.327146000000001E-4</c:v>
                </c:pt>
                <c:pt idx="163">
                  <c:v>4.3497000000000002E-4</c:v>
                </c:pt>
                <c:pt idx="164">
                  <c:v>4.3786980000000002E-4</c:v>
                </c:pt>
                <c:pt idx="165">
                  <c:v>4.4109179999999996E-4</c:v>
                </c:pt>
                <c:pt idx="166">
                  <c:v>4.4334719999999998E-4</c:v>
                </c:pt>
                <c:pt idx="167">
                  <c:v>4.4624700000000004E-4</c:v>
                </c:pt>
                <c:pt idx="168">
                  <c:v>4.4946900000000003E-4</c:v>
                </c:pt>
                <c:pt idx="169">
                  <c:v>4.517244E-4</c:v>
                </c:pt>
                <c:pt idx="170">
                  <c:v>4.5397979999999992E-4</c:v>
                </c:pt>
                <c:pt idx="171">
                  <c:v>4.5687959999999998E-4</c:v>
                </c:pt>
                <c:pt idx="172">
                  <c:v>4.6010160000000002E-4</c:v>
                </c:pt>
                <c:pt idx="173">
                  <c:v>4.6203480000000006E-4</c:v>
                </c:pt>
                <c:pt idx="174">
                  <c:v>4.6429020000000003E-4</c:v>
                </c:pt>
                <c:pt idx="175">
                  <c:v>4.6783440000000001E-4</c:v>
                </c:pt>
                <c:pt idx="176">
                  <c:v>4.7073420000000006E-4</c:v>
                </c:pt>
                <c:pt idx="177">
                  <c:v>4.7266739999999999E-4</c:v>
                </c:pt>
                <c:pt idx="178">
                  <c:v>4.7524500000000006E-4</c:v>
                </c:pt>
                <c:pt idx="179">
                  <c:v>4.7878920000000004E-4</c:v>
                </c:pt>
                <c:pt idx="180">
                  <c:v>4.8104459999999996E-4</c:v>
                </c:pt>
                <c:pt idx="181">
                  <c:v>4.8362220000000003E-4</c:v>
                </c:pt>
                <c:pt idx="182">
                  <c:v>4.8684420000000007E-4</c:v>
                </c:pt>
                <c:pt idx="183">
                  <c:v>4.8974399999999996E-4</c:v>
                </c:pt>
                <c:pt idx="184">
                  <c:v>4.9167720000000011E-4</c:v>
                </c:pt>
                <c:pt idx="185">
                  <c:v>4.9425480000000002E-4</c:v>
                </c:pt>
                <c:pt idx="186">
                  <c:v>4.9747680000000012E-4</c:v>
                </c:pt>
                <c:pt idx="187">
                  <c:v>4.9973219999999998E-4</c:v>
                </c:pt>
                <c:pt idx="188">
                  <c:v>5.0198759999999995E-4</c:v>
                </c:pt>
                <c:pt idx="189">
                  <c:v>5.0520959999999994E-4</c:v>
                </c:pt>
                <c:pt idx="190">
                  <c:v>5.0843160000000004E-4</c:v>
                </c:pt>
                <c:pt idx="191">
                  <c:v>5.1036480000000008E-4</c:v>
                </c:pt>
                <c:pt idx="192">
                  <c:v>5.1294239999999998E-4</c:v>
                </c:pt>
                <c:pt idx="193">
                  <c:v>5.1584219999999993E-4</c:v>
                </c:pt>
                <c:pt idx="194">
                  <c:v>5.1906419999999992E-4</c:v>
                </c:pt>
                <c:pt idx="195">
                  <c:v>5.213196E-4</c:v>
                </c:pt>
                <c:pt idx="196">
                  <c:v>5.2421940000000006E-4</c:v>
                </c:pt>
                <c:pt idx="197">
                  <c:v>5.2711920000000001E-4</c:v>
                </c:pt>
                <c:pt idx="198">
                  <c:v>5.2937460000000009E-4</c:v>
                </c:pt>
                <c:pt idx="199">
                  <c:v>5.3162999999999995E-4</c:v>
                </c:pt>
                <c:pt idx="200">
                  <c:v>5.3485199999999994E-4</c:v>
                </c:pt>
                <c:pt idx="201">
                  <c:v>5.3742959999999995E-4</c:v>
                </c:pt>
                <c:pt idx="202">
                  <c:v>5.3968500000000003E-4</c:v>
                </c:pt>
                <c:pt idx="203">
                  <c:v>5.4258479999999998E-4</c:v>
                </c:pt>
                <c:pt idx="204">
                  <c:v>5.4612900000000012E-4</c:v>
                </c:pt>
                <c:pt idx="205">
                  <c:v>5.4806219999999994E-4</c:v>
                </c:pt>
                <c:pt idx="206">
                  <c:v>5.5031760000000002E-4</c:v>
                </c:pt>
                <c:pt idx="207">
                  <c:v>5.5353960000000012E-4</c:v>
                </c:pt>
                <c:pt idx="208">
                  <c:v>5.5643939999999996E-4</c:v>
                </c:pt>
                <c:pt idx="209">
                  <c:v>5.5869480000000004E-4</c:v>
                </c:pt>
                <c:pt idx="210">
                  <c:v>5.6159459999999999E-4</c:v>
                </c:pt>
                <c:pt idx="211">
                  <c:v>5.6481660000000009E-4</c:v>
                </c:pt>
                <c:pt idx="212">
                  <c:v>5.6707200000000006E-4</c:v>
                </c:pt>
                <c:pt idx="213">
                  <c:v>5.6964959999999997E-4</c:v>
                </c:pt>
                <c:pt idx="214">
                  <c:v>5.7254940000000002E-4</c:v>
                </c:pt>
                <c:pt idx="215">
                  <c:v>5.7544920000000008E-4</c:v>
                </c:pt>
                <c:pt idx="216">
                  <c:v>5.7770459999999994E-4</c:v>
                </c:pt>
                <c:pt idx="217">
                  <c:v>5.7996000000000002E-4</c:v>
                </c:pt>
                <c:pt idx="218">
                  <c:v>5.8382639999999999E-4</c:v>
                </c:pt>
                <c:pt idx="219">
                  <c:v>5.8575960000000003E-4</c:v>
                </c:pt>
                <c:pt idx="220">
                  <c:v>5.88015E-4</c:v>
                </c:pt>
                <c:pt idx="221">
                  <c:v>5.9059259999999991E-4</c:v>
                </c:pt>
                <c:pt idx="222">
                  <c:v>5.9445899999999998E-4</c:v>
                </c:pt>
                <c:pt idx="223">
                  <c:v>5.9671440000000006E-4</c:v>
                </c:pt>
                <c:pt idx="224">
                  <c:v>5.9896980000000003E-4</c:v>
                </c:pt>
                <c:pt idx="225">
                  <c:v>6.0219179999999992E-4</c:v>
                </c:pt>
                <c:pt idx="226">
                  <c:v>6.0476940000000004E-4</c:v>
                </c:pt>
                <c:pt idx="227">
                  <c:v>6.0702480000000001E-4</c:v>
                </c:pt>
                <c:pt idx="228">
                  <c:v>6.0992459999999996E-4</c:v>
                </c:pt>
                <c:pt idx="229">
                  <c:v>6.1282440000000001E-4</c:v>
                </c:pt>
                <c:pt idx="230">
                  <c:v>6.1507979999999999E-4</c:v>
                </c:pt>
                <c:pt idx="231">
                  <c:v>6.1733519999999996E-4</c:v>
                </c:pt>
                <c:pt idx="232">
                  <c:v>6.208794000000001E-4</c:v>
                </c:pt>
                <c:pt idx="233">
                  <c:v>6.2377919999999994E-4</c:v>
                </c:pt>
                <c:pt idx="234">
                  <c:v>6.2571239999999998E-4</c:v>
                </c:pt>
                <c:pt idx="235">
                  <c:v>6.2828999999999999E-4</c:v>
                </c:pt>
                <c:pt idx="236">
                  <c:v>6.3183420000000002E-4</c:v>
                </c:pt>
                <c:pt idx="237">
                  <c:v>6.3441180000000004E-4</c:v>
                </c:pt>
                <c:pt idx="238">
                  <c:v>6.3666720000000001E-4</c:v>
                </c:pt>
                <c:pt idx="239">
                  <c:v>6.3956700000000007E-4</c:v>
                </c:pt>
                <c:pt idx="240">
                  <c:v>6.4246680000000001E-4</c:v>
                </c:pt>
                <c:pt idx="241">
                  <c:v>6.4472220000000009E-4</c:v>
                </c:pt>
                <c:pt idx="242">
                  <c:v>6.4697760000000006E-4</c:v>
                </c:pt>
                <c:pt idx="243">
                  <c:v>6.5019960000000006E-4</c:v>
                </c:pt>
                <c:pt idx="244">
                  <c:v>6.530994E-4</c:v>
                </c:pt>
                <c:pt idx="245">
                  <c:v>6.5503260000000004E-4</c:v>
                </c:pt>
                <c:pt idx="246">
                  <c:v>6.5825460000000003E-4</c:v>
                </c:pt>
                <c:pt idx="247">
                  <c:v>6.6147660000000002E-4</c:v>
                </c:pt>
                <c:pt idx="248">
                  <c:v>6.6340980000000006E-4</c:v>
                </c:pt>
                <c:pt idx="249">
                  <c:v>6.6566520000000003E-4</c:v>
                </c:pt>
                <c:pt idx="250">
                  <c:v>6.6888720000000002E-4</c:v>
                </c:pt>
                <c:pt idx="251">
                  <c:v>6.7210920000000001E-4</c:v>
                </c:pt>
                <c:pt idx="252">
                  <c:v>6.7436459999999998E-4</c:v>
                </c:pt>
                <c:pt idx="253">
                  <c:v>6.7694220000000011E-4</c:v>
                </c:pt>
                <c:pt idx="254">
                  <c:v>6.8016419999999999E-4</c:v>
                </c:pt>
                <c:pt idx="255">
                  <c:v>6.8241959999999996E-4</c:v>
                </c:pt>
                <c:pt idx="256">
                  <c:v>6.8467499999999993E-4</c:v>
                </c:pt>
                <c:pt idx="257">
                  <c:v>6.8789700000000003E-4</c:v>
                </c:pt>
                <c:pt idx="258">
                  <c:v>6.9047460000000005E-4</c:v>
                </c:pt>
                <c:pt idx="259">
                  <c:v>6.9273000000000002E-4</c:v>
                </c:pt>
                <c:pt idx="260">
                  <c:v>6.9562980000000007E-4</c:v>
                </c:pt>
                <c:pt idx="261">
                  <c:v>6.99174E-4</c:v>
                </c:pt>
                <c:pt idx="262">
                  <c:v>7.0110719999999993E-4</c:v>
                </c:pt>
                <c:pt idx="263">
                  <c:v>7.0336260000000012E-4</c:v>
                </c:pt>
                <c:pt idx="264">
                  <c:v>7.0626239999999996E-4</c:v>
                </c:pt>
                <c:pt idx="265">
                  <c:v>7.0980659999999999E-4</c:v>
                </c:pt>
                <c:pt idx="266">
                  <c:v>7.1206200000000007E-4</c:v>
                </c:pt>
                <c:pt idx="267">
                  <c:v>7.1431740000000004E-4</c:v>
                </c:pt>
                <c:pt idx="268">
                  <c:v>7.1753940000000003E-4</c:v>
                </c:pt>
                <c:pt idx="269">
                  <c:v>7.2011700000000004E-4</c:v>
                </c:pt>
                <c:pt idx="270">
                  <c:v>7.2269460000000006E-4</c:v>
                </c:pt>
                <c:pt idx="271">
                  <c:v>7.2527220000000007E-4</c:v>
                </c:pt>
                <c:pt idx="272">
                  <c:v>7.2817200000000013E-4</c:v>
                </c:pt>
                <c:pt idx="273">
                  <c:v>7.3042739999999999E-4</c:v>
                </c:pt>
                <c:pt idx="274">
                  <c:v>7.3300500000000001E-4</c:v>
                </c:pt>
                <c:pt idx="275">
                  <c:v>7.3654919999999993E-4</c:v>
                </c:pt>
                <c:pt idx="276">
                  <c:v>7.3912679999999994E-4</c:v>
                </c:pt>
                <c:pt idx="277">
                  <c:v>7.4106000000000009E-4</c:v>
                </c:pt>
                <c:pt idx="278">
                  <c:v>7.436376E-4</c:v>
                </c:pt>
                <c:pt idx="279">
                  <c:v>7.4750400000000007E-4</c:v>
                </c:pt>
                <c:pt idx="280">
                  <c:v>7.4975939999999994E-4</c:v>
                </c:pt>
                <c:pt idx="281">
                  <c:v>7.5233699999999995E-4</c:v>
                </c:pt>
                <c:pt idx="282">
                  <c:v>7.5491460000000007E-4</c:v>
                </c:pt>
                <c:pt idx="283">
                  <c:v>7.5781440000000002E-4</c:v>
                </c:pt>
                <c:pt idx="284">
                  <c:v>7.6006979999999999E-4</c:v>
                </c:pt>
                <c:pt idx="285">
                  <c:v>7.6264740000000001E-4</c:v>
                </c:pt>
                <c:pt idx="286">
                  <c:v>7.658694E-4</c:v>
                </c:pt>
                <c:pt idx="287">
                  <c:v>7.6812480000000008E-4</c:v>
                </c:pt>
                <c:pt idx="288">
                  <c:v>7.7070240000000009E-4</c:v>
                </c:pt>
                <c:pt idx="289">
                  <c:v>7.7424660000000012E-4</c:v>
                </c:pt>
                <c:pt idx="290">
                  <c:v>7.7714640000000007E-4</c:v>
                </c:pt>
                <c:pt idx="291">
                  <c:v>7.7907959999999989E-4</c:v>
                </c:pt>
                <c:pt idx="292">
                  <c:v>7.8133500000000008E-4</c:v>
                </c:pt>
                <c:pt idx="293">
                  <c:v>7.8487920000000001E-4</c:v>
                </c:pt>
                <c:pt idx="294">
                  <c:v>7.8745680000000013E-4</c:v>
                </c:pt>
                <c:pt idx="295">
                  <c:v>7.8971219999999999E-4</c:v>
                </c:pt>
                <c:pt idx="296">
                  <c:v>7.9261200000000005E-4</c:v>
                </c:pt>
                <c:pt idx="297">
                  <c:v>7.9583399999999993E-4</c:v>
                </c:pt>
                <c:pt idx="298">
                  <c:v>7.9776719999999997E-4</c:v>
                </c:pt>
                <c:pt idx="299">
                  <c:v>8.0002259999999994E-4</c:v>
                </c:pt>
                <c:pt idx="300">
                  <c:v>8.0324460000000004E-4</c:v>
                </c:pt>
                <c:pt idx="301">
                  <c:v>8.0614439999999999E-4</c:v>
                </c:pt>
                <c:pt idx="302">
                  <c:v>8.0807760000000002E-4</c:v>
                </c:pt>
                <c:pt idx="303">
                  <c:v>8.1129960000000012E-4</c:v>
                </c:pt>
                <c:pt idx="304">
                  <c:v>8.1452160000000011E-4</c:v>
                </c:pt>
                <c:pt idx="305">
                  <c:v>8.1677699999999987E-4</c:v>
                </c:pt>
                <c:pt idx="306">
                  <c:v>8.1871019999999991E-4</c:v>
                </c:pt>
                <c:pt idx="307">
                  <c:v>8.219322E-4</c:v>
                </c:pt>
                <c:pt idx="308">
                  <c:v>8.2547639999999993E-4</c:v>
                </c:pt>
                <c:pt idx="309">
                  <c:v>8.2740959999999997E-4</c:v>
                </c:pt>
                <c:pt idx="310">
                  <c:v>8.2998719999999987E-4</c:v>
                </c:pt>
                <c:pt idx="311">
                  <c:v>8.3320920000000008E-4</c:v>
                </c:pt>
                <c:pt idx="312">
                  <c:v>8.3546459999999994E-4</c:v>
                </c:pt>
                <c:pt idx="313">
                  <c:v>8.3804219999999996E-4</c:v>
                </c:pt>
                <c:pt idx="314">
                  <c:v>8.4061980000000019E-4</c:v>
                </c:pt>
                <c:pt idx="315">
                  <c:v>8.4351959999999992E-4</c:v>
                </c:pt>
                <c:pt idx="316">
                  <c:v>8.4577500000000011E-4</c:v>
                </c:pt>
                <c:pt idx="317">
                  <c:v>8.483525999999999E-4</c:v>
                </c:pt>
                <c:pt idx="318">
                  <c:v>8.522190000000002E-4</c:v>
                </c:pt>
                <c:pt idx="319">
                  <c:v>8.5447439999999995E-4</c:v>
                </c:pt>
                <c:pt idx="320">
                  <c:v>8.5640759999999977E-4</c:v>
                </c:pt>
                <c:pt idx="321">
                  <c:v>8.5930739999999994E-4</c:v>
                </c:pt>
                <c:pt idx="322">
                  <c:v>8.6285159999999997E-4</c:v>
                </c:pt>
                <c:pt idx="323">
                  <c:v>8.6510700000000005E-4</c:v>
                </c:pt>
                <c:pt idx="324">
                  <c:v>8.6768459999999996E-4</c:v>
                </c:pt>
                <c:pt idx="325">
                  <c:v>8.7058440000000012E-4</c:v>
                </c:pt>
                <c:pt idx="326">
                  <c:v>8.7316200000000014E-4</c:v>
                </c:pt>
                <c:pt idx="327">
                  <c:v>8.7541739999999989E-4</c:v>
                </c:pt>
                <c:pt idx="328">
                  <c:v>8.7799500000000012E-4</c:v>
                </c:pt>
                <c:pt idx="329">
                  <c:v>8.81217E-4</c:v>
                </c:pt>
                <c:pt idx="330">
                  <c:v>8.8379460000000002E-4</c:v>
                </c:pt>
                <c:pt idx="331">
                  <c:v>8.8604999999999999E-4</c:v>
                </c:pt>
                <c:pt idx="332">
                  <c:v>8.8959420000000002E-4</c:v>
                </c:pt>
                <c:pt idx="333">
                  <c:v>8.9249400000000008E-4</c:v>
                </c:pt>
                <c:pt idx="334">
                  <c:v>8.9442720000000001E-4</c:v>
                </c:pt>
                <c:pt idx="335">
                  <c:v>8.9668259999999998E-4</c:v>
                </c:pt>
                <c:pt idx="336">
                  <c:v>9.002267999999999E-4</c:v>
                </c:pt>
                <c:pt idx="337">
                  <c:v>9.0280439999999992E-4</c:v>
                </c:pt>
                <c:pt idx="338">
                  <c:v>9.0505980000000011E-4</c:v>
                </c:pt>
                <c:pt idx="339">
                  <c:v>9.0795959999999984E-4</c:v>
                </c:pt>
                <c:pt idx="340">
                  <c:v>9.1118160000000015E-4</c:v>
                </c:pt>
                <c:pt idx="341">
                  <c:v>9.1343699999999991E-4</c:v>
                </c:pt>
                <c:pt idx="342">
                  <c:v>9.1569239999999999E-4</c:v>
                </c:pt>
                <c:pt idx="343">
                  <c:v>9.1891440000000009E-4</c:v>
                </c:pt>
                <c:pt idx="344">
                  <c:v>9.2149199999999988E-4</c:v>
                </c:pt>
                <c:pt idx="345">
                  <c:v>9.2374740000000007E-4</c:v>
                </c:pt>
                <c:pt idx="346">
                  <c:v>9.2678764615384602E-4</c:v>
                </c:pt>
              </c:numCache>
            </c:numRef>
          </c:xVal>
          <c:yVal>
            <c:numRef>
              <c:f>'plaster 5.1_2'!$G$9:$G$385</c:f>
              <c:numCache>
                <c:formatCode>General</c:formatCode>
                <c:ptCount val="377"/>
                <c:pt idx="0">
                  <c:v>0</c:v>
                </c:pt>
                <c:pt idx="1">
                  <c:v>5.201668695317458E-2</c:v>
                </c:pt>
                <c:pt idx="2">
                  <c:v>2.600834347658729E-2</c:v>
                </c:pt>
                <c:pt idx="3">
                  <c:v>5.201668695317458E-2</c:v>
                </c:pt>
                <c:pt idx="4">
                  <c:v>3.901251521488093E-2</c:v>
                </c:pt>
                <c:pt idx="5">
                  <c:v>3.901251521488093E-2</c:v>
                </c:pt>
                <c:pt idx="6">
                  <c:v>3.901251521488093E-2</c:v>
                </c:pt>
                <c:pt idx="7">
                  <c:v>3.901251521488093E-2</c:v>
                </c:pt>
                <c:pt idx="8">
                  <c:v>6.5020858691468217E-2</c:v>
                </c:pt>
                <c:pt idx="9">
                  <c:v>7.802503042976186E-2</c:v>
                </c:pt>
                <c:pt idx="10">
                  <c:v>9.1029202168055504E-2</c:v>
                </c:pt>
                <c:pt idx="11">
                  <c:v>7.802503042976186E-2</c:v>
                </c:pt>
                <c:pt idx="12">
                  <c:v>0.13004171738293643</c:v>
                </c:pt>
                <c:pt idx="13">
                  <c:v>0.11703754564464279</c:v>
                </c:pt>
                <c:pt idx="14">
                  <c:v>0.13004171738293643</c:v>
                </c:pt>
                <c:pt idx="15">
                  <c:v>0.13004171738293643</c:v>
                </c:pt>
                <c:pt idx="16">
                  <c:v>0.13004171738293643</c:v>
                </c:pt>
                <c:pt idx="17">
                  <c:v>0.16905423259781735</c:v>
                </c:pt>
                <c:pt idx="18">
                  <c:v>0.16905423259781735</c:v>
                </c:pt>
                <c:pt idx="19">
                  <c:v>0.19506257607440466</c:v>
                </c:pt>
                <c:pt idx="20">
                  <c:v>0.19506257607440466</c:v>
                </c:pt>
                <c:pt idx="21">
                  <c:v>0.19506257607440466</c:v>
                </c:pt>
                <c:pt idx="22">
                  <c:v>0.2210709195509919</c:v>
                </c:pt>
                <c:pt idx="23">
                  <c:v>0.24707926302757927</c:v>
                </c:pt>
                <c:pt idx="24">
                  <c:v>0.26008343476587287</c:v>
                </c:pt>
                <c:pt idx="25">
                  <c:v>0.24707926302757927</c:v>
                </c:pt>
                <c:pt idx="26">
                  <c:v>0.2210709195509919</c:v>
                </c:pt>
                <c:pt idx="27">
                  <c:v>0.27308760650416652</c:v>
                </c:pt>
                <c:pt idx="28">
                  <c:v>0.29909594998075378</c:v>
                </c:pt>
                <c:pt idx="29">
                  <c:v>0.31210012171904744</c:v>
                </c:pt>
                <c:pt idx="30">
                  <c:v>0.3381084651956347</c:v>
                </c:pt>
                <c:pt idx="31">
                  <c:v>0.3251042934573411</c:v>
                </c:pt>
                <c:pt idx="32">
                  <c:v>0.3511126369339283</c:v>
                </c:pt>
                <c:pt idx="33">
                  <c:v>0.3511126369339283</c:v>
                </c:pt>
                <c:pt idx="34">
                  <c:v>0.37712098041051562</c:v>
                </c:pt>
                <c:pt idx="35">
                  <c:v>0.3381084651956347</c:v>
                </c:pt>
                <c:pt idx="36">
                  <c:v>0.40312932388710288</c:v>
                </c:pt>
                <c:pt idx="37">
                  <c:v>0.40312932388710288</c:v>
                </c:pt>
                <c:pt idx="38">
                  <c:v>0.41613349562539664</c:v>
                </c:pt>
                <c:pt idx="39">
                  <c:v>0.41613349562539664</c:v>
                </c:pt>
                <c:pt idx="40">
                  <c:v>0.44214183910198379</c:v>
                </c:pt>
                <c:pt idx="41">
                  <c:v>0.42913766736369019</c:v>
                </c:pt>
                <c:pt idx="42">
                  <c:v>0.4551460108402775</c:v>
                </c:pt>
                <c:pt idx="43">
                  <c:v>0.48115435431686482</c:v>
                </c:pt>
                <c:pt idx="44">
                  <c:v>0.48115435431686482</c:v>
                </c:pt>
                <c:pt idx="45">
                  <c:v>0.46815018257857116</c:v>
                </c:pt>
                <c:pt idx="46">
                  <c:v>0.52016686953174573</c:v>
                </c:pt>
                <c:pt idx="47">
                  <c:v>0.53317104127003945</c:v>
                </c:pt>
                <c:pt idx="48">
                  <c:v>0.55917938474662665</c:v>
                </c:pt>
                <c:pt idx="49">
                  <c:v>0.57218355648492025</c:v>
                </c:pt>
                <c:pt idx="50">
                  <c:v>0.57218355648492025</c:v>
                </c:pt>
                <c:pt idx="51">
                  <c:v>0.58518772822321385</c:v>
                </c:pt>
                <c:pt idx="52">
                  <c:v>0.59819189996150757</c:v>
                </c:pt>
                <c:pt idx="53">
                  <c:v>0.59819189996150757</c:v>
                </c:pt>
                <c:pt idx="54">
                  <c:v>0.62420024343809488</c:v>
                </c:pt>
                <c:pt idx="55">
                  <c:v>0.62420024343809488</c:v>
                </c:pt>
                <c:pt idx="56">
                  <c:v>0.63720441517638848</c:v>
                </c:pt>
                <c:pt idx="57">
                  <c:v>0.6632127586529758</c:v>
                </c:pt>
                <c:pt idx="58">
                  <c:v>0.6762169303912694</c:v>
                </c:pt>
                <c:pt idx="59">
                  <c:v>0.68922110212956311</c:v>
                </c:pt>
                <c:pt idx="60">
                  <c:v>0.7022252738678566</c:v>
                </c:pt>
                <c:pt idx="61">
                  <c:v>0.7022252738678566</c:v>
                </c:pt>
                <c:pt idx="62">
                  <c:v>0.75424196082103123</c:v>
                </c:pt>
                <c:pt idx="63">
                  <c:v>0.72823361734444403</c:v>
                </c:pt>
                <c:pt idx="64">
                  <c:v>0.75424196082103123</c:v>
                </c:pt>
                <c:pt idx="65">
                  <c:v>0.76724613255932494</c:v>
                </c:pt>
                <c:pt idx="66">
                  <c:v>0.79325447603591226</c:v>
                </c:pt>
                <c:pt idx="67">
                  <c:v>0.79325447603591226</c:v>
                </c:pt>
                <c:pt idx="68">
                  <c:v>0.80625864777420575</c:v>
                </c:pt>
                <c:pt idx="69">
                  <c:v>0.83226699125079329</c:v>
                </c:pt>
                <c:pt idx="70">
                  <c:v>0.84527116298908678</c:v>
                </c:pt>
                <c:pt idx="71">
                  <c:v>0.84527116298908678</c:v>
                </c:pt>
                <c:pt idx="72">
                  <c:v>0.88428367820396758</c:v>
                </c:pt>
                <c:pt idx="73">
                  <c:v>0.88428367820396758</c:v>
                </c:pt>
                <c:pt idx="74">
                  <c:v>0.88428367820396758</c:v>
                </c:pt>
                <c:pt idx="75">
                  <c:v>0.92329619341884872</c:v>
                </c:pt>
                <c:pt idx="76">
                  <c:v>0.91029202168055501</c:v>
                </c:pt>
                <c:pt idx="77">
                  <c:v>0.93630036515714232</c:v>
                </c:pt>
                <c:pt idx="78">
                  <c:v>0.92329619341884872</c:v>
                </c:pt>
                <c:pt idx="79">
                  <c:v>0.94930453689543592</c:v>
                </c:pt>
                <c:pt idx="80">
                  <c:v>0.98831705211031706</c:v>
                </c:pt>
                <c:pt idx="81">
                  <c:v>0.96230870863372964</c:v>
                </c:pt>
                <c:pt idx="82">
                  <c:v>1.0143253955869043</c:v>
                </c:pt>
                <c:pt idx="83">
                  <c:v>1.0273295673251979</c:v>
                </c:pt>
                <c:pt idx="84">
                  <c:v>1.0403337390634915</c:v>
                </c:pt>
                <c:pt idx="85">
                  <c:v>1.0403337390634915</c:v>
                </c:pt>
                <c:pt idx="86">
                  <c:v>1.0663420825400789</c:v>
                </c:pt>
                <c:pt idx="87">
                  <c:v>1.0533379108017848</c:v>
                </c:pt>
                <c:pt idx="88">
                  <c:v>1.0793462542783723</c:v>
                </c:pt>
                <c:pt idx="89">
                  <c:v>1.0923504260166661</c:v>
                </c:pt>
                <c:pt idx="90">
                  <c:v>1.1053545977549599</c:v>
                </c:pt>
                <c:pt idx="91">
                  <c:v>1.1443671129698405</c:v>
                </c:pt>
                <c:pt idx="92">
                  <c:v>1.1313629412315469</c:v>
                </c:pt>
                <c:pt idx="93">
                  <c:v>1.1313629412315469</c:v>
                </c:pt>
                <c:pt idx="94">
                  <c:v>1.1833796281847215</c:v>
                </c:pt>
                <c:pt idx="95">
                  <c:v>1.1833796281847215</c:v>
                </c:pt>
                <c:pt idx="96">
                  <c:v>1.2093879716613087</c:v>
                </c:pt>
                <c:pt idx="97">
                  <c:v>1.2093879716613087</c:v>
                </c:pt>
                <c:pt idx="98">
                  <c:v>1.2223921433996026</c:v>
                </c:pt>
                <c:pt idx="99">
                  <c:v>1.2223921433996026</c:v>
                </c:pt>
                <c:pt idx="100">
                  <c:v>1.2353963151378959</c:v>
                </c:pt>
                <c:pt idx="101">
                  <c:v>1.274408830352777</c:v>
                </c:pt>
                <c:pt idx="102">
                  <c:v>1.274408830352777</c:v>
                </c:pt>
                <c:pt idx="103">
                  <c:v>1.2874130020910708</c:v>
                </c:pt>
                <c:pt idx="104">
                  <c:v>1.3004171738293644</c:v>
                </c:pt>
                <c:pt idx="105">
                  <c:v>1.3264255173059516</c:v>
                </c:pt>
                <c:pt idx="106">
                  <c:v>1.3394296890442452</c:v>
                </c:pt>
                <c:pt idx="107">
                  <c:v>1.3654380325208326</c:v>
                </c:pt>
                <c:pt idx="108">
                  <c:v>1.3654380325208326</c:v>
                </c:pt>
                <c:pt idx="109">
                  <c:v>1.3784422042591262</c:v>
                </c:pt>
                <c:pt idx="110">
                  <c:v>1.4044505477357132</c:v>
                </c:pt>
                <c:pt idx="111">
                  <c:v>1.4044505477357132</c:v>
                </c:pt>
                <c:pt idx="112">
                  <c:v>1.4044505477357132</c:v>
                </c:pt>
                <c:pt idx="113">
                  <c:v>1.4434630629505947</c:v>
                </c:pt>
                <c:pt idx="114">
                  <c:v>1.4824755781654753</c:v>
                </c:pt>
                <c:pt idx="115">
                  <c:v>1.4694714064271817</c:v>
                </c:pt>
                <c:pt idx="116">
                  <c:v>1.4954797499037691</c:v>
                </c:pt>
                <c:pt idx="117">
                  <c:v>1.5214880933803563</c:v>
                </c:pt>
                <c:pt idx="118">
                  <c:v>1.4954797499037691</c:v>
                </c:pt>
                <c:pt idx="119">
                  <c:v>1.5344922651186499</c:v>
                </c:pt>
                <c:pt idx="120">
                  <c:v>1.5474964368569437</c:v>
                </c:pt>
                <c:pt idx="121">
                  <c:v>1.5474964368569437</c:v>
                </c:pt>
                <c:pt idx="122">
                  <c:v>1.5735047803335309</c:v>
                </c:pt>
                <c:pt idx="123">
                  <c:v>1.5605006085952373</c:v>
                </c:pt>
                <c:pt idx="124">
                  <c:v>1.5865089520718245</c:v>
                </c:pt>
                <c:pt idx="125">
                  <c:v>1.6125172955484115</c:v>
                </c:pt>
                <c:pt idx="126">
                  <c:v>1.6255214672867055</c:v>
                </c:pt>
                <c:pt idx="127">
                  <c:v>1.6255214672867055</c:v>
                </c:pt>
                <c:pt idx="128">
                  <c:v>1.6255214672867055</c:v>
                </c:pt>
                <c:pt idx="129">
                  <c:v>1.6645339825015866</c:v>
                </c:pt>
                <c:pt idx="130">
                  <c:v>1.6775381542398797</c:v>
                </c:pt>
                <c:pt idx="131">
                  <c:v>1.6775381542398797</c:v>
                </c:pt>
                <c:pt idx="132">
                  <c:v>1.6905423259781736</c:v>
                </c:pt>
                <c:pt idx="133">
                  <c:v>1.7035464977164674</c:v>
                </c:pt>
                <c:pt idx="134">
                  <c:v>1.7295548411930544</c:v>
                </c:pt>
                <c:pt idx="135">
                  <c:v>1.742559012931348</c:v>
                </c:pt>
                <c:pt idx="136">
                  <c:v>1.7815715281462288</c:v>
                </c:pt>
                <c:pt idx="137">
                  <c:v>1.7815715281462288</c:v>
                </c:pt>
                <c:pt idx="138">
                  <c:v>1.7815715281462288</c:v>
                </c:pt>
                <c:pt idx="139">
                  <c:v>1.82058404336111</c:v>
                </c:pt>
                <c:pt idx="140">
                  <c:v>1.82058404336111</c:v>
                </c:pt>
                <c:pt idx="141">
                  <c:v>1.82058404336111</c:v>
                </c:pt>
                <c:pt idx="142">
                  <c:v>1.8465923868376974</c:v>
                </c:pt>
                <c:pt idx="143">
                  <c:v>1.859596558575991</c:v>
                </c:pt>
                <c:pt idx="144">
                  <c:v>1.8856049020525787</c:v>
                </c:pt>
                <c:pt idx="145">
                  <c:v>1.8856049020525787</c:v>
                </c:pt>
                <c:pt idx="146">
                  <c:v>1.8986090737908718</c:v>
                </c:pt>
                <c:pt idx="147">
                  <c:v>1.8986090737908718</c:v>
                </c:pt>
                <c:pt idx="148">
                  <c:v>1.9246174172674593</c:v>
                </c:pt>
                <c:pt idx="149">
                  <c:v>1.9506257607440465</c:v>
                </c:pt>
                <c:pt idx="150">
                  <c:v>1.9376215890057533</c:v>
                </c:pt>
                <c:pt idx="151">
                  <c:v>1.9636299324823401</c:v>
                </c:pt>
                <c:pt idx="152">
                  <c:v>1.9896382759589275</c:v>
                </c:pt>
                <c:pt idx="153">
                  <c:v>2.0286507911738085</c:v>
                </c:pt>
                <c:pt idx="154">
                  <c:v>2.0026424476972209</c:v>
                </c:pt>
                <c:pt idx="155">
                  <c:v>2.0416549629121019</c:v>
                </c:pt>
                <c:pt idx="156">
                  <c:v>2.0286507911738085</c:v>
                </c:pt>
                <c:pt idx="157">
                  <c:v>2.0676633063886896</c:v>
                </c:pt>
                <c:pt idx="158">
                  <c:v>2.0936716498652763</c:v>
                </c:pt>
                <c:pt idx="159">
                  <c:v>2.0676633063886896</c:v>
                </c:pt>
                <c:pt idx="160">
                  <c:v>2.1326841650801578</c:v>
                </c:pt>
                <c:pt idx="161">
                  <c:v>2.119679993341864</c:v>
                </c:pt>
                <c:pt idx="162">
                  <c:v>2.1326841650801578</c:v>
                </c:pt>
                <c:pt idx="163">
                  <c:v>2.1456883368184512</c:v>
                </c:pt>
                <c:pt idx="164">
                  <c:v>2.1326841650801578</c:v>
                </c:pt>
                <c:pt idx="165">
                  <c:v>2.1977050237716251</c:v>
                </c:pt>
                <c:pt idx="166">
                  <c:v>2.1847008520333322</c:v>
                </c:pt>
                <c:pt idx="167">
                  <c:v>2.1977050237716251</c:v>
                </c:pt>
                <c:pt idx="168">
                  <c:v>2.2367175389865066</c:v>
                </c:pt>
                <c:pt idx="169">
                  <c:v>2.2237133672482132</c:v>
                </c:pt>
                <c:pt idx="170">
                  <c:v>2.2497217107248004</c:v>
                </c:pt>
                <c:pt idx="171">
                  <c:v>2.2497217107248004</c:v>
                </c:pt>
                <c:pt idx="172">
                  <c:v>2.3017383976779753</c:v>
                </c:pt>
                <c:pt idx="173">
                  <c:v>2.288734225939681</c:v>
                </c:pt>
                <c:pt idx="174">
                  <c:v>2.3147425694162687</c:v>
                </c:pt>
                <c:pt idx="175">
                  <c:v>2.3407509128928554</c:v>
                </c:pt>
                <c:pt idx="176">
                  <c:v>2.3407509128928554</c:v>
                </c:pt>
                <c:pt idx="177">
                  <c:v>2.327746741154562</c:v>
                </c:pt>
                <c:pt idx="178">
                  <c:v>2.3667592563694431</c:v>
                </c:pt>
                <c:pt idx="179">
                  <c:v>2.3667592563694431</c:v>
                </c:pt>
                <c:pt idx="180">
                  <c:v>2.3797634281077369</c:v>
                </c:pt>
                <c:pt idx="181">
                  <c:v>2.4057717715843236</c:v>
                </c:pt>
                <c:pt idx="182">
                  <c:v>2.4317801150609113</c:v>
                </c:pt>
                <c:pt idx="183">
                  <c:v>2.4317801150609113</c:v>
                </c:pt>
                <c:pt idx="184">
                  <c:v>2.4707926302757919</c:v>
                </c:pt>
                <c:pt idx="185">
                  <c:v>2.4577884585374985</c:v>
                </c:pt>
                <c:pt idx="186">
                  <c:v>2.4707926302757919</c:v>
                </c:pt>
                <c:pt idx="187">
                  <c:v>2.5098051454906734</c:v>
                </c:pt>
                <c:pt idx="188">
                  <c:v>2.4968009737523795</c:v>
                </c:pt>
                <c:pt idx="189">
                  <c:v>2.5098051454906734</c:v>
                </c:pt>
                <c:pt idx="190">
                  <c:v>2.5358134889672606</c:v>
                </c:pt>
                <c:pt idx="191">
                  <c:v>2.5618218324438478</c:v>
                </c:pt>
                <c:pt idx="192">
                  <c:v>2.5488176607055539</c:v>
                </c:pt>
                <c:pt idx="193">
                  <c:v>2.5358134889672606</c:v>
                </c:pt>
                <c:pt idx="194">
                  <c:v>2.6008343476587288</c:v>
                </c:pt>
                <c:pt idx="195">
                  <c:v>2.6008343476587288</c:v>
                </c:pt>
                <c:pt idx="196">
                  <c:v>2.6138385193970222</c:v>
                </c:pt>
                <c:pt idx="197">
                  <c:v>2.6398468628736098</c:v>
                </c:pt>
                <c:pt idx="198">
                  <c:v>2.6528510346119032</c:v>
                </c:pt>
                <c:pt idx="199">
                  <c:v>2.6788593780884904</c:v>
                </c:pt>
                <c:pt idx="200">
                  <c:v>2.6788593780884904</c:v>
                </c:pt>
                <c:pt idx="201">
                  <c:v>2.6918635498267842</c:v>
                </c:pt>
                <c:pt idx="202">
                  <c:v>2.7178718933033714</c:v>
                </c:pt>
                <c:pt idx="203">
                  <c:v>2.7308760650416652</c:v>
                </c:pt>
                <c:pt idx="204">
                  <c:v>2.7438802367799582</c:v>
                </c:pt>
                <c:pt idx="205">
                  <c:v>2.7438802367799582</c:v>
                </c:pt>
                <c:pt idx="206">
                  <c:v>2.7828927519948392</c:v>
                </c:pt>
                <c:pt idx="207">
                  <c:v>2.7828927519948392</c:v>
                </c:pt>
                <c:pt idx="208">
                  <c:v>2.8089010954714264</c:v>
                </c:pt>
                <c:pt idx="209">
                  <c:v>2.7958969237331335</c:v>
                </c:pt>
                <c:pt idx="210">
                  <c:v>2.8349094389480141</c:v>
                </c:pt>
                <c:pt idx="211">
                  <c:v>2.8609177824246017</c:v>
                </c:pt>
                <c:pt idx="212">
                  <c:v>2.8739219541628951</c:v>
                </c:pt>
                <c:pt idx="213">
                  <c:v>2.8479136106863074</c:v>
                </c:pt>
                <c:pt idx="214">
                  <c:v>2.8479136106863074</c:v>
                </c:pt>
                <c:pt idx="215">
                  <c:v>2.8869261259011894</c:v>
                </c:pt>
                <c:pt idx="216">
                  <c:v>2.9129344693777761</c:v>
                </c:pt>
                <c:pt idx="217">
                  <c:v>2.9389428128543633</c:v>
                </c:pt>
                <c:pt idx="218">
                  <c:v>2.9519469845926576</c:v>
                </c:pt>
                <c:pt idx="219">
                  <c:v>2.9649511563309505</c:v>
                </c:pt>
                <c:pt idx="220">
                  <c:v>2.9649511563309505</c:v>
                </c:pt>
                <c:pt idx="221">
                  <c:v>3.0039636715458315</c:v>
                </c:pt>
                <c:pt idx="222">
                  <c:v>3.0039636715458315</c:v>
                </c:pt>
                <c:pt idx="223">
                  <c:v>3.0039636715458315</c:v>
                </c:pt>
                <c:pt idx="224">
                  <c:v>3.0429761867607126</c:v>
                </c:pt>
                <c:pt idx="225">
                  <c:v>3.0559803584990064</c:v>
                </c:pt>
                <c:pt idx="226">
                  <c:v>3.0689845302372998</c:v>
                </c:pt>
                <c:pt idx="227">
                  <c:v>3.0949928737138874</c:v>
                </c:pt>
                <c:pt idx="228">
                  <c:v>3.0949928737138874</c:v>
                </c:pt>
                <c:pt idx="229">
                  <c:v>3.134005388928768</c:v>
                </c:pt>
                <c:pt idx="230">
                  <c:v>3.1210012171904746</c:v>
                </c:pt>
                <c:pt idx="231">
                  <c:v>3.134005388928768</c:v>
                </c:pt>
                <c:pt idx="232">
                  <c:v>3.1470095606670618</c:v>
                </c:pt>
                <c:pt idx="233">
                  <c:v>3.1600137324053548</c:v>
                </c:pt>
                <c:pt idx="234">
                  <c:v>3.173017904143649</c:v>
                </c:pt>
                <c:pt idx="235">
                  <c:v>3.1860220758819433</c:v>
                </c:pt>
                <c:pt idx="236">
                  <c:v>3.225034591096823</c:v>
                </c:pt>
                <c:pt idx="237">
                  <c:v>3.2120304193585301</c:v>
                </c:pt>
                <c:pt idx="238">
                  <c:v>3.2510429345734111</c:v>
                </c:pt>
                <c:pt idx="239">
                  <c:v>3.2380387628351168</c:v>
                </c:pt>
                <c:pt idx="240">
                  <c:v>3.2770512780499983</c:v>
                </c:pt>
                <c:pt idx="241">
                  <c:v>3.2770512780499983</c:v>
                </c:pt>
                <c:pt idx="242">
                  <c:v>3.2770512780499983</c:v>
                </c:pt>
                <c:pt idx="243">
                  <c:v>3.3290679650031731</c:v>
                </c:pt>
                <c:pt idx="244">
                  <c:v>3.3550763084797595</c:v>
                </c:pt>
                <c:pt idx="245">
                  <c:v>3.3420721367414665</c:v>
                </c:pt>
                <c:pt idx="246">
                  <c:v>3.3550763084797595</c:v>
                </c:pt>
                <c:pt idx="247">
                  <c:v>3.3940888236946414</c:v>
                </c:pt>
                <c:pt idx="248">
                  <c:v>3.3940888236946414</c:v>
                </c:pt>
                <c:pt idx="249">
                  <c:v>3.3940888236946414</c:v>
                </c:pt>
                <c:pt idx="250">
                  <c:v>3.4200971671712281</c:v>
                </c:pt>
                <c:pt idx="251">
                  <c:v>3.4331013389095215</c:v>
                </c:pt>
                <c:pt idx="252">
                  <c:v>3.4461055106478153</c:v>
                </c:pt>
                <c:pt idx="253">
                  <c:v>3.472113854124403</c:v>
                </c:pt>
                <c:pt idx="254">
                  <c:v>3.5111263693392836</c:v>
                </c:pt>
                <c:pt idx="255">
                  <c:v>3.4981221976009902</c:v>
                </c:pt>
                <c:pt idx="256">
                  <c:v>3.5111263693392836</c:v>
                </c:pt>
                <c:pt idx="257">
                  <c:v>3.524130541077577</c:v>
                </c:pt>
                <c:pt idx="258">
                  <c:v>3.5501388845541642</c:v>
                </c:pt>
                <c:pt idx="259">
                  <c:v>3.5371347128158703</c:v>
                </c:pt>
                <c:pt idx="260">
                  <c:v>3.5501388845541642</c:v>
                </c:pt>
                <c:pt idx="261">
                  <c:v>3.5891513997690456</c:v>
                </c:pt>
                <c:pt idx="262">
                  <c:v>3.6151597432456328</c:v>
                </c:pt>
                <c:pt idx="263">
                  <c:v>3.6021555715073386</c:v>
                </c:pt>
                <c:pt idx="264">
                  <c:v>3.6281639149839267</c:v>
                </c:pt>
                <c:pt idx="265">
                  <c:v>3.64116808672222</c:v>
                </c:pt>
                <c:pt idx="266">
                  <c:v>3.6541722584605139</c:v>
                </c:pt>
                <c:pt idx="267">
                  <c:v>3.6541722584605139</c:v>
                </c:pt>
                <c:pt idx="268">
                  <c:v>3.6801806019371011</c:v>
                </c:pt>
                <c:pt idx="269">
                  <c:v>3.7061889454136883</c:v>
                </c:pt>
                <c:pt idx="270">
                  <c:v>3.7191931171519821</c:v>
                </c:pt>
                <c:pt idx="271">
                  <c:v>3.7321972888902755</c:v>
                </c:pt>
                <c:pt idx="272">
                  <c:v>3.7321972888902755</c:v>
                </c:pt>
                <c:pt idx="273">
                  <c:v>3.7582056323668631</c:v>
                </c:pt>
                <c:pt idx="274">
                  <c:v>3.7712098041051574</c:v>
                </c:pt>
                <c:pt idx="275">
                  <c:v>3.7842139758434503</c:v>
                </c:pt>
                <c:pt idx="276">
                  <c:v>3.8232264910583313</c:v>
                </c:pt>
                <c:pt idx="277">
                  <c:v>3.8102223193200384</c:v>
                </c:pt>
                <c:pt idx="278">
                  <c:v>3.8622390062732119</c:v>
                </c:pt>
                <c:pt idx="279">
                  <c:v>3.8362306627966247</c:v>
                </c:pt>
                <c:pt idx="280">
                  <c:v>3.8622390062732119</c:v>
                </c:pt>
                <c:pt idx="281">
                  <c:v>3.8752431780115066</c:v>
                </c:pt>
                <c:pt idx="282">
                  <c:v>3.8882473497497996</c:v>
                </c:pt>
                <c:pt idx="283">
                  <c:v>3.9142556932263868</c:v>
                </c:pt>
                <c:pt idx="284">
                  <c:v>3.9272598649646802</c:v>
                </c:pt>
                <c:pt idx="285">
                  <c:v>3.9272598649646802</c:v>
                </c:pt>
                <c:pt idx="286">
                  <c:v>3.9662723801795612</c:v>
                </c:pt>
                <c:pt idx="287">
                  <c:v>3.979276551917855</c:v>
                </c:pt>
                <c:pt idx="288">
                  <c:v>3.979276551917855</c:v>
                </c:pt>
                <c:pt idx="289">
                  <c:v>3.9922807236561484</c:v>
                </c:pt>
                <c:pt idx="290">
                  <c:v>3.979276551917855</c:v>
                </c:pt>
                <c:pt idx="291">
                  <c:v>4.018289067132736</c:v>
                </c:pt>
                <c:pt idx="292">
                  <c:v>4.0052848953944418</c:v>
                </c:pt>
                <c:pt idx="293">
                  <c:v>4.0703057540859104</c:v>
                </c:pt>
                <c:pt idx="294">
                  <c:v>4.0703057540859104</c:v>
                </c:pt>
                <c:pt idx="295">
                  <c:v>4.0833099258242038</c:v>
                </c:pt>
                <c:pt idx="296">
                  <c:v>4.0963140975624981</c:v>
                </c:pt>
                <c:pt idx="297">
                  <c:v>4.1093182693007915</c:v>
                </c:pt>
                <c:pt idx="298">
                  <c:v>4.1353266127773791</c:v>
                </c:pt>
                <c:pt idx="299">
                  <c:v>4.1483307845156716</c:v>
                </c:pt>
                <c:pt idx="300">
                  <c:v>4.1483307845156716</c:v>
                </c:pt>
                <c:pt idx="301">
                  <c:v>4.1743391279922584</c:v>
                </c:pt>
                <c:pt idx="302">
                  <c:v>4.1743391279922584</c:v>
                </c:pt>
                <c:pt idx="303">
                  <c:v>4.1873432997305526</c:v>
                </c:pt>
                <c:pt idx="304">
                  <c:v>4.2133516432071394</c:v>
                </c:pt>
                <c:pt idx="305">
                  <c:v>4.2263558149454337</c:v>
                </c:pt>
                <c:pt idx="306">
                  <c:v>4.2263558149454337</c:v>
                </c:pt>
                <c:pt idx="307">
                  <c:v>4.2523641584220204</c:v>
                </c:pt>
                <c:pt idx="308">
                  <c:v>4.2913766736369023</c:v>
                </c:pt>
                <c:pt idx="309">
                  <c:v>4.278372501898609</c:v>
                </c:pt>
                <c:pt idx="310">
                  <c:v>4.2653683301603156</c:v>
                </c:pt>
                <c:pt idx="311">
                  <c:v>4.3043808453751957</c:v>
                </c:pt>
                <c:pt idx="312">
                  <c:v>4.3173850171134891</c:v>
                </c:pt>
                <c:pt idx="313">
                  <c:v>4.3433933605900767</c:v>
                </c:pt>
                <c:pt idx="314">
                  <c:v>4.3694017040666644</c:v>
                </c:pt>
                <c:pt idx="315">
                  <c:v>4.3433933605900767</c:v>
                </c:pt>
                <c:pt idx="316">
                  <c:v>4.3824058758049578</c:v>
                </c:pt>
                <c:pt idx="317">
                  <c:v>4.4344225627581322</c:v>
                </c:pt>
                <c:pt idx="318">
                  <c:v>4.4344225627581322</c:v>
                </c:pt>
                <c:pt idx="319">
                  <c:v>4.4344225627581322</c:v>
                </c:pt>
                <c:pt idx="320">
                  <c:v>4.4214183910198397</c:v>
                </c:pt>
                <c:pt idx="321">
                  <c:v>4.4474267344964264</c:v>
                </c:pt>
                <c:pt idx="322">
                  <c:v>4.4864392497113075</c:v>
                </c:pt>
                <c:pt idx="323">
                  <c:v>4.4994434214496009</c:v>
                </c:pt>
                <c:pt idx="324">
                  <c:v>4.4994434214496009</c:v>
                </c:pt>
                <c:pt idx="325">
                  <c:v>4.5254517649261876</c:v>
                </c:pt>
                <c:pt idx="326">
                  <c:v>4.5384559366644819</c:v>
                </c:pt>
                <c:pt idx="327">
                  <c:v>4.5514601084027762</c:v>
                </c:pt>
                <c:pt idx="328">
                  <c:v>4.5644642801410695</c:v>
                </c:pt>
                <c:pt idx="329">
                  <c:v>4.5904726236176563</c:v>
                </c:pt>
                <c:pt idx="330">
                  <c:v>4.5904726236176563</c:v>
                </c:pt>
                <c:pt idx="331">
                  <c:v>4.6034767953559506</c:v>
                </c:pt>
                <c:pt idx="332">
                  <c:v>4.6164809670942422</c:v>
                </c:pt>
                <c:pt idx="333">
                  <c:v>4.6424893105708307</c:v>
                </c:pt>
                <c:pt idx="334">
                  <c:v>4.6554934823091241</c:v>
                </c:pt>
                <c:pt idx="335">
                  <c:v>4.6424893105708307</c:v>
                </c:pt>
                <c:pt idx="336">
                  <c:v>4.6815018257857108</c:v>
                </c:pt>
                <c:pt idx="337">
                  <c:v>4.6815018257857108</c:v>
                </c:pt>
                <c:pt idx="338">
                  <c:v>4.6815018257857108</c:v>
                </c:pt>
                <c:pt idx="339">
                  <c:v>4.7205143410005928</c:v>
                </c:pt>
                <c:pt idx="340">
                  <c:v>4.7205143410005928</c:v>
                </c:pt>
                <c:pt idx="341">
                  <c:v>4.7335185127388861</c:v>
                </c:pt>
                <c:pt idx="342">
                  <c:v>4.7725310279537672</c:v>
                </c:pt>
                <c:pt idx="343">
                  <c:v>4.7725310279537672</c:v>
                </c:pt>
                <c:pt idx="344">
                  <c:v>4.7985393714303548</c:v>
                </c:pt>
                <c:pt idx="345">
                  <c:v>4.7855351996920605</c:v>
                </c:pt>
                <c:pt idx="346">
                  <c:v>0</c:v>
                </c:pt>
                <c:pt idx="349">
                  <c:v>4.7985393714303548</c:v>
                </c:pt>
                <c:pt idx="351">
                  <c:v>2.8791236228582129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F-422E-B818-9FB297097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336216"/>
        <c:axId val="415335824"/>
      </c:scatterChart>
      <c:valAx>
        <c:axId val="415336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5824"/>
        <c:crosses val="autoZero"/>
        <c:crossBetween val="midCat"/>
      </c:valAx>
      <c:valAx>
        <c:axId val="41533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6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5.1_3'!$H$9:$H$425</c:f>
              <c:numCache>
                <c:formatCode>General</c:formatCode>
                <c:ptCount val="417"/>
                <c:pt idx="0">
                  <c:v>0</c:v>
                </c:pt>
                <c:pt idx="1">
                  <c:v>1.1172000000000001E-5</c:v>
                </c:pt>
                <c:pt idx="2">
                  <c:v>8.6184000000000004E-6</c:v>
                </c:pt>
                <c:pt idx="3">
                  <c:v>7.6607999999999996E-6</c:v>
                </c:pt>
                <c:pt idx="4">
                  <c:v>7.6607999999999996E-6</c:v>
                </c:pt>
                <c:pt idx="5">
                  <c:v>8.2992000000000001E-6</c:v>
                </c:pt>
                <c:pt idx="6">
                  <c:v>1.0214400000000002E-5</c:v>
                </c:pt>
                <c:pt idx="7">
                  <c:v>1.4044800000000001E-5</c:v>
                </c:pt>
                <c:pt idx="8">
                  <c:v>1.8194400000000003E-5</c:v>
                </c:pt>
                <c:pt idx="9">
                  <c:v>2.20248E-5</c:v>
                </c:pt>
                <c:pt idx="10">
                  <c:v>2.4259200000000003E-5</c:v>
                </c:pt>
                <c:pt idx="11">
                  <c:v>2.6812800000000002E-5</c:v>
                </c:pt>
                <c:pt idx="12">
                  <c:v>3.0324E-5</c:v>
                </c:pt>
                <c:pt idx="13">
                  <c:v>3.2558400000000003E-5</c:v>
                </c:pt>
                <c:pt idx="14">
                  <c:v>3.4792800000000003E-5</c:v>
                </c:pt>
                <c:pt idx="15">
                  <c:v>3.7984800000000009E-5</c:v>
                </c:pt>
                <c:pt idx="16">
                  <c:v>4.0857600000000007E-5</c:v>
                </c:pt>
                <c:pt idx="17">
                  <c:v>4.3092E-5</c:v>
                </c:pt>
                <c:pt idx="18">
                  <c:v>4.5645600000000002E-5</c:v>
                </c:pt>
                <c:pt idx="19">
                  <c:v>4.8518400000000006E-5</c:v>
                </c:pt>
                <c:pt idx="20">
                  <c:v>5.1072000000000008E-5</c:v>
                </c:pt>
                <c:pt idx="21">
                  <c:v>5.3306399999999995E-5</c:v>
                </c:pt>
                <c:pt idx="22">
                  <c:v>5.6498400000000001E-5</c:v>
                </c:pt>
                <c:pt idx="23">
                  <c:v>5.9371200000000005E-5</c:v>
                </c:pt>
                <c:pt idx="24">
                  <c:v>6.1605600000000019E-5</c:v>
                </c:pt>
                <c:pt idx="25">
                  <c:v>6.4159200000000007E-5</c:v>
                </c:pt>
                <c:pt idx="26">
                  <c:v>6.73512E-5</c:v>
                </c:pt>
                <c:pt idx="27">
                  <c:v>6.9904800000000002E-5</c:v>
                </c:pt>
                <c:pt idx="28">
                  <c:v>7.2139200000000009E-5</c:v>
                </c:pt>
                <c:pt idx="29">
                  <c:v>7.5012000000000006E-5</c:v>
                </c:pt>
                <c:pt idx="30">
                  <c:v>7.8204000000000012E-5</c:v>
                </c:pt>
                <c:pt idx="31">
                  <c:v>8.0438400000000006E-5</c:v>
                </c:pt>
                <c:pt idx="32">
                  <c:v>8.2672799999999985E-5</c:v>
                </c:pt>
                <c:pt idx="33">
                  <c:v>8.5864799999999991E-5</c:v>
                </c:pt>
                <c:pt idx="34">
                  <c:v>8.8418399999999994E-5</c:v>
                </c:pt>
                <c:pt idx="35">
                  <c:v>9.0652800000000001E-5</c:v>
                </c:pt>
                <c:pt idx="36">
                  <c:v>9.3206400000000003E-5</c:v>
                </c:pt>
                <c:pt idx="37">
                  <c:v>9.7036800000000013E-5</c:v>
                </c:pt>
                <c:pt idx="38">
                  <c:v>9.8952000000000011E-5</c:v>
                </c:pt>
                <c:pt idx="39">
                  <c:v>1.0118639999999999E-4</c:v>
                </c:pt>
                <c:pt idx="40">
                  <c:v>1.0437840000000001E-4</c:v>
                </c:pt>
                <c:pt idx="41">
                  <c:v>1.0725120000000001E-4</c:v>
                </c:pt>
                <c:pt idx="42">
                  <c:v>1.094856E-4</c:v>
                </c:pt>
                <c:pt idx="43">
                  <c:v>1.1235840000000001E-4</c:v>
                </c:pt>
                <c:pt idx="44">
                  <c:v>1.155504E-4</c:v>
                </c:pt>
                <c:pt idx="45">
                  <c:v>1.1778480000000002E-4</c:v>
                </c:pt>
                <c:pt idx="46">
                  <c:v>1.2001920000000002E-4</c:v>
                </c:pt>
                <c:pt idx="47">
                  <c:v>1.2321120000000004E-4</c:v>
                </c:pt>
                <c:pt idx="48">
                  <c:v>1.257648E-4</c:v>
                </c:pt>
                <c:pt idx="49">
                  <c:v>1.2799919999999999E-4</c:v>
                </c:pt>
                <c:pt idx="50">
                  <c:v>1.3055280000000001E-4</c:v>
                </c:pt>
                <c:pt idx="51">
                  <c:v>1.3406400000000001E-4</c:v>
                </c:pt>
                <c:pt idx="52">
                  <c:v>1.362984E-4</c:v>
                </c:pt>
                <c:pt idx="53">
                  <c:v>1.3853280000000002E-4</c:v>
                </c:pt>
                <c:pt idx="54">
                  <c:v>1.4108640000000001E-4</c:v>
                </c:pt>
                <c:pt idx="55">
                  <c:v>1.4459759999999999E-4</c:v>
                </c:pt>
                <c:pt idx="56">
                  <c:v>1.4715120000000003E-4</c:v>
                </c:pt>
                <c:pt idx="57">
                  <c:v>1.4938559999999999E-4</c:v>
                </c:pt>
                <c:pt idx="58">
                  <c:v>1.525776E-4</c:v>
                </c:pt>
                <c:pt idx="59">
                  <c:v>1.5513119999999999E-4</c:v>
                </c:pt>
                <c:pt idx="60">
                  <c:v>1.5736559999999998E-4</c:v>
                </c:pt>
                <c:pt idx="61">
                  <c:v>1.599192E-4</c:v>
                </c:pt>
                <c:pt idx="62">
                  <c:v>1.6311119999999998E-4</c:v>
                </c:pt>
                <c:pt idx="63">
                  <c:v>1.6534559999999997E-4</c:v>
                </c:pt>
                <c:pt idx="64">
                  <c:v>1.6789920000000001E-4</c:v>
                </c:pt>
                <c:pt idx="65">
                  <c:v>1.7141040000000001E-4</c:v>
                </c:pt>
                <c:pt idx="66">
                  <c:v>1.73964E-4</c:v>
                </c:pt>
                <c:pt idx="67">
                  <c:v>1.758792E-4</c:v>
                </c:pt>
                <c:pt idx="68">
                  <c:v>1.7843279999999999E-4</c:v>
                </c:pt>
                <c:pt idx="69">
                  <c:v>1.816248E-4</c:v>
                </c:pt>
                <c:pt idx="70">
                  <c:v>1.8417840000000001E-4</c:v>
                </c:pt>
                <c:pt idx="71">
                  <c:v>1.8641280000000001E-4</c:v>
                </c:pt>
                <c:pt idx="72">
                  <c:v>1.8960480000000001E-4</c:v>
                </c:pt>
                <c:pt idx="73">
                  <c:v>1.9247760000000002E-4</c:v>
                </c:pt>
                <c:pt idx="74">
                  <c:v>1.9471199999999999E-4</c:v>
                </c:pt>
                <c:pt idx="75">
                  <c:v>1.9726560000000003E-4</c:v>
                </c:pt>
                <c:pt idx="76">
                  <c:v>2.0077680000000001E-4</c:v>
                </c:pt>
                <c:pt idx="77">
                  <c:v>2.0301120000000003E-4</c:v>
                </c:pt>
                <c:pt idx="78">
                  <c:v>2.049264E-4</c:v>
                </c:pt>
                <c:pt idx="79">
                  <c:v>2.081184E-4</c:v>
                </c:pt>
                <c:pt idx="80">
                  <c:v>2.1131040000000004E-4</c:v>
                </c:pt>
                <c:pt idx="81">
                  <c:v>2.1322559999999998E-4</c:v>
                </c:pt>
                <c:pt idx="82">
                  <c:v>2.1577919999999997E-4</c:v>
                </c:pt>
                <c:pt idx="83">
                  <c:v>2.189712E-4</c:v>
                </c:pt>
                <c:pt idx="84">
                  <c:v>2.2184400000000001E-4</c:v>
                </c:pt>
                <c:pt idx="85">
                  <c:v>2.2407840000000001E-4</c:v>
                </c:pt>
                <c:pt idx="86">
                  <c:v>2.2695120000000002E-4</c:v>
                </c:pt>
                <c:pt idx="87">
                  <c:v>2.2982399999999997E-4</c:v>
                </c:pt>
                <c:pt idx="88">
                  <c:v>2.3205840000000002E-4</c:v>
                </c:pt>
                <c:pt idx="89">
                  <c:v>2.3429280000000001E-4</c:v>
                </c:pt>
                <c:pt idx="90">
                  <c:v>2.3748480000000002E-4</c:v>
                </c:pt>
                <c:pt idx="91">
                  <c:v>2.4003840000000004E-4</c:v>
                </c:pt>
                <c:pt idx="92">
                  <c:v>2.4227279999999998E-4</c:v>
                </c:pt>
                <c:pt idx="93">
                  <c:v>2.4514559999999999E-4</c:v>
                </c:pt>
                <c:pt idx="94">
                  <c:v>2.4865679999999999E-4</c:v>
                </c:pt>
                <c:pt idx="95">
                  <c:v>2.5057200000000001E-4</c:v>
                </c:pt>
                <c:pt idx="96">
                  <c:v>2.5280640000000003E-4</c:v>
                </c:pt>
                <c:pt idx="97">
                  <c:v>2.5599839999999998E-4</c:v>
                </c:pt>
                <c:pt idx="98">
                  <c:v>2.5919039999999999E-4</c:v>
                </c:pt>
                <c:pt idx="99">
                  <c:v>2.6142480000000001E-4</c:v>
                </c:pt>
                <c:pt idx="100">
                  <c:v>2.6365920000000003E-4</c:v>
                </c:pt>
                <c:pt idx="101">
                  <c:v>2.6717040000000003E-4</c:v>
                </c:pt>
                <c:pt idx="102">
                  <c:v>2.694048E-4</c:v>
                </c:pt>
                <c:pt idx="103">
                  <c:v>2.7163919999999997E-4</c:v>
                </c:pt>
                <c:pt idx="104">
                  <c:v>2.7451199999999998E-4</c:v>
                </c:pt>
                <c:pt idx="105">
                  <c:v>2.7738480000000004E-4</c:v>
                </c:pt>
                <c:pt idx="106">
                  <c:v>2.7961920000000001E-4</c:v>
                </c:pt>
                <c:pt idx="107">
                  <c:v>2.8217280000000002E-4</c:v>
                </c:pt>
                <c:pt idx="108">
                  <c:v>2.8568399999999997E-4</c:v>
                </c:pt>
                <c:pt idx="109">
                  <c:v>2.8791840000000005E-4</c:v>
                </c:pt>
                <c:pt idx="110">
                  <c:v>2.9015280000000001E-4</c:v>
                </c:pt>
                <c:pt idx="111">
                  <c:v>2.9270640000000003E-4</c:v>
                </c:pt>
                <c:pt idx="112">
                  <c:v>2.9653680000000002E-4</c:v>
                </c:pt>
                <c:pt idx="113">
                  <c:v>2.9877119999999999E-4</c:v>
                </c:pt>
                <c:pt idx="114">
                  <c:v>3.0100560000000001E-4</c:v>
                </c:pt>
                <c:pt idx="115">
                  <c:v>3.0387840000000008E-4</c:v>
                </c:pt>
                <c:pt idx="116">
                  <c:v>3.0675120000000003E-4</c:v>
                </c:pt>
                <c:pt idx="117">
                  <c:v>3.089856E-4</c:v>
                </c:pt>
                <c:pt idx="118">
                  <c:v>3.1153920000000001E-4</c:v>
                </c:pt>
                <c:pt idx="119">
                  <c:v>3.1441200000000002E-4</c:v>
                </c:pt>
                <c:pt idx="120">
                  <c:v>3.1728480000000004E-4</c:v>
                </c:pt>
                <c:pt idx="121">
                  <c:v>3.1920000000000006E-4</c:v>
                </c:pt>
                <c:pt idx="122">
                  <c:v>3.230304E-4</c:v>
                </c:pt>
                <c:pt idx="123">
                  <c:v>3.2558400000000002E-4</c:v>
                </c:pt>
                <c:pt idx="124">
                  <c:v>3.2749919999999999E-4</c:v>
                </c:pt>
                <c:pt idx="125">
                  <c:v>3.2973360000000006E-4</c:v>
                </c:pt>
                <c:pt idx="126">
                  <c:v>3.3324480000000007E-4</c:v>
                </c:pt>
                <c:pt idx="127">
                  <c:v>3.3579840000000003E-4</c:v>
                </c:pt>
                <c:pt idx="128">
                  <c:v>3.3803279999999999E-4</c:v>
                </c:pt>
                <c:pt idx="129">
                  <c:v>3.412248E-4</c:v>
                </c:pt>
                <c:pt idx="130">
                  <c:v>3.4409760000000006E-4</c:v>
                </c:pt>
                <c:pt idx="131">
                  <c:v>3.4633200000000003E-4</c:v>
                </c:pt>
                <c:pt idx="132">
                  <c:v>3.4856640000000005E-4</c:v>
                </c:pt>
                <c:pt idx="133">
                  <c:v>3.517584E-4</c:v>
                </c:pt>
                <c:pt idx="134">
                  <c:v>3.5463120000000007E-4</c:v>
                </c:pt>
                <c:pt idx="135">
                  <c:v>3.5654639999999993E-4</c:v>
                </c:pt>
                <c:pt idx="136">
                  <c:v>3.5973839999999999E-4</c:v>
                </c:pt>
                <c:pt idx="137">
                  <c:v>3.629304E-4</c:v>
                </c:pt>
                <c:pt idx="138">
                  <c:v>3.6484559999999997E-4</c:v>
                </c:pt>
                <c:pt idx="139">
                  <c:v>3.6708000000000004E-4</c:v>
                </c:pt>
                <c:pt idx="140">
                  <c:v>3.7027200000000005E-4</c:v>
                </c:pt>
                <c:pt idx="141">
                  <c:v>3.7346400000000006E-4</c:v>
                </c:pt>
                <c:pt idx="142">
                  <c:v>3.7569839999999997E-4</c:v>
                </c:pt>
                <c:pt idx="143">
                  <c:v>3.7825199999999998E-4</c:v>
                </c:pt>
                <c:pt idx="144">
                  <c:v>3.8144399999999999E-4</c:v>
                </c:pt>
                <c:pt idx="145">
                  <c:v>3.8367840000000006E-4</c:v>
                </c:pt>
                <c:pt idx="146">
                  <c:v>3.8591279999999998E-4</c:v>
                </c:pt>
                <c:pt idx="147">
                  <c:v>3.8910479999999998E-4</c:v>
                </c:pt>
                <c:pt idx="148">
                  <c:v>3.916584E-4</c:v>
                </c:pt>
                <c:pt idx="149">
                  <c:v>3.9389279999999996E-4</c:v>
                </c:pt>
                <c:pt idx="150">
                  <c:v>3.9708480000000002E-4</c:v>
                </c:pt>
                <c:pt idx="151">
                  <c:v>4.0059599999999997E-4</c:v>
                </c:pt>
                <c:pt idx="152">
                  <c:v>4.025112E-4</c:v>
                </c:pt>
                <c:pt idx="153">
                  <c:v>4.0442640000000002E-4</c:v>
                </c:pt>
                <c:pt idx="154">
                  <c:v>4.0729920000000003E-4</c:v>
                </c:pt>
                <c:pt idx="155">
                  <c:v>4.1081039999999998E-4</c:v>
                </c:pt>
                <c:pt idx="156">
                  <c:v>4.1304480000000005E-4</c:v>
                </c:pt>
                <c:pt idx="157">
                  <c:v>4.1527919999999997E-4</c:v>
                </c:pt>
                <c:pt idx="158">
                  <c:v>4.1847120000000003E-4</c:v>
                </c:pt>
                <c:pt idx="159">
                  <c:v>4.2102479999999999E-4</c:v>
                </c:pt>
                <c:pt idx="160">
                  <c:v>4.2325920000000006E-4</c:v>
                </c:pt>
                <c:pt idx="161">
                  <c:v>4.2581280000000002E-4</c:v>
                </c:pt>
                <c:pt idx="162">
                  <c:v>4.2900480000000003E-4</c:v>
                </c:pt>
                <c:pt idx="163">
                  <c:v>4.312392E-4</c:v>
                </c:pt>
                <c:pt idx="164">
                  <c:v>4.3379279999999996E-4</c:v>
                </c:pt>
                <c:pt idx="165">
                  <c:v>4.3730400000000007E-4</c:v>
                </c:pt>
                <c:pt idx="166">
                  <c:v>4.3953839999999998E-4</c:v>
                </c:pt>
                <c:pt idx="167">
                  <c:v>4.4177280000000005E-4</c:v>
                </c:pt>
                <c:pt idx="168">
                  <c:v>4.4432640000000002E-4</c:v>
                </c:pt>
                <c:pt idx="169">
                  <c:v>4.4815680000000001E-4</c:v>
                </c:pt>
                <c:pt idx="170">
                  <c:v>4.5039120000000003E-4</c:v>
                </c:pt>
                <c:pt idx="171">
                  <c:v>4.526256E-4</c:v>
                </c:pt>
                <c:pt idx="172">
                  <c:v>4.5549840000000001E-4</c:v>
                </c:pt>
                <c:pt idx="173">
                  <c:v>4.5869039999999996E-4</c:v>
                </c:pt>
                <c:pt idx="174">
                  <c:v>4.6060560000000004E-4</c:v>
                </c:pt>
                <c:pt idx="175">
                  <c:v>4.6315920000000006E-4</c:v>
                </c:pt>
                <c:pt idx="176">
                  <c:v>4.6603199999999996E-4</c:v>
                </c:pt>
                <c:pt idx="177">
                  <c:v>4.6858560000000003E-4</c:v>
                </c:pt>
                <c:pt idx="178">
                  <c:v>4.7082000000000005E-4</c:v>
                </c:pt>
                <c:pt idx="179">
                  <c:v>4.7433120000000005E-4</c:v>
                </c:pt>
                <c:pt idx="180">
                  <c:v>4.7720400000000006E-4</c:v>
                </c:pt>
                <c:pt idx="181">
                  <c:v>4.7911920000000003E-4</c:v>
                </c:pt>
                <c:pt idx="182">
                  <c:v>4.813536E-4</c:v>
                </c:pt>
                <c:pt idx="183">
                  <c:v>4.848648E-4</c:v>
                </c:pt>
                <c:pt idx="184">
                  <c:v>4.8773760000000001E-4</c:v>
                </c:pt>
                <c:pt idx="185">
                  <c:v>4.8997199999999998E-4</c:v>
                </c:pt>
                <c:pt idx="186">
                  <c:v>4.9284480000000015E-4</c:v>
                </c:pt>
                <c:pt idx="187">
                  <c:v>4.960368000000001E-4</c:v>
                </c:pt>
                <c:pt idx="188">
                  <c:v>4.9795199999999996E-4</c:v>
                </c:pt>
                <c:pt idx="189">
                  <c:v>5.0018640000000004E-4</c:v>
                </c:pt>
                <c:pt idx="190">
                  <c:v>5.033784000000001E-4</c:v>
                </c:pt>
                <c:pt idx="191">
                  <c:v>5.0625119999999995E-4</c:v>
                </c:pt>
                <c:pt idx="192">
                  <c:v>5.0816640000000014E-4</c:v>
                </c:pt>
                <c:pt idx="193">
                  <c:v>5.1103919999999998E-4</c:v>
                </c:pt>
                <c:pt idx="194">
                  <c:v>5.1486960000000003E-4</c:v>
                </c:pt>
                <c:pt idx="195">
                  <c:v>5.1678480000000001E-4</c:v>
                </c:pt>
                <c:pt idx="196">
                  <c:v>5.1901920000000008E-4</c:v>
                </c:pt>
                <c:pt idx="197">
                  <c:v>5.2189200000000004E-4</c:v>
                </c:pt>
                <c:pt idx="198">
                  <c:v>5.250840000000001E-4</c:v>
                </c:pt>
                <c:pt idx="199">
                  <c:v>5.2731840000000006E-4</c:v>
                </c:pt>
                <c:pt idx="200">
                  <c:v>5.2987200000000003E-4</c:v>
                </c:pt>
                <c:pt idx="201">
                  <c:v>5.3306400000000009E-4</c:v>
                </c:pt>
                <c:pt idx="202">
                  <c:v>5.3529840000000005E-4</c:v>
                </c:pt>
                <c:pt idx="203">
                  <c:v>5.3753280000000002E-4</c:v>
                </c:pt>
                <c:pt idx="204">
                  <c:v>5.4040560000000008E-4</c:v>
                </c:pt>
                <c:pt idx="205">
                  <c:v>5.4327839999999993E-4</c:v>
                </c:pt>
                <c:pt idx="206">
                  <c:v>5.455127999999999E-4</c:v>
                </c:pt>
                <c:pt idx="207">
                  <c:v>5.4806639999999997E-4</c:v>
                </c:pt>
                <c:pt idx="208">
                  <c:v>5.5189679999999991E-4</c:v>
                </c:pt>
                <c:pt idx="209">
                  <c:v>5.5381199999999999E-4</c:v>
                </c:pt>
                <c:pt idx="210">
                  <c:v>5.5604639999999996E-4</c:v>
                </c:pt>
                <c:pt idx="211">
                  <c:v>5.5859999999999992E-4</c:v>
                </c:pt>
                <c:pt idx="212">
                  <c:v>5.6243039999999997E-4</c:v>
                </c:pt>
                <c:pt idx="213">
                  <c:v>5.6466480000000004E-4</c:v>
                </c:pt>
                <c:pt idx="214">
                  <c:v>5.6689920000000012E-4</c:v>
                </c:pt>
                <c:pt idx="215">
                  <c:v>5.7041040000000006E-4</c:v>
                </c:pt>
                <c:pt idx="216">
                  <c:v>5.7296400000000003E-4</c:v>
                </c:pt>
                <c:pt idx="217">
                  <c:v>5.7519839999999999E-4</c:v>
                </c:pt>
                <c:pt idx="218">
                  <c:v>5.7743279999999996E-4</c:v>
                </c:pt>
                <c:pt idx="219">
                  <c:v>5.8062480000000013E-4</c:v>
                </c:pt>
                <c:pt idx="220">
                  <c:v>5.8317840000000009E-4</c:v>
                </c:pt>
                <c:pt idx="221">
                  <c:v>5.8541280000000005E-4</c:v>
                </c:pt>
                <c:pt idx="222">
                  <c:v>5.8860480000000011E-4</c:v>
                </c:pt>
                <c:pt idx="223">
                  <c:v>5.9147759999999996E-4</c:v>
                </c:pt>
                <c:pt idx="224">
                  <c:v>5.9339280000000015E-4</c:v>
                </c:pt>
                <c:pt idx="225">
                  <c:v>5.959464E-4</c:v>
                </c:pt>
                <c:pt idx="226">
                  <c:v>5.9977680000000016E-4</c:v>
                </c:pt>
                <c:pt idx="227">
                  <c:v>6.0201120000000002E-4</c:v>
                </c:pt>
                <c:pt idx="228">
                  <c:v>6.0424559999999999E-4</c:v>
                </c:pt>
                <c:pt idx="229">
                  <c:v>6.0711840000000005E-4</c:v>
                </c:pt>
                <c:pt idx="230">
                  <c:v>6.103104E-4</c:v>
                </c:pt>
                <c:pt idx="231">
                  <c:v>6.1222559999999997E-4</c:v>
                </c:pt>
                <c:pt idx="232">
                  <c:v>6.1477920000000004E-4</c:v>
                </c:pt>
                <c:pt idx="233">
                  <c:v>6.1765200000000011E-4</c:v>
                </c:pt>
                <c:pt idx="234">
                  <c:v>6.2052479999999996E-4</c:v>
                </c:pt>
                <c:pt idx="235">
                  <c:v>6.2244000000000004E-4</c:v>
                </c:pt>
                <c:pt idx="236">
                  <c:v>6.256320000000001E-4</c:v>
                </c:pt>
                <c:pt idx="237">
                  <c:v>6.2882400000000005E-4</c:v>
                </c:pt>
                <c:pt idx="238">
                  <c:v>6.3105839999999991E-4</c:v>
                </c:pt>
                <c:pt idx="239">
                  <c:v>6.3329279999999998E-4</c:v>
                </c:pt>
                <c:pt idx="240">
                  <c:v>6.3648480000000004E-4</c:v>
                </c:pt>
                <c:pt idx="241">
                  <c:v>6.393576E-4</c:v>
                </c:pt>
                <c:pt idx="242">
                  <c:v>6.4127280000000008E-4</c:v>
                </c:pt>
                <c:pt idx="243">
                  <c:v>6.4446480000000003E-4</c:v>
                </c:pt>
                <c:pt idx="244">
                  <c:v>6.4765679999999998E-4</c:v>
                </c:pt>
                <c:pt idx="245">
                  <c:v>6.4989120000000006E-4</c:v>
                </c:pt>
                <c:pt idx="246">
                  <c:v>6.5180640000000003E-4</c:v>
                </c:pt>
                <c:pt idx="247">
                  <c:v>6.5499839999999998E-4</c:v>
                </c:pt>
                <c:pt idx="248">
                  <c:v>6.5787120000000015E-4</c:v>
                </c:pt>
                <c:pt idx="249">
                  <c:v>6.6010560000000012E-4</c:v>
                </c:pt>
                <c:pt idx="250">
                  <c:v>6.6233999999999998E-4</c:v>
                </c:pt>
                <c:pt idx="251">
                  <c:v>6.6617040000000003E-4</c:v>
                </c:pt>
                <c:pt idx="252">
                  <c:v>6.6840479999999999E-4</c:v>
                </c:pt>
                <c:pt idx="253">
                  <c:v>6.7063920000000007E-4</c:v>
                </c:pt>
                <c:pt idx="254">
                  <c:v>6.7351200000000003E-4</c:v>
                </c:pt>
                <c:pt idx="255">
                  <c:v>6.7702320000000008E-4</c:v>
                </c:pt>
                <c:pt idx="256">
                  <c:v>6.7893840000000005E-4</c:v>
                </c:pt>
                <c:pt idx="257">
                  <c:v>6.8117280000000002E-4</c:v>
                </c:pt>
                <c:pt idx="258">
                  <c:v>6.8500320000000007E-4</c:v>
                </c:pt>
                <c:pt idx="259">
                  <c:v>6.8723759999999993E-4</c:v>
                </c:pt>
                <c:pt idx="260">
                  <c:v>6.89472E-4</c:v>
                </c:pt>
                <c:pt idx="261">
                  <c:v>6.9202560000000007E-4</c:v>
                </c:pt>
                <c:pt idx="262">
                  <c:v>6.9489840000000003E-4</c:v>
                </c:pt>
                <c:pt idx="263">
                  <c:v>6.971328000000001E-4</c:v>
                </c:pt>
                <c:pt idx="264">
                  <c:v>6.9968640000000006E-4</c:v>
                </c:pt>
                <c:pt idx="265">
                  <c:v>7.0287840000000012E-4</c:v>
                </c:pt>
                <c:pt idx="266">
                  <c:v>7.0575119999999997E-4</c:v>
                </c:pt>
                <c:pt idx="267">
                  <c:v>7.0766640000000005E-4</c:v>
                </c:pt>
                <c:pt idx="268">
                  <c:v>7.1053920000000001E-4</c:v>
                </c:pt>
                <c:pt idx="269">
                  <c:v>7.1405040000000006E-4</c:v>
                </c:pt>
                <c:pt idx="270">
                  <c:v>7.1628480000000003E-4</c:v>
                </c:pt>
                <c:pt idx="271">
                  <c:v>7.1851920000000011E-4</c:v>
                </c:pt>
                <c:pt idx="272">
                  <c:v>7.2171120000000006E-4</c:v>
                </c:pt>
                <c:pt idx="273">
                  <c:v>7.2458400000000012E-4</c:v>
                </c:pt>
                <c:pt idx="274">
                  <c:v>7.2681840000000009E-4</c:v>
                </c:pt>
                <c:pt idx="275">
                  <c:v>7.2905280000000005E-4</c:v>
                </c:pt>
                <c:pt idx="276">
                  <c:v>7.3224480000000001E-4</c:v>
                </c:pt>
                <c:pt idx="277">
                  <c:v>7.3479840000000008E-4</c:v>
                </c:pt>
                <c:pt idx="278">
                  <c:v>7.3703279999999993E-4</c:v>
                </c:pt>
                <c:pt idx="279">
                  <c:v>7.3990560000000011E-4</c:v>
                </c:pt>
                <c:pt idx="280">
                  <c:v>7.4341680000000005E-4</c:v>
                </c:pt>
                <c:pt idx="281">
                  <c:v>7.4533200000000003E-4</c:v>
                </c:pt>
                <c:pt idx="282">
                  <c:v>7.4756639999999999E-4</c:v>
                </c:pt>
                <c:pt idx="283">
                  <c:v>7.5107759999999994E-4</c:v>
                </c:pt>
                <c:pt idx="284">
                  <c:v>7.5363120000000001E-4</c:v>
                </c:pt>
                <c:pt idx="285">
                  <c:v>7.5586560000000008E-4</c:v>
                </c:pt>
                <c:pt idx="286">
                  <c:v>7.5873840000000004E-4</c:v>
                </c:pt>
                <c:pt idx="287">
                  <c:v>7.6193039999999999E-4</c:v>
                </c:pt>
                <c:pt idx="288">
                  <c:v>7.6416479999999996E-4</c:v>
                </c:pt>
                <c:pt idx="289">
                  <c:v>7.6639920000000014E-4</c:v>
                </c:pt>
                <c:pt idx="290">
                  <c:v>7.6959120000000009E-4</c:v>
                </c:pt>
                <c:pt idx="291">
                  <c:v>7.7214480000000005E-4</c:v>
                </c:pt>
                <c:pt idx="292">
                  <c:v>7.7437920000000002E-4</c:v>
                </c:pt>
                <c:pt idx="293">
                  <c:v>7.7693279999999998E-4</c:v>
                </c:pt>
                <c:pt idx="294">
                  <c:v>7.8044400000000004E-4</c:v>
                </c:pt>
                <c:pt idx="295">
                  <c:v>7.8267840000000011E-4</c:v>
                </c:pt>
                <c:pt idx="296">
                  <c:v>7.8491280000000008E-4</c:v>
                </c:pt>
                <c:pt idx="297">
                  <c:v>7.8778559999999993E-4</c:v>
                </c:pt>
                <c:pt idx="298">
                  <c:v>7.9097759999999999E-4</c:v>
                </c:pt>
                <c:pt idx="299">
                  <c:v>7.9353120000000006E-4</c:v>
                </c:pt>
                <c:pt idx="300">
                  <c:v>7.9608480000000002E-4</c:v>
                </c:pt>
                <c:pt idx="301">
                  <c:v>7.9927680000000019E-4</c:v>
                </c:pt>
                <c:pt idx="302">
                  <c:v>8.0151120000000005E-4</c:v>
                </c:pt>
                <c:pt idx="303">
                  <c:v>8.0374560000000001E-4</c:v>
                </c:pt>
                <c:pt idx="304">
                  <c:v>8.0661839999999997E-4</c:v>
                </c:pt>
                <c:pt idx="305">
                  <c:v>8.0917200000000004E-4</c:v>
                </c:pt>
                <c:pt idx="306">
                  <c:v>8.1172560000000011E-4</c:v>
                </c:pt>
                <c:pt idx="307">
                  <c:v>8.1395999999999997E-4</c:v>
                </c:pt>
                <c:pt idx="308">
                  <c:v>8.1747119999999991E-4</c:v>
                </c:pt>
                <c:pt idx="309">
                  <c:v>8.2002479999999998E-4</c:v>
                </c:pt>
                <c:pt idx="310">
                  <c:v>8.2225920000000006E-4</c:v>
                </c:pt>
                <c:pt idx="311">
                  <c:v>8.2481280000000013E-4</c:v>
                </c:pt>
                <c:pt idx="312">
                  <c:v>8.2832399999999997E-4</c:v>
                </c:pt>
                <c:pt idx="313">
                  <c:v>8.3055839999999993E-4</c:v>
                </c:pt>
                <c:pt idx="314">
                  <c:v>8.3279280000000022E-4</c:v>
                </c:pt>
                <c:pt idx="315">
                  <c:v>8.3630400000000017E-4</c:v>
                </c:pt>
                <c:pt idx="316">
                  <c:v>8.3885760000000002E-4</c:v>
                </c:pt>
                <c:pt idx="317">
                  <c:v>8.410920000000001E-4</c:v>
                </c:pt>
                <c:pt idx="318">
                  <c:v>8.4364559999999995E-4</c:v>
                </c:pt>
                <c:pt idx="319">
                  <c:v>8.468375999999999E-4</c:v>
                </c:pt>
                <c:pt idx="320">
                  <c:v>8.4907200000000009E-4</c:v>
                </c:pt>
                <c:pt idx="321">
                  <c:v>8.5130639999999994E-4</c:v>
                </c:pt>
                <c:pt idx="322">
                  <c:v>8.544983999999999E-4</c:v>
                </c:pt>
                <c:pt idx="323">
                  <c:v>8.5737120000000007E-4</c:v>
                </c:pt>
                <c:pt idx="324">
                  <c:v>8.5960560000000004E-4</c:v>
                </c:pt>
                <c:pt idx="325">
                  <c:v>8.6215920000000011E-4</c:v>
                </c:pt>
                <c:pt idx="326">
                  <c:v>8.6535120000000006E-4</c:v>
                </c:pt>
                <c:pt idx="327">
                  <c:v>8.6790480000000002E-4</c:v>
                </c:pt>
                <c:pt idx="328">
                  <c:v>8.701392000000002E-4</c:v>
                </c:pt>
                <c:pt idx="329">
                  <c:v>8.7333119999999994E-4</c:v>
                </c:pt>
                <c:pt idx="330">
                  <c:v>8.7620400000000022E-4</c:v>
                </c:pt>
                <c:pt idx="331">
                  <c:v>8.7843840000000008E-4</c:v>
                </c:pt>
                <c:pt idx="332">
                  <c:v>8.8067279999999993E-4</c:v>
                </c:pt>
                <c:pt idx="333">
                  <c:v>8.838648000000001E-4</c:v>
                </c:pt>
                <c:pt idx="334">
                  <c:v>8.8641839999999996E-4</c:v>
                </c:pt>
                <c:pt idx="335">
                  <c:v>8.8865280000000003E-4</c:v>
                </c:pt>
                <c:pt idx="336">
                  <c:v>8.9152559999999999E-4</c:v>
                </c:pt>
                <c:pt idx="337">
                  <c:v>8.9503679999999993E-4</c:v>
                </c:pt>
                <c:pt idx="338">
                  <c:v>8.9695200000000012E-4</c:v>
                </c:pt>
                <c:pt idx="339">
                  <c:v>8.9918639999999998E-4</c:v>
                </c:pt>
                <c:pt idx="340">
                  <c:v>9.0237840000000004E-4</c:v>
                </c:pt>
                <c:pt idx="341">
                  <c:v>9.052512E-4</c:v>
                </c:pt>
                <c:pt idx="342">
                  <c:v>9.0748560000000007E-4</c:v>
                </c:pt>
                <c:pt idx="343">
                  <c:v>9.1035840000000014E-4</c:v>
                </c:pt>
                <c:pt idx="344">
                  <c:v>9.1355040000000009E-4</c:v>
                </c:pt>
                <c:pt idx="345">
                  <c:v>9.1578480000000016E-4</c:v>
                </c:pt>
                <c:pt idx="346">
                  <c:v>9.1801920000000002E-4</c:v>
                </c:pt>
                <c:pt idx="347">
                  <c:v>9.2121120000000008E-4</c:v>
                </c:pt>
                <c:pt idx="348">
                  <c:v>9.2376480000000004E-4</c:v>
                </c:pt>
                <c:pt idx="349">
                  <c:v>9.2599920000000001E-4</c:v>
                </c:pt>
                <c:pt idx="350">
                  <c:v>9.2855280000000008E-4</c:v>
                </c:pt>
                <c:pt idx="351">
                  <c:v>9.3206399999999992E-4</c:v>
                </c:pt>
                <c:pt idx="352">
                  <c:v>9.342984000000001E-4</c:v>
                </c:pt>
                <c:pt idx="353">
                  <c:v>9.3653279999999996E-4</c:v>
                </c:pt>
                <c:pt idx="354">
                  <c:v>9.3908640000000003E-4</c:v>
                </c:pt>
                <c:pt idx="355">
                  <c:v>9.4259760000000008E-4</c:v>
                </c:pt>
                <c:pt idx="356">
                  <c:v>9.4515119999999994E-4</c:v>
                </c:pt>
                <c:pt idx="357">
                  <c:v>9.4738560000000012E-4</c:v>
                </c:pt>
                <c:pt idx="358">
                  <c:v>9.5089679999999996E-4</c:v>
                </c:pt>
                <c:pt idx="359">
                  <c:v>9.5313119999999993E-4</c:v>
                </c:pt>
                <c:pt idx="360">
                  <c:v>9.553656E-4</c:v>
                </c:pt>
                <c:pt idx="361">
                  <c:v>9.5791919999999985E-4</c:v>
                </c:pt>
                <c:pt idx="362">
                  <c:v>9.6111120000000002E-4</c:v>
                </c:pt>
                <c:pt idx="363">
                  <c:v>9.633456000000001E-4</c:v>
                </c:pt>
                <c:pt idx="364">
                  <c:v>9.6589919999999995E-4</c:v>
                </c:pt>
                <c:pt idx="365">
                  <c:v>9.6941040000000011E-4</c:v>
                </c:pt>
                <c:pt idx="366">
                  <c:v>9.7196399999999997E-4</c:v>
                </c:pt>
                <c:pt idx="367">
                  <c:v>9.7387920000000005E-4</c:v>
                </c:pt>
                <c:pt idx="368">
                  <c:v>9.7643280000000012E-4</c:v>
                </c:pt>
                <c:pt idx="369">
                  <c:v>9.7994399999999995E-4</c:v>
                </c:pt>
                <c:pt idx="370">
                  <c:v>9.8217839999999992E-4</c:v>
                </c:pt>
                <c:pt idx="371">
                  <c:v>9.844128000000001E-4</c:v>
                </c:pt>
                <c:pt idx="372">
                  <c:v>9.8760480000000006E-4</c:v>
                </c:pt>
                <c:pt idx="373">
                  <c:v>9.9047760000000023E-4</c:v>
                </c:pt>
                <c:pt idx="374">
                  <c:v>9.9271199999999998E-4</c:v>
                </c:pt>
                <c:pt idx="375">
                  <c:v>9.9526560000000016E-4</c:v>
                </c:pt>
                <c:pt idx="376">
                  <c:v>9.987768000000001E-4</c:v>
                </c:pt>
                <c:pt idx="377">
                  <c:v>1.0010111999999999E-3</c:v>
                </c:pt>
                <c:pt idx="378">
                  <c:v>1.0029264E-3</c:v>
                </c:pt>
                <c:pt idx="379">
                  <c:v>1.0061184E-3</c:v>
                </c:pt>
                <c:pt idx="380">
                  <c:v>1.0093103999999999E-3</c:v>
                </c:pt>
                <c:pt idx="381">
                  <c:v>1.0112256000000001E-3</c:v>
                </c:pt>
                <c:pt idx="382">
                  <c:v>1.0134600000000001E-3</c:v>
                </c:pt>
                <c:pt idx="383">
                  <c:v>1.0166520000000001E-3</c:v>
                </c:pt>
                <c:pt idx="384">
                  <c:v>1.0198440000000002E-3</c:v>
                </c:pt>
                <c:pt idx="385">
                  <c:v>1.0217592E-3</c:v>
                </c:pt>
                <c:pt idx="386">
                  <c:v>1.0249512000000001E-3</c:v>
                </c:pt>
                <c:pt idx="387">
                  <c:v>1.0278240000000001E-3</c:v>
                </c:pt>
                <c:pt idx="388">
                  <c:v>1.0300584000000001E-3</c:v>
                </c:pt>
                <c:pt idx="389">
                  <c:v>1.0322928E-3</c:v>
                </c:pt>
                <c:pt idx="390">
                  <c:v>1.0354848E-3</c:v>
                </c:pt>
                <c:pt idx="391">
                  <c:v>1.0380384000000002E-3</c:v>
                </c:pt>
                <c:pt idx="392">
                  <c:v>1.0402728000000001E-3</c:v>
                </c:pt>
                <c:pt idx="393">
                  <c:v>1.0431456000000001E-3</c:v>
                </c:pt>
                <c:pt idx="394">
                  <c:v>1.0466568E-3</c:v>
                </c:pt>
                <c:pt idx="395">
                  <c:v>1.0488912E-3</c:v>
                </c:pt>
                <c:pt idx="396">
                  <c:v>1.0508064000000002E-3</c:v>
                </c:pt>
                <c:pt idx="397">
                  <c:v>1.0537831255813955E-3</c:v>
                </c:pt>
              </c:numCache>
            </c:numRef>
          </c:xVal>
          <c:yVal>
            <c:numRef>
              <c:f>'plaster 5.1_3'!$G$9:$G$425</c:f>
              <c:numCache>
                <c:formatCode>General</c:formatCode>
                <c:ptCount val="417"/>
                <c:pt idx="0">
                  <c:v>0</c:v>
                </c:pt>
                <c:pt idx="1">
                  <c:v>9.2748318163830626E-2</c:v>
                </c:pt>
                <c:pt idx="2">
                  <c:v>9.2748318163830626E-2</c:v>
                </c:pt>
                <c:pt idx="3">
                  <c:v>5.2999038950760365E-2</c:v>
                </c:pt>
                <c:pt idx="4">
                  <c:v>9.2748318163830626E-2</c:v>
                </c:pt>
                <c:pt idx="5">
                  <c:v>7.9498558426140536E-2</c:v>
                </c:pt>
                <c:pt idx="6">
                  <c:v>6.6248798688450447E-2</c:v>
                </c:pt>
                <c:pt idx="7">
                  <c:v>9.2748318163830626E-2</c:v>
                </c:pt>
                <c:pt idx="8">
                  <c:v>0.1192478376392108</c:v>
                </c:pt>
                <c:pt idx="9">
                  <c:v>0.13249759737690089</c:v>
                </c:pt>
                <c:pt idx="10">
                  <c:v>0.145747357114591</c:v>
                </c:pt>
                <c:pt idx="11">
                  <c:v>0.15899711685228107</c:v>
                </c:pt>
                <c:pt idx="12">
                  <c:v>0.145747357114591</c:v>
                </c:pt>
                <c:pt idx="13">
                  <c:v>0.15899711685228107</c:v>
                </c:pt>
                <c:pt idx="14">
                  <c:v>0.19874639606535138</c:v>
                </c:pt>
                <c:pt idx="15">
                  <c:v>0.21199615580304146</c:v>
                </c:pt>
                <c:pt idx="16">
                  <c:v>0.21199615580304146</c:v>
                </c:pt>
                <c:pt idx="17">
                  <c:v>0.22524591554073148</c:v>
                </c:pt>
                <c:pt idx="18">
                  <c:v>0.23849567527842161</c:v>
                </c:pt>
                <c:pt idx="19">
                  <c:v>0.22524591554073148</c:v>
                </c:pt>
                <c:pt idx="20">
                  <c:v>0.22524591554073148</c:v>
                </c:pt>
                <c:pt idx="21">
                  <c:v>0.23849567527842161</c:v>
                </c:pt>
                <c:pt idx="22">
                  <c:v>0.26499519475380179</c:v>
                </c:pt>
                <c:pt idx="23">
                  <c:v>0.30474447396687204</c:v>
                </c:pt>
                <c:pt idx="24">
                  <c:v>0.29149471422918199</c:v>
                </c:pt>
                <c:pt idx="25">
                  <c:v>0.3444937531799423</c:v>
                </c:pt>
                <c:pt idx="26">
                  <c:v>0.33124399344225225</c:v>
                </c:pt>
                <c:pt idx="27">
                  <c:v>0.3444937531799423</c:v>
                </c:pt>
                <c:pt idx="28">
                  <c:v>0.3577435129176324</c:v>
                </c:pt>
                <c:pt idx="29">
                  <c:v>0.3444937531799423</c:v>
                </c:pt>
                <c:pt idx="30">
                  <c:v>0.3577435129176324</c:v>
                </c:pt>
                <c:pt idx="31">
                  <c:v>0.38424303239301255</c:v>
                </c:pt>
                <c:pt idx="32">
                  <c:v>0.39749279213070277</c:v>
                </c:pt>
                <c:pt idx="33">
                  <c:v>0.39749279213070277</c:v>
                </c:pt>
                <c:pt idx="34">
                  <c:v>0.43724207134377291</c:v>
                </c:pt>
                <c:pt idx="35">
                  <c:v>0.43724207134377291</c:v>
                </c:pt>
                <c:pt idx="36">
                  <c:v>0.46374159081915317</c:v>
                </c:pt>
                <c:pt idx="37">
                  <c:v>0.47699135055684322</c:v>
                </c:pt>
                <c:pt idx="38">
                  <c:v>0.49024111029453332</c:v>
                </c:pt>
                <c:pt idx="39">
                  <c:v>0.47699135055684322</c:v>
                </c:pt>
                <c:pt idx="40">
                  <c:v>0.51674062976991353</c:v>
                </c:pt>
                <c:pt idx="41">
                  <c:v>0.50349087003222348</c:v>
                </c:pt>
                <c:pt idx="42">
                  <c:v>0.51674062976991353</c:v>
                </c:pt>
                <c:pt idx="43">
                  <c:v>0.56973966872067383</c:v>
                </c:pt>
                <c:pt idx="44">
                  <c:v>0.51674062976991353</c:v>
                </c:pt>
                <c:pt idx="45">
                  <c:v>0.56973966872067383</c:v>
                </c:pt>
                <c:pt idx="46">
                  <c:v>0.56973966872067383</c:v>
                </c:pt>
                <c:pt idx="47">
                  <c:v>0.58298942845836399</c:v>
                </c:pt>
                <c:pt idx="48">
                  <c:v>0.60948894793374409</c:v>
                </c:pt>
                <c:pt idx="49">
                  <c:v>0.63598846740912429</c:v>
                </c:pt>
                <c:pt idx="50">
                  <c:v>0.63598846740912429</c:v>
                </c:pt>
                <c:pt idx="51">
                  <c:v>0.63598846740912429</c:v>
                </c:pt>
                <c:pt idx="52">
                  <c:v>0.64923822714681445</c:v>
                </c:pt>
                <c:pt idx="53">
                  <c:v>0.6624879868845045</c:v>
                </c:pt>
                <c:pt idx="54">
                  <c:v>0.6624879868845045</c:v>
                </c:pt>
                <c:pt idx="55">
                  <c:v>0.70223726609757475</c:v>
                </c:pt>
                <c:pt idx="56">
                  <c:v>0.70223726609757475</c:v>
                </c:pt>
                <c:pt idx="57">
                  <c:v>0.7154870258352648</c:v>
                </c:pt>
                <c:pt idx="58">
                  <c:v>0.72873678557295507</c:v>
                </c:pt>
                <c:pt idx="59">
                  <c:v>0.72873678557295507</c:v>
                </c:pt>
                <c:pt idx="60">
                  <c:v>0.78173582452371526</c:v>
                </c:pt>
                <c:pt idx="61">
                  <c:v>0.75523630504833517</c:v>
                </c:pt>
                <c:pt idx="62">
                  <c:v>0.78173582452371526</c:v>
                </c:pt>
                <c:pt idx="63">
                  <c:v>0.7684860647860251</c:v>
                </c:pt>
                <c:pt idx="64">
                  <c:v>0.79498558426140553</c:v>
                </c:pt>
                <c:pt idx="65">
                  <c:v>0.82148510373678552</c:v>
                </c:pt>
                <c:pt idx="66">
                  <c:v>0.84798462321216583</c:v>
                </c:pt>
                <c:pt idx="67">
                  <c:v>0.83473486347447579</c:v>
                </c:pt>
                <c:pt idx="68">
                  <c:v>0.86123438294985588</c:v>
                </c:pt>
                <c:pt idx="69">
                  <c:v>0.87448414268754582</c:v>
                </c:pt>
                <c:pt idx="70">
                  <c:v>0.88773390242523587</c:v>
                </c:pt>
                <c:pt idx="71">
                  <c:v>0.90098366216292591</c:v>
                </c:pt>
                <c:pt idx="72">
                  <c:v>0.92748318163830634</c:v>
                </c:pt>
                <c:pt idx="73">
                  <c:v>0.90098366216292591</c:v>
                </c:pt>
                <c:pt idx="74">
                  <c:v>0.92748318163830634</c:v>
                </c:pt>
                <c:pt idx="75">
                  <c:v>0.9672324608513766</c:v>
                </c:pt>
                <c:pt idx="76">
                  <c:v>0.95398270111368644</c:v>
                </c:pt>
                <c:pt idx="77">
                  <c:v>0.9672324608513766</c:v>
                </c:pt>
                <c:pt idx="78">
                  <c:v>0.99373198032675669</c:v>
                </c:pt>
                <c:pt idx="79">
                  <c:v>1.006981740064447</c:v>
                </c:pt>
                <c:pt idx="80">
                  <c:v>1.0202314998021369</c:v>
                </c:pt>
                <c:pt idx="81">
                  <c:v>1.046731019277517</c:v>
                </c:pt>
                <c:pt idx="82">
                  <c:v>1.0202314998021369</c:v>
                </c:pt>
                <c:pt idx="83">
                  <c:v>1.046731019277517</c:v>
                </c:pt>
                <c:pt idx="84">
                  <c:v>1.0599807790152072</c:v>
                </c:pt>
                <c:pt idx="85">
                  <c:v>1.0864802984905875</c:v>
                </c:pt>
                <c:pt idx="86">
                  <c:v>1.0997300582282772</c:v>
                </c:pt>
                <c:pt idx="87">
                  <c:v>1.0997300582282772</c:v>
                </c:pt>
                <c:pt idx="88">
                  <c:v>1.1262295777036579</c:v>
                </c:pt>
                <c:pt idx="89">
                  <c:v>1.1262295777036579</c:v>
                </c:pt>
                <c:pt idx="90">
                  <c:v>1.1527290971790378</c:v>
                </c:pt>
                <c:pt idx="91">
                  <c:v>1.1527290971790378</c:v>
                </c:pt>
                <c:pt idx="92">
                  <c:v>1.1792286166544179</c:v>
                </c:pt>
                <c:pt idx="93">
                  <c:v>1.165978856916728</c:v>
                </c:pt>
                <c:pt idx="94">
                  <c:v>1.2189778958674882</c:v>
                </c:pt>
                <c:pt idx="95">
                  <c:v>1.2189778958674882</c:v>
                </c:pt>
                <c:pt idx="96">
                  <c:v>1.2189778958674882</c:v>
                </c:pt>
                <c:pt idx="97">
                  <c:v>1.2454774153428687</c:v>
                </c:pt>
                <c:pt idx="98">
                  <c:v>1.2719769348182486</c:v>
                </c:pt>
                <c:pt idx="99">
                  <c:v>1.2587271750805584</c:v>
                </c:pt>
                <c:pt idx="100">
                  <c:v>1.2852266945559387</c:v>
                </c:pt>
                <c:pt idx="101">
                  <c:v>1.2984764542936289</c:v>
                </c:pt>
                <c:pt idx="102">
                  <c:v>1.2852266945559387</c:v>
                </c:pt>
                <c:pt idx="103">
                  <c:v>1.3117262140313191</c:v>
                </c:pt>
                <c:pt idx="104">
                  <c:v>1.324975973769009</c:v>
                </c:pt>
                <c:pt idx="105">
                  <c:v>1.3514754932443891</c:v>
                </c:pt>
                <c:pt idx="106">
                  <c:v>1.3514754932443891</c:v>
                </c:pt>
                <c:pt idx="107">
                  <c:v>1.3779750127197692</c:v>
                </c:pt>
                <c:pt idx="108">
                  <c:v>1.3779750127197692</c:v>
                </c:pt>
                <c:pt idx="109">
                  <c:v>1.4044745321951495</c:v>
                </c:pt>
                <c:pt idx="110">
                  <c:v>1.4177242919328394</c:v>
                </c:pt>
                <c:pt idx="111">
                  <c:v>1.4309740516705296</c:v>
                </c:pt>
                <c:pt idx="112">
                  <c:v>1.4177242919328394</c:v>
                </c:pt>
                <c:pt idx="113">
                  <c:v>1.4309740516705296</c:v>
                </c:pt>
                <c:pt idx="114">
                  <c:v>1.4574735711459101</c:v>
                </c:pt>
                <c:pt idx="115">
                  <c:v>1.4707233308836001</c:v>
                </c:pt>
                <c:pt idx="116">
                  <c:v>1.4707233308836001</c:v>
                </c:pt>
                <c:pt idx="117">
                  <c:v>1.4972228503589802</c:v>
                </c:pt>
                <c:pt idx="118">
                  <c:v>1.5237223698343603</c:v>
                </c:pt>
                <c:pt idx="119">
                  <c:v>1.5502218893097406</c:v>
                </c:pt>
                <c:pt idx="120">
                  <c:v>1.5369721295720502</c:v>
                </c:pt>
                <c:pt idx="121">
                  <c:v>1.5767214087851209</c:v>
                </c:pt>
                <c:pt idx="122">
                  <c:v>1.5634716490474305</c:v>
                </c:pt>
                <c:pt idx="123">
                  <c:v>1.5767214087851209</c:v>
                </c:pt>
                <c:pt idx="124">
                  <c:v>1.5899711685228111</c:v>
                </c:pt>
                <c:pt idx="125">
                  <c:v>1.5899711685228111</c:v>
                </c:pt>
                <c:pt idx="126">
                  <c:v>1.642970207473571</c:v>
                </c:pt>
                <c:pt idx="127">
                  <c:v>1.6562199672112614</c:v>
                </c:pt>
                <c:pt idx="128">
                  <c:v>1.6297204477358813</c:v>
                </c:pt>
                <c:pt idx="129">
                  <c:v>1.6694697269489516</c:v>
                </c:pt>
                <c:pt idx="130">
                  <c:v>1.6959692464243317</c:v>
                </c:pt>
                <c:pt idx="131">
                  <c:v>1.6694697269489516</c:v>
                </c:pt>
                <c:pt idx="132">
                  <c:v>1.7092190061620214</c:v>
                </c:pt>
                <c:pt idx="133">
                  <c:v>1.7092190061620214</c:v>
                </c:pt>
                <c:pt idx="134">
                  <c:v>1.7357185256374017</c:v>
                </c:pt>
                <c:pt idx="135">
                  <c:v>1.7357185256374017</c:v>
                </c:pt>
                <c:pt idx="136">
                  <c:v>1.7622180451127818</c:v>
                </c:pt>
                <c:pt idx="137">
                  <c:v>1.7489682853750916</c:v>
                </c:pt>
                <c:pt idx="138">
                  <c:v>1.7622180451127818</c:v>
                </c:pt>
                <c:pt idx="139">
                  <c:v>1.8019673243258518</c:v>
                </c:pt>
                <c:pt idx="140">
                  <c:v>1.8019673243258518</c:v>
                </c:pt>
                <c:pt idx="141">
                  <c:v>1.815217084063542</c:v>
                </c:pt>
                <c:pt idx="142">
                  <c:v>1.8549663632766127</c:v>
                </c:pt>
                <c:pt idx="143">
                  <c:v>1.8417166035389225</c:v>
                </c:pt>
                <c:pt idx="144">
                  <c:v>1.8682161230143022</c:v>
                </c:pt>
                <c:pt idx="145">
                  <c:v>1.8682161230143022</c:v>
                </c:pt>
                <c:pt idx="146">
                  <c:v>1.9079654022273729</c:v>
                </c:pt>
                <c:pt idx="147">
                  <c:v>1.9079654022273729</c:v>
                </c:pt>
                <c:pt idx="148">
                  <c:v>1.9477146814404431</c:v>
                </c:pt>
                <c:pt idx="149">
                  <c:v>1.9212151619650635</c:v>
                </c:pt>
                <c:pt idx="150">
                  <c:v>1.9477146814404431</c:v>
                </c:pt>
                <c:pt idx="151">
                  <c:v>2.0007137203912038</c:v>
                </c:pt>
                <c:pt idx="152">
                  <c:v>1.9874639606535134</c:v>
                </c:pt>
                <c:pt idx="153">
                  <c:v>1.9609644411781333</c:v>
                </c:pt>
                <c:pt idx="154">
                  <c:v>1.9874639606535134</c:v>
                </c:pt>
                <c:pt idx="155">
                  <c:v>2.0007137203912038</c:v>
                </c:pt>
                <c:pt idx="156">
                  <c:v>2.053712759341964</c:v>
                </c:pt>
                <c:pt idx="157">
                  <c:v>2.0669625190796541</c:v>
                </c:pt>
                <c:pt idx="158">
                  <c:v>2.053712759341964</c:v>
                </c:pt>
                <c:pt idx="159">
                  <c:v>2.0802122788173443</c:v>
                </c:pt>
                <c:pt idx="160">
                  <c:v>2.1199615580304143</c:v>
                </c:pt>
                <c:pt idx="161">
                  <c:v>2.1067117982927246</c:v>
                </c:pt>
                <c:pt idx="162">
                  <c:v>2.1199615580304143</c:v>
                </c:pt>
                <c:pt idx="163">
                  <c:v>2.1597108372434848</c:v>
                </c:pt>
                <c:pt idx="164">
                  <c:v>2.1597108372434848</c:v>
                </c:pt>
                <c:pt idx="165">
                  <c:v>2.1729605969811749</c:v>
                </c:pt>
                <c:pt idx="166">
                  <c:v>2.1862103567188647</c:v>
                </c:pt>
                <c:pt idx="167">
                  <c:v>2.1597108372434848</c:v>
                </c:pt>
                <c:pt idx="168">
                  <c:v>2.212709876194245</c:v>
                </c:pt>
                <c:pt idx="169">
                  <c:v>2.212709876194245</c:v>
                </c:pt>
                <c:pt idx="170">
                  <c:v>2.2657089151450052</c:v>
                </c:pt>
                <c:pt idx="171">
                  <c:v>2.212709876194245</c:v>
                </c:pt>
                <c:pt idx="172">
                  <c:v>2.2657089151450052</c:v>
                </c:pt>
                <c:pt idx="173">
                  <c:v>2.2789586748826953</c:v>
                </c:pt>
                <c:pt idx="174">
                  <c:v>2.2789586748826953</c:v>
                </c:pt>
                <c:pt idx="175">
                  <c:v>2.3054581943580756</c:v>
                </c:pt>
                <c:pt idx="176">
                  <c:v>2.331957713833456</c:v>
                </c:pt>
                <c:pt idx="177">
                  <c:v>2.3187079540957662</c:v>
                </c:pt>
                <c:pt idx="178">
                  <c:v>2.331957713833456</c:v>
                </c:pt>
                <c:pt idx="179">
                  <c:v>2.3452074735711461</c:v>
                </c:pt>
                <c:pt idx="180">
                  <c:v>2.371706993046526</c:v>
                </c:pt>
                <c:pt idx="181">
                  <c:v>2.371706993046526</c:v>
                </c:pt>
                <c:pt idx="182">
                  <c:v>2.3849567527842157</c:v>
                </c:pt>
                <c:pt idx="183">
                  <c:v>2.3982065125219063</c:v>
                </c:pt>
                <c:pt idx="184">
                  <c:v>2.4114562722595965</c:v>
                </c:pt>
                <c:pt idx="185">
                  <c:v>2.4644553112103562</c:v>
                </c:pt>
                <c:pt idx="186">
                  <c:v>2.4379557917349763</c:v>
                </c:pt>
                <c:pt idx="187">
                  <c:v>2.4644553112103562</c:v>
                </c:pt>
                <c:pt idx="188">
                  <c:v>2.4777050709480468</c:v>
                </c:pt>
                <c:pt idx="189">
                  <c:v>2.4777050709480468</c:v>
                </c:pt>
                <c:pt idx="190">
                  <c:v>2.4909548306857374</c:v>
                </c:pt>
                <c:pt idx="191">
                  <c:v>2.5042045904234271</c:v>
                </c:pt>
                <c:pt idx="192">
                  <c:v>2.5174543501611168</c:v>
                </c:pt>
                <c:pt idx="193">
                  <c:v>2.5439538696364972</c:v>
                </c:pt>
                <c:pt idx="194">
                  <c:v>2.5439538696364972</c:v>
                </c:pt>
                <c:pt idx="195">
                  <c:v>2.5572036293741878</c:v>
                </c:pt>
                <c:pt idx="196">
                  <c:v>2.5307041098988066</c:v>
                </c:pt>
                <c:pt idx="197">
                  <c:v>2.5837031488495676</c:v>
                </c:pt>
                <c:pt idx="198">
                  <c:v>2.6102026683249475</c:v>
                </c:pt>
                <c:pt idx="199">
                  <c:v>2.6102026683249475</c:v>
                </c:pt>
                <c:pt idx="200">
                  <c:v>2.6367021878003283</c:v>
                </c:pt>
                <c:pt idx="201">
                  <c:v>2.649951947538018</c:v>
                </c:pt>
                <c:pt idx="202">
                  <c:v>2.6367021878003283</c:v>
                </c:pt>
                <c:pt idx="203">
                  <c:v>2.6764514670133988</c:v>
                </c:pt>
                <c:pt idx="204">
                  <c:v>2.6632017072757082</c:v>
                </c:pt>
                <c:pt idx="205">
                  <c:v>2.689701226751088</c:v>
                </c:pt>
                <c:pt idx="206">
                  <c:v>2.7029509864887782</c:v>
                </c:pt>
                <c:pt idx="207">
                  <c:v>2.7162007462264683</c:v>
                </c:pt>
                <c:pt idx="208">
                  <c:v>2.7162007462264683</c:v>
                </c:pt>
                <c:pt idx="209">
                  <c:v>2.7294505059641585</c:v>
                </c:pt>
                <c:pt idx="210">
                  <c:v>2.7294505059641585</c:v>
                </c:pt>
                <c:pt idx="211">
                  <c:v>2.7824495449149187</c:v>
                </c:pt>
                <c:pt idx="212">
                  <c:v>2.769199785177229</c:v>
                </c:pt>
                <c:pt idx="213">
                  <c:v>2.7956993046526084</c:v>
                </c:pt>
                <c:pt idx="214">
                  <c:v>2.7956993046526084</c:v>
                </c:pt>
                <c:pt idx="215">
                  <c:v>2.8354485838656789</c:v>
                </c:pt>
                <c:pt idx="216">
                  <c:v>2.8619481033410592</c:v>
                </c:pt>
                <c:pt idx="217">
                  <c:v>2.8354485838656789</c:v>
                </c:pt>
                <c:pt idx="218">
                  <c:v>2.9016973825541292</c:v>
                </c:pt>
                <c:pt idx="219">
                  <c:v>2.9016973825541292</c:v>
                </c:pt>
                <c:pt idx="220">
                  <c:v>2.8884476228164395</c:v>
                </c:pt>
                <c:pt idx="221">
                  <c:v>2.9016973825541292</c:v>
                </c:pt>
                <c:pt idx="222">
                  <c:v>2.9016973825541292</c:v>
                </c:pt>
                <c:pt idx="223">
                  <c:v>2.96794618124258</c:v>
                </c:pt>
                <c:pt idx="224">
                  <c:v>2.9414466617672002</c:v>
                </c:pt>
                <c:pt idx="225">
                  <c:v>2.92819690202951</c:v>
                </c:pt>
                <c:pt idx="226">
                  <c:v>2.9546964215048899</c:v>
                </c:pt>
                <c:pt idx="227">
                  <c:v>3.0076954604556509</c:v>
                </c:pt>
                <c:pt idx="228">
                  <c:v>2.9944457007179603</c:v>
                </c:pt>
                <c:pt idx="229">
                  <c:v>3.0341949799310304</c:v>
                </c:pt>
                <c:pt idx="230">
                  <c:v>3.0474447396687205</c:v>
                </c:pt>
                <c:pt idx="231">
                  <c:v>3.0606944994064107</c:v>
                </c:pt>
                <c:pt idx="232">
                  <c:v>3.0474447396687205</c:v>
                </c:pt>
                <c:pt idx="233">
                  <c:v>3.0606944994064107</c:v>
                </c:pt>
                <c:pt idx="234">
                  <c:v>3.0739442591441004</c:v>
                </c:pt>
                <c:pt idx="235">
                  <c:v>3.1004437786194812</c:v>
                </c:pt>
                <c:pt idx="236">
                  <c:v>3.126943298094861</c:v>
                </c:pt>
                <c:pt idx="237">
                  <c:v>3.1401930578325508</c:v>
                </c:pt>
                <c:pt idx="238">
                  <c:v>3.1534428175702418</c:v>
                </c:pt>
                <c:pt idx="239">
                  <c:v>3.1534428175702418</c:v>
                </c:pt>
                <c:pt idx="240">
                  <c:v>3.1534428175702418</c:v>
                </c:pt>
                <c:pt idx="241">
                  <c:v>3.1799423370456221</c:v>
                </c:pt>
                <c:pt idx="242">
                  <c:v>3.1931920967833118</c:v>
                </c:pt>
                <c:pt idx="243">
                  <c:v>3.2196916162586913</c:v>
                </c:pt>
                <c:pt idx="244">
                  <c:v>3.2461911357340729</c:v>
                </c:pt>
                <c:pt idx="245">
                  <c:v>3.2329413759963819</c:v>
                </c:pt>
                <c:pt idx="246">
                  <c:v>3.2329413759963819</c:v>
                </c:pt>
                <c:pt idx="247">
                  <c:v>3.2726906552094523</c:v>
                </c:pt>
                <c:pt idx="248">
                  <c:v>3.3124399344225228</c:v>
                </c:pt>
                <c:pt idx="249">
                  <c:v>3.2859404149471421</c:v>
                </c:pt>
                <c:pt idx="250">
                  <c:v>3.3124399344225228</c:v>
                </c:pt>
                <c:pt idx="251">
                  <c:v>3.3256896941602125</c:v>
                </c:pt>
                <c:pt idx="252">
                  <c:v>3.3389394538979031</c:v>
                </c:pt>
                <c:pt idx="253">
                  <c:v>3.3521892136355929</c:v>
                </c:pt>
                <c:pt idx="254">
                  <c:v>3.3521892136355929</c:v>
                </c:pt>
                <c:pt idx="255">
                  <c:v>3.3786887331109723</c:v>
                </c:pt>
                <c:pt idx="256">
                  <c:v>3.3786887331109723</c:v>
                </c:pt>
                <c:pt idx="257">
                  <c:v>3.3786887331109723</c:v>
                </c:pt>
                <c:pt idx="258">
                  <c:v>3.4449375317994235</c:v>
                </c:pt>
                <c:pt idx="259">
                  <c:v>3.4581872915371137</c:v>
                </c:pt>
                <c:pt idx="260">
                  <c:v>3.4316877720617334</c:v>
                </c:pt>
                <c:pt idx="261">
                  <c:v>3.4581872915371137</c:v>
                </c:pt>
                <c:pt idx="262">
                  <c:v>3.4979365707501833</c:v>
                </c:pt>
                <c:pt idx="263">
                  <c:v>3.4846868110124936</c:v>
                </c:pt>
                <c:pt idx="264">
                  <c:v>3.5111863304878739</c:v>
                </c:pt>
                <c:pt idx="265">
                  <c:v>3.5111863304878739</c:v>
                </c:pt>
                <c:pt idx="266">
                  <c:v>3.5244360902255636</c:v>
                </c:pt>
                <c:pt idx="267">
                  <c:v>3.5376858499632542</c:v>
                </c:pt>
                <c:pt idx="268">
                  <c:v>3.5774351291763242</c:v>
                </c:pt>
                <c:pt idx="269">
                  <c:v>3.5509356097009435</c:v>
                </c:pt>
                <c:pt idx="270">
                  <c:v>3.5774351291763242</c:v>
                </c:pt>
                <c:pt idx="271">
                  <c:v>3.6039346486517037</c:v>
                </c:pt>
                <c:pt idx="272">
                  <c:v>3.5906848889140139</c:v>
                </c:pt>
                <c:pt idx="273">
                  <c:v>3.630434168127084</c:v>
                </c:pt>
                <c:pt idx="274">
                  <c:v>3.6436839278647746</c:v>
                </c:pt>
                <c:pt idx="275">
                  <c:v>3.6436839278647746</c:v>
                </c:pt>
                <c:pt idx="276">
                  <c:v>3.670183447340154</c:v>
                </c:pt>
                <c:pt idx="277">
                  <c:v>3.6966829668155352</c:v>
                </c:pt>
                <c:pt idx="278">
                  <c:v>3.6834332070778451</c:v>
                </c:pt>
                <c:pt idx="279">
                  <c:v>3.7231824862909151</c:v>
                </c:pt>
                <c:pt idx="280">
                  <c:v>3.7231824862909151</c:v>
                </c:pt>
                <c:pt idx="281">
                  <c:v>3.7099327265532254</c:v>
                </c:pt>
                <c:pt idx="282">
                  <c:v>3.7364322460286044</c:v>
                </c:pt>
                <c:pt idx="283">
                  <c:v>3.7761815252416757</c:v>
                </c:pt>
                <c:pt idx="284">
                  <c:v>3.7894312849793659</c:v>
                </c:pt>
                <c:pt idx="285">
                  <c:v>3.7761815252416757</c:v>
                </c:pt>
                <c:pt idx="286">
                  <c:v>3.8159308044547458</c:v>
                </c:pt>
                <c:pt idx="287">
                  <c:v>3.8159308044547458</c:v>
                </c:pt>
                <c:pt idx="288">
                  <c:v>3.842430323930127</c:v>
                </c:pt>
                <c:pt idx="289">
                  <c:v>3.8556800836678162</c:v>
                </c:pt>
                <c:pt idx="290">
                  <c:v>3.8556800836678162</c:v>
                </c:pt>
                <c:pt idx="291">
                  <c:v>3.8954293628808863</c:v>
                </c:pt>
                <c:pt idx="292">
                  <c:v>3.8689298434055064</c:v>
                </c:pt>
                <c:pt idx="293">
                  <c:v>3.8689298434055064</c:v>
                </c:pt>
                <c:pt idx="294">
                  <c:v>3.9086791226185764</c:v>
                </c:pt>
                <c:pt idx="295">
                  <c:v>3.9086791226185764</c:v>
                </c:pt>
                <c:pt idx="296">
                  <c:v>3.9484284018316478</c:v>
                </c:pt>
                <c:pt idx="297">
                  <c:v>3.9616781615693371</c:v>
                </c:pt>
                <c:pt idx="298">
                  <c:v>3.9616781615693371</c:v>
                </c:pt>
                <c:pt idx="299">
                  <c:v>3.9881776810447169</c:v>
                </c:pt>
                <c:pt idx="300">
                  <c:v>3.9881776810447169</c:v>
                </c:pt>
                <c:pt idx="301">
                  <c:v>4.0279269602577878</c:v>
                </c:pt>
                <c:pt idx="302">
                  <c:v>4.0146772005200981</c:v>
                </c:pt>
                <c:pt idx="303">
                  <c:v>4.0014274407824075</c:v>
                </c:pt>
                <c:pt idx="304">
                  <c:v>4.0676762394708579</c:v>
                </c:pt>
                <c:pt idx="305">
                  <c:v>4.0676762394708579</c:v>
                </c:pt>
                <c:pt idx="306">
                  <c:v>4.0809259992085476</c:v>
                </c:pt>
                <c:pt idx="307">
                  <c:v>4.0941757589462382</c:v>
                </c:pt>
                <c:pt idx="308">
                  <c:v>4.1074255186839279</c:v>
                </c:pt>
                <c:pt idx="309">
                  <c:v>4.1471747978969979</c:v>
                </c:pt>
                <c:pt idx="310">
                  <c:v>4.1471747978969979</c:v>
                </c:pt>
                <c:pt idx="311">
                  <c:v>4.1471747978969979</c:v>
                </c:pt>
                <c:pt idx="312">
                  <c:v>4.2001738368477586</c:v>
                </c:pt>
                <c:pt idx="313">
                  <c:v>4.186924077110068</c:v>
                </c:pt>
                <c:pt idx="314">
                  <c:v>4.1736743173723783</c:v>
                </c:pt>
                <c:pt idx="315">
                  <c:v>4.2001738368477586</c:v>
                </c:pt>
                <c:pt idx="316">
                  <c:v>4.2134235965854492</c:v>
                </c:pt>
                <c:pt idx="317">
                  <c:v>4.226673356323138</c:v>
                </c:pt>
                <c:pt idx="318">
                  <c:v>4.2531728757985183</c:v>
                </c:pt>
                <c:pt idx="319">
                  <c:v>4.2796723952738995</c:v>
                </c:pt>
                <c:pt idx="320">
                  <c:v>4.266422635536208</c:v>
                </c:pt>
                <c:pt idx="321">
                  <c:v>4.2929221550115884</c:v>
                </c:pt>
                <c:pt idx="322">
                  <c:v>4.2929221550115884</c:v>
                </c:pt>
                <c:pt idx="323">
                  <c:v>4.3326714342246584</c:v>
                </c:pt>
                <c:pt idx="324">
                  <c:v>4.3194216744869696</c:v>
                </c:pt>
                <c:pt idx="325">
                  <c:v>4.3591709537000396</c:v>
                </c:pt>
                <c:pt idx="326">
                  <c:v>4.3724207134377293</c:v>
                </c:pt>
                <c:pt idx="327">
                  <c:v>4.3989202329131087</c:v>
                </c:pt>
                <c:pt idx="328">
                  <c:v>4.3856704731754199</c:v>
                </c:pt>
                <c:pt idx="329">
                  <c:v>4.3856704731754199</c:v>
                </c:pt>
                <c:pt idx="330">
                  <c:v>4.4254197523884899</c:v>
                </c:pt>
                <c:pt idx="331">
                  <c:v>4.4386695121261797</c:v>
                </c:pt>
                <c:pt idx="332">
                  <c:v>4.4254197523884899</c:v>
                </c:pt>
                <c:pt idx="333">
                  <c:v>4.4519192718638703</c:v>
                </c:pt>
                <c:pt idx="334">
                  <c:v>4.46516903160156</c:v>
                </c:pt>
                <c:pt idx="335">
                  <c:v>4.5049183108146318</c:v>
                </c:pt>
                <c:pt idx="336">
                  <c:v>4.5049183108146318</c:v>
                </c:pt>
                <c:pt idx="337">
                  <c:v>4.5049183108146318</c:v>
                </c:pt>
                <c:pt idx="338">
                  <c:v>4.5181680705523206</c:v>
                </c:pt>
                <c:pt idx="339">
                  <c:v>4.5181680705523206</c:v>
                </c:pt>
                <c:pt idx="340">
                  <c:v>4.5446675900277009</c:v>
                </c:pt>
                <c:pt idx="341">
                  <c:v>4.5711671095030821</c:v>
                </c:pt>
                <c:pt idx="342">
                  <c:v>4.584416869240771</c:v>
                </c:pt>
                <c:pt idx="343">
                  <c:v>4.584416869240771</c:v>
                </c:pt>
                <c:pt idx="344">
                  <c:v>4.6109163887161513</c:v>
                </c:pt>
                <c:pt idx="345">
                  <c:v>4.6374159081915325</c:v>
                </c:pt>
                <c:pt idx="346">
                  <c:v>4.624166148453841</c:v>
                </c:pt>
                <c:pt idx="347">
                  <c:v>4.6374159081915325</c:v>
                </c:pt>
                <c:pt idx="348">
                  <c:v>4.6639154276669119</c:v>
                </c:pt>
                <c:pt idx="349">
                  <c:v>4.6639154276669119</c:v>
                </c:pt>
                <c:pt idx="350">
                  <c:v>4.7169144666176717</c:v>
                </c:pt>
                <c:pt idx="351">
                  <c:v>4.7169144666176717</c:v>
                </c:pt>
                <c:pt idx="352">
                  <c:v>4.7036647068799811</c:v>
                </c:pt>
                <c:pt idx="353">
                  <c:v>4.743413986093052</c:v>
                </c:pt>
                <c:pt idx="354">
                  <c:v>4.743413986093052</c:v>
                </c:pt>
                <c:pt idx="355">
                  <c:v>4.7566637458307426</c:v>
                </c:pt>
                <c:pt idx="356">
                  <c:v>4.7964130250438126</c:v>
                </c:pt>
                <c:pt idx="357">
                  <c:v>4.783163265306122</c:v>
                </c:pt>
                <c:pt idx="358">
                  <c:v>4.8096627847815023</c:v>
                </c:pt>
                <c:pt idx="359">
                  <c:v>4.8361623042568826</c:v>
                </c:pt>
                <c:pt idx="360">
                  <c:v>4.8361623042568826</c:v>
                </c:pt>
                <c:pt idx="361">
                  <c:v>4.862661823732263</c:v>
                </c:pt>
                <c:pt idx="362">
                  <c:v>4.862661823732263</c:v>
                </c:pt>
                <c:pt idx="363">
                  <c:v>4.8759115834699527</c:v>
                </c:pt>
                <c:pt idx="364">
                  <c:v>4.8891613432076433</c:v>
                </c:pt>
                <c:pt idx="365">
                  <c:v>4.8891613432076433</c:v>
                </c:pt>
                <c:pt idx="366">
                  <c:v>4.9289106224207124</c:v>
                </c:pt>
                <c:pt idx="367">
                  <c:v>4.9156608626830236</c:v>
                </c:pt>
                <c:pt idx="368">
                  <c:v>4.9421603821584039</c:v>
                </c:pt>
                <c:pt idx="369">
                  <c:v>4.9554101418960936</c:v>
                </c:pt>
                <c:pt idx="370">
                  <c:v>4.9554101418960936</c:v>
                </c:pt>
                <c:pt idx="371">
                  <c:v>5.0084091808468543</c:v>
                </c:pt>
                <c:pt idx="372">
                  <c:v>4.9686599016337825</c:v>
                </c:pt>
                <c:pt idx="373">
                  <c:v>5.0084091808468543</c:v>
                </c:pt>
                <c:pt idx="374">
                  <c:v>5.0614082197976131</c:v>
                </c:pt>
                <c:pt idx="375">
                  <c:v>5.0614082197976131</c:v>
                </c:pt>
                <c:pt idx="376">
                  <c:v>5.0614082197976131</c:v>
                </c:pt>
                <c:pt idx="377">
                  <c:v>5.0614082197976131</c:v>
                </c:pt>
                <c:pt idx="378">
                  <c:v>5.0879077392729943</c:v>
                </c:pt>
                <c:pt idx="379">
                  <c:v>5.1144072587483755</c:v>
                </c:pt>
                <c:pt idx="380">
                  <c:v>5.1144072587483755</c:v>
                </c:pt>
                <c:pt idx="381">
                  <c:v>5.1144072587483755</c:v>
                </c:pt>
                <c:pt idx="382">
                  <c:v>5.1276570184860644</c:v>
                </c:pt>
                <c:pt idx="383">
                  <c:v>5.1276570184860644</c:v>
                </c:pt>
                <c:pt idx="384">
                  <c:v>5.1939058171745156</c:v>
                </c:pt>
                <c:pt idx="385">
                  <c:v>5.1939058171745156</c:v>
                </c:pt>
                <c:pt idx="386">
                  <c:v>5.220405336649895</c:v>
                </c:pt>
                <c:pt idx="387">
                  <c:v>5.220405336649895</c:v>
                </c:pt>
                <c:pt idx="388">
                  <c:v>5.220405336649895</c:v>
                </c:pt>
                <c:pt idx="389">
                  <c:v>5.2336550963875856</c:v>
                </c:pt>
                <c:pt idx="390">
                  <c:v>5.220405336649895</c:v>
                </c:pt>
                <c:pt idx="391">
                  <c:v>5.2469048561252762</c:v>
                </c:pt>
                <c:pt idx="392">
                  <c:v>5.2866541353383463</c:v>
                </c:pt>
                <c:pt idx="393">
                  <c:v>5.2866541353383463</c:v>
                </c:pt>
                <c:pt idx="394">
                  <c:v>5.2866541353383463</c:v>
                </c:pt>
                <c:pt idx="395">
                  <c:v>5.3264034145514163</c:v>
                </c:pt>
                <c:pt idx="396">
                  <c:v>5.3131536548137257</c:v>
                </c:pt>
                <c:pt idx="397">
                  <c:v>0</c:v>
                </c:pt>
                <c:pt idx="400">
                  <c:v>5.3264034145514163</c:v>
                </c:pt>
                <c:pt idx="402">
                  <c:v>3.1958420487308499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23-47F8-8D75-473AA8BC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331904"/>
        <c:axId val="415335432"/>
      </c:scatterChart>
      <c:valAx>
        <c:axId val="41533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5432"/>
        <c:crosses val="autoZero"/>
        <c:crossBetween val="midCat"/>
      </c:valAx>
      <c:valAx>
        <c:axId val="41533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5.1_4'!$H$9:$H$366</c:f>
              <c:numCache>
                <c:formatCode>General</c:formatCode>
                <c:ptCount val="358"/>
                <c:pt idx="0">
                  <c:v>0</c:v>
                </c:pt>
                <c:pt idx="1">
                  <c:v>1.08996E-5</c:v>
                </c:pt>
                <c:pt idx="2">
                  <c:v>9.141599999999999E-6</c:v>
                </c:pt>
                <c:pt idx="3">
                  <c:v>8.0868000000000002E-6</c:v>
                </c:pt>
                <c:pt idx="4">
                  <c:v>8.0868000000000002E-6</c:v>
                </c:pt>
                <c:pt idx="5">
                  <c:v>8.0868000000000002E-6</c:v>
                </c:pt>
                <c:pt idx="6">
                  <c:v>1.08996E-5</c:v>
                </c:pt>
                <c:pt idx="7">
                  <c:v>1.5821999999999999E-5</c:v>
                </c:pt>
                <c:pt idx="8">
                  <c:v>2.1447600000000001E-5</c:v>
                </c:pt>
                <c:pt idx="9">
                  <c:v>2.3908800000000001E-5</c:v>
                </c:pt>
                <c:pt idx="10">
                  <c:v>2.637E-5</c:v>
                </c:pt>
                <c:pt idx="11">
                  <c:v>2.95344E-5</c:v>
                </c:pt>
                <c:pt idx="12">
                  <c:v>3.2347200000000001E-5</c:v>
                </c:pt>
                <c:pt idx="13">
                  <c:v>3.4808400000000004E-5</c:v>
                </c:pt>
                <c:pt idx="14">
                  <c:v>3.7972800000000003E-5</c:v>
                </c:pt>
                <c:pt idx="15">
                  <c:v>4.2192000000000005E-5</c:v>
                </c:pt>
                <c:pt idx="16">
                  <c:v>4.4301600000000003E-5</c:v>
                </c:pt>
                <c:pt idx="17">
                  <c:v>4.6762799999999999E-5</c:v>
                </c:pt>
                <c:pt idx="18">
                  <c:v>5.0278800000000004E-5</c:v>
                </c:pt>
                <c:pt idx="19">
                  <c:v>5.3443200000000004E-5</c:v>
                </c:pt>
                <c:pt idx="20">
                  <c:v>5.5904400000000006E-5</c:v>
                </c:pt>
                <c:pt idx="21">
                  <c:v>5.9068799999999999E-5</c:v>
                </c:pt>
                <c:pt idx="22">
                  <c:v>6.2584800000000011E-5</c:v>
                </c:pt>
                <c:pt idx="23">
                  <c:v>6.5045999999999987E-5</c:v>
                </c:pt>
                <c:pt idx="24">
                  <c:v>6.7507200000000003E-5</c:v>
                </c:pt>
                <c:pt idx="25">
                  <c:v>7.0671600000000003E-5</c:v>
                </c:pt>
                <c:pt idx="26">
                  <c:v>7.3836000000000003E-5</c:v>
                </c:pt>
                <c:pt idx="27">
                  <c:v>7.5945600000000007E-5</c:v>
                </c:pt>
                <c:pt idx="28">
                  <c:v>7.911000000000002E-5</c:v>
                </c:pt>
                <c:pt idx="29">
                  <c:v>8.2977600000000003E-5</c:v>
                </c:pt>
                <c:pt idx="30">
                  <c:v>8.5438799999999992E-5</c:v>
                </c:pt>
                <c:pt idx="31">
                  <c:v>8.7548399999999997E-5</c:v>
                </c:pt>
                <c:pt idx="32">
                  <c:v>9.071280000000001E-5</c:v>
                </c:pt>
                <c:pt idx="33">
                  <c:v>9.4580399999999993E-5</c:v>
                </c:pt>
                <c:pt idx="34">
                  <c:v>9.704160000000001E-5</c:v>
                </c:pt>
                <c:pt idx="35">
                  <c:v>9.9854399999999997E-5</c:v>
                </c:pt>
                <c:pt idx="36">
                  <c:v>1.033704E-4</c:v>
                </c:pt>
                <c:pt idx="37">
                  <c:v>1.0618320000000001E-4</c:v>
                </c:pt>
                <c:pt idx="38">
                  <c:v>1.0864440000000001E-4</c:v>
                </c:pt>
                <c:pt idx="39">
                  <c:v>1.1145719999999999E-4</c:v>
                </c:pt>
                <c:pt idx="40">
                  <c:v>1.149732E-4</c:v>
                </c:pt>
                <c:pt idx="41">
                  <c:v>1.174344E-4</c:v>
                </c:pt>
                <c:pt idx="42">
                  <c:v>1.1989560000000002E-4</c:v>
                </c:pt>
                <c:pt idx="43">
                  <c:v>1.2341160000000002E-4</c:v>
                </c:pt>
                <c:pt idx="44">
                  <c:v>1.269276E-4</c:v>
                </c:pt>
                <c:pt idx="45">
                  <c:v>1.2868560000000003E-4</c:v>
                </c:pt>
                <c:pt idx="46">
                  <c:v>1.3185000000000001E-4</c:v>
                </c:pt>
                <c:pt idx="47">
                  <c:v>1.3536600000000002E-4</c:v>
                </c:pt>
                <c:pt idx="48">
                  <c:v>1.3817880000000003E-4</c:v>
                </c:pt>
                <c:pt idx="49">
                  <c:v>1.4064000000000001E-4</c:v>
                </c:pt>
                <c:pt idx="50">
                  <c:v>1.4415599999999999E-4</c:v>
                </c:pt>
                <c:pt idx="51">
                  <c:v>1.4732040000000002E-4</c:v>
                </c:pt>
                <c:pt idx="52">
                  <c:v>1.497816E-4</c:v>
                </c:pt>
                <c:pt idx="53">
                  <c:v>1.522428E-4</c:v>
                </c:pt>
                <c:pt idx="54">
                  <c:v>1.5611040000000002E-4</c:v>
                </c:pt>
                <c:pt idx="55">
                  <c:v>1.5857160000000003E-4</c:v>
                </c:pt>
                <c:pt idx="56">
                  <c:v>1.610328E-4</c:v>
                </c:pt>
                <c:pt idx="57">
                  <c:v>1.6454880000000001E-4</c:v>
                </c:pt>
                <c:pt idx="58">
                  <c:v>1.6806480000000002E-4</c:v>
                </c:pt>
                <c:pt idx="59">
                  <c:v>1.7017440000000002E-4</c:v>
                </c:pt>
                <c:pt idx="60">
                  <c:v>1.7263559999999999E-4</c:v>
                </c:pt>
                <c:pt idx="61">
                  <c:v>1.7615159999999998E-4</c:v>
                </c:pt>
                <c:pt idx="62">
                  <c:v>1.79316E-4</c:v>
                </c:pt>
                <c:pt idx="63">
                  <c:v>1.8177720000000003E-4</c:v>
                </c:pt>
                <c:pt idx="64">
                  <c:v>1.849416E-4</c:v>
                </c:pt>
                <c:pt idx="65">
                  <c:v>1.8845759999999999E-4</c:v>
                </c:pt>
                <c:pt idx="66">
                  <c:v>1.9091879999999999E-4</c:v>
                </c:pt>
                <c:pt idx="67">
                  <c:v>1.9338000000000002E-4</c:v>
                </c:pt>
                <c:pt idx="68">
                  <c:v>1.9689600000000003E-4</c:v>
                </c:pt>
                <c:pt idx="69">
                  <c:v>1.9970879999999999E-4</c:v>
                </c:pt>
                <c:pt idx="70">
                  <c:v>2.0217000000000005E-4</c:v>
                </c:pt>
                <c:pt idx="71">
                  <c:v>2.0498280000000001E-4</c:v>
                </c:pt>
                <c:pt idx="72">
                  <c:v>2.0920200000000002E-4</c:v>
                </c:pt>
                <c:pt idx="73">
                  <c:v>2.1131160000000001E-4</c:v>
                </c:pt>
                <c:pt idx="74">
                  <c:v>2.1377280000000001E-4</c:v>
                </c:pt>
                <c:pt idx="75">
                  <c:v>2.1728880000000003E-4</c:v>
                </c:pt>
                <c:pt idx="76">
                  <c:v>2.2045320000000003E-4</c:v>
                </c:pt>
                <c:pt idx="77">
                  <c:v>2.2291439999999997E-4</c:v>
                </c:pt>
                <c:pt idx="78">
                  <c:v>2.2572719999999999E-4</c:v>
                </c:pt>
                <c:pt idx="79">
                  <c:v>2.2959480000000001E-4</c:v>
                </c:pt>
                <c:pt idx="80">
                  <c:v>2.3205600000000004E-4</c:v>
                </c:pt>
                <c:pt idx="81">
                  <c:v>2.3451720000000002E-4</c:v>
                </c:pt>
                <c:pt idx="82">
                  <c:v>2.3768159999999999E-4</c:v>
                </c:pt>
                <c:pt idx="83">
                  <c:v>2.411976E-4</c:v>
                </c:pt>
                <c:pt idx="84">
                  <c:v>2.4330720000000002E-4</c:v>
                </c:pt>
                <c:pt idx="85">
                  <c:v>2.4612000000000001E-4</c:v>
                </c:pt>
                <c:pt idx="86">
                  <c:v>2.4998760000000001E-4</c:v>
                </c:pt>
                <c:pt idx="87">
                  <c:v>2.5244880000000001E-4</c:v>
                </c:pt>
                <c:pt idx="88">
                  <c:v>2.5455840000000003E-4</c:v>
                </c:pt>
                <c:pt idx="89">
                  <c:v>2.5772280000000005E-4</c:v>
                </c:pt>
                <c:pt idx="90">
                  <c:v>2.615904E-4</c:v>
                </c:pt>
                <c:pt idx="91">
                  <c:v>2.6405160000000005E-4</c:v>
                </c:pt>
                <c:pt idx="92">
                  <c:v>2.6686439999999999E-4</c:v>
                </c:pt>
                <c:pt idx="93">
                  <c:v>2.703804E-4</c:v>
                </c:pt>
                <c:pt idx="94">
                  <c:v>2.7319320000000004E-4</c:v>
                </c:pt>
                <c:pt idx="95">
                  <c:v>2.7565439999999999E-4</c:v>
                </c:pt>
                <c:pt idx="96">
                  <c:v>2.7846720000000003E-4</c:v>
                </c:pt>
                <c:pt idx="97">
                  <c:v>2.8198319999999999E-4</c:v>
                </c:pt>
                <c:pt idx="98">
                  <c:v>2.8444440000000004E-4</c:v>
                </c:pt>
                <c:pt idx="99">
                  <c:v>2.8690560000000005E-4</c:v>
                </c:pt>
                <c:pt idx="100">
                  <c:v>2.9077320000000004E-4</c:v>
                </c:pt>
                <c:pt idx="101">
                  <c:v>2.9393759999999996E-4</c:v>
                </c:pt>
                <c:pt idx="102">
                  <c:v>2.956956E-4</c:v>
                </c:pt>
                <c:pt idx="103">
                  <c:v>2.9850840000000004E-4</c:v>
                </c:pt>
                <c:pt idx="104">
                  <c:v>3.0237600000000003E-4</c:v>
                </c:pt>
                <c:pt idx="105">
                  <c:v>3.0518880000000002E-4</c:v>
                </c:pt>
                <c:pt idx="106">
                  <c:v>3.0764999999999997E-4</c:v>
                </c:pt>
                <c:pt idx="107">
                  <c:v>3.1116599999999998E-4</c:v>
                </c:pt>
                <c:pt idx="108">
                  <c:v>3.1433040000000001E-4</c:v>
                </c:pt>
                <c:pt idx="109">
                  <c:v>3.1679160000000001E-4</c:v>
                </c:pt>
                <c:pt idx="110">
                  <c:v>3.1925280000000007E-4</c:v>
                </c:pt>
                <c:pt idx="111">
                  <c:v>3.2276880000000008E-4</c:v>
                </c:pt>
                <c:pt idx="112">
                  <c:v>3.2558160000000001E-4</c:v>
                </c:pt>
                <c:pt idx="113">
                  <c:v>3.2804280000000002E-4</c:v>
                </c:pt>
                <c:pt idx="114">
                  <c:v>3.3155879999999997E-4</c:v>
                </c:pt>
                <c:pt idx="115">
                  <c:v>3.3507479999999999E-4</c:v>
                </c:pt>
                <c:pt idx="116">
                  <c:v>3.371844E-4</c:v>
                </c:pt>
                <c:pt idx="117">
                  <c:v>3.3964560000000001E-4</c:v>
                </c:pt>
                <c:pt idx="118">
                  <c:v>3.4316160000000002E-4</c:v>
                </c:pt>
                <c:pt idx="119">
                  <c:v>3.4667759999999992E-4</c:v>
                </c:pt>
                <c:pt idx="120">
                  <c:v>3.4878719999999999E-4</c:v>
                </c:pt>
                <c:pt idx="121">
                  <c:v>3.5195160000000002E-4</c:v>
                </c:pt>
                <c:pt idx="122">
                  <c:v>3.551160000000001E-4</c:v>
                </c:pt>
                <c:pt idx="123">
                  <c:v>3.5792880000000003E-4</c:v>
                </c:pt>
                <c:pt idx="124">
                  <c:v>3.6039000000000004E-4</c:v>
                </c:pt>
                <c:pt idx="125">
                  <c:v>3.6355440000000006E-4</c:v>
                </c:pt>
                <c:pt idx="126">
                  <c:v>3.6671880000000004E-4</c:v>
                </c:pt>
                <c:pt idx="127">
                  <c:v>3.6918000000000004E-4</c:v>
                </c:pt>
                <c:pt idx="128">
                  <c:v>3.7234440000000001E-4</c:v>
                </c:pt>
                <c:pt idx="129">
                  <c:v>3.7621200000000001E-4</c:v>
                </c:pt>
                <c:pt idx="130">
                  <c:v>3.7832159999999997E-4</c:v>
                </c:pt>
                <c:pt idx="131">
                  <c:v>3.8078279999999998E-4</c:v>
                </c:pt>
                <c:pt idx="132">
                  <c:v>3.8359560000000007E-4</c:v>
                </c:pt>
                <c:pt idx="133">
                  <c:v>3.878148E-4</c:v>
                </c:pt>
                <c:pt idx="134">
                  <c:v>3.90276E-4</c:v>
                </c:pt>
                <c:pt idx="135">
                  <c:v>3.9273719999999995E-4</c:v>
                </c:pt>
                <c:pt idx="136">
                  <c:v>3.9625319999999996E-4</c:v>
                </c:pt>
                <c:pt idx="137">
                  <c:v>3.9906600000000006E-4</c:v>
                </c:pt>
                <c:pt idx="138">
                  <c:v>4.0152720000000006E-4</c:v>
                </c:pt>
                <c:pt idx="139">
                  <c:v>4.0469160000000003E-4</c:v>
                </c:pt>
                <c:pt idx="140">
                  <c:v>4.0785600000000006E-4</c:v>
                </c:pt>
                <c:pt idx="141">
                  <c:v>4.1031719999999995E-4</c:v>
                </c:pt>
                <c:pt idx="142">
                  <c:v>4.1277840000000001E-4</c:v>
                </c:pt>
                <c:pt idx="143">
                  <c:v>4.1699759999999999E-4</c:v>
                </c:pt>
                <c:pt idx="144">
                  <c:v>4.1945880000000005E-4</c:v>
                </c:pt>
                <c:pt idx="145">
                  <c:v>4.2156840000000007E-4</c:v>
                </c:pt>
                <c:pt idx="146">
                  <c:v>4.2473280000000004E-4</c:v>
                </c:pt>
                <c:pt idx="147">
                  <c:v>4.2895200000000002E-4</c:v>
                </c:pt>
                <c:pt idx="148">
                  <c:v>4.3141319999999997E-4</c:v>
                </c:pt>
                <c:pt idx="149">
                  <c:v>4.3387440000000003E-4</c:v>
                </c:pt>
                <c:pt idx="150">
                  <c:v>4.370388E-4</c:v>
                </c:pt>
                <c:pt idx="151">
                  <c:v>4.4020320000000008E-4</c:v>
                </c:pt>
                <c:pt idx="152">
                  <c:v>4.4266440000000003E-4</c:v>
                </c:pt>
                <c:pt idx="153">
                  <c:v>4.4547720000000002E-4</c:v>
                </c:pt>
                <c:pt idx="154">
                  <c:v>4.4864160000000004E-4</c:v>
                </c:pt>
                <c:pt idx="155">
                  <c:v>4.5145439999999998E-4</c:v>
                </c:pt>
                <c:pt idx="156">
                  <c:v>4.5391560000000004E-4</c:v>
                </c:pt>
                <c:pt idx="157">
                  <c:v>4.5813480000000002E-4</c:v>
                </c:pt>
                <c:pt idx="158">
                  <c:v>4.609476E-4</c:v>
                </c:pt>
                <c:pt idx="159">
                  <c:v>4.6305719999999997E-4</c:v>
                </c:pt>
                <c:pt idx="160">
                  <c:v>4.6587000000000006E-4</c:v>
                </c:pt>
                <c:pt idx="161">
                  <c:v>4.6938600000000008E-4</c:v>
                </c:pt>
                <c:pt idx="162">
                  <c:v>4.7255039999999999E-4</c:v>
                </c:pt>
                <c:pt idx="163">
                  <c:v>4.7466000000000007E-4</c:v>
                </c:pt>
                <c:pt idx="164">
                  <c:v>4.7782439999999999E-4</c:v>
                </c:pt>
                <c:pt idx="165">
                  <c:v>4.8134039999999994E-4</c:v>
                </c:pt>
                <c:pt idx="166">
                  <c:v>4.8380160000000005E-4</c:v>
                </c:pt>
                <c:pt idx="167">
                  <c:v>4.8626280000000011E-4</c:v>
                </c:pt>
                <c:pt idx="168">
                  <c:v>4.8977880000000012E-4</c:v>
                </c:pt>
                <c:pt idx="169">
                  <c:v>4.925916E-4</c:v>
                </c:pt>
                <c:pt idx="170">
                  <c:v>4.950528E-4</c:v>
                </c:pt>
                <c:pt idx="171">
                  <c:v>4.9821719999999998E-4</c:v>
                </c:pt>
                <c:pt idx="172">
                  <c:v>5.0208480000000003E-4</c:v>
                </c:pt>
                <c:pt idx="173">
                  <c:v>5.0419440000000005E-4</c:v>
                </c:pt>
                <c:pt idx="174">
                  <c:v>5.0665560000000005E-4</c:v>
                </c:pt>
                <c:pt idx="175">
                  <c:v>5.1017160000000001E-4</c:v>
                </c:pt>
                <c:pt idx="176">
                  <c:v>5.1368760000000007E-4</c:v>
                </c:pt>
                <c:pt idx="177">
                  <c:v>5.1614880000000008E-4</c:v>
                </c:pt>
                <c:pt idx="178">
                  <c:v>5.1896160000000006E-4</c:v>
                </c:pt>
                <c:pt idx="179">
                  <c:v>5.2247760000000002E-4</c:v>
                </c:pt>
                <c:pt idx="180">
                  <c:v>5.2493880000000002E-4</c:v>
                </c:pt>
                <c:pt idx="181">
                  <c:v>5.2740000000000003E-4</c:v>
                </c:pt>
                <c:pt idx="182">
                  <c:v>5.305644E-4</c:v>
                </c:pt>
                <c:pt idx="183">
                  <c:v>5.3372879999999997E-4</c:v>
                </c:pt>
                <c:pt idx="184">
                  <c:v>5.3619000000000008E-4</c:v>
                </c:pt>
                <c:pt idx="185">
                  <c:v>5.3900279999999996E-4</c:v>
                </c:pt>
                <c:pt idx="186">
                  <c:v>5.4322200000000011E-4</c:v>
                </c:pt>
                <c:pt idx="187">
                  <c:v>5.4533159999999991E-4</c:v>
                </c:pt>
                <c:pt idx="188">
                  <c:v>5.4779280000000002E-4</c:v>
                </c:pt>
                <c:pt idx="189">
                  <c:v>5.5060560000000001E-4</c:v>
                </c:pt>
                <c:pt idx="190">
                  <c:v>5.5482480000000004E-4</c:v>
                </c:pt>
                <c:pt idx="191">
                  <c:v>5.5693440000000006E-4</c:v>
                </c:pt>
                <c:pt idx="192">
                  <c:v>5.5974720000000005E-4</c:v>
                </c:pt>
                <c:pt idx="193">
                  <c:v>5.6326320000000011E-4</c:v>
                </c:pt>
                <c:pt idx="194">
                  <c:v>5.6607599999999999E-4</c:v>
                </c:pt>
                <c:pt idx="195">
                  <c:v>5.685372000000001E-4</c:v>
                </c:pt>
                <c:pt idx="196">
                  <c:v>5.7135000000000009E-4</c:v>
                </c:pt>
                <c:pt idx="197">
                  <c:v>5.7486600000000005E-4</c:v>
                </c:pt>
                <c:pt idx="198">
                  <c:v>5.7732720000000005E-4</c:v>
                </c:pt>
                <c:pt idx="199">
                  <c:v>5.8014000000000004E-4</c:v>
                </c:pt>
                <c:pt idx="200">
                  <c:v>5.83656E-4</c:v>
                </c:pt>
                <c:pt idx="201">
                  <c:v>5.8717200000000006E-4</c:v>
                </c:pt>
                <c:pt idx="202">
                  <c:v>5.889300000000001E-4</c:v>
                </c:pt>
                <c:pt idx="203">
                  <c:v>5.9174279999999998E-4</c:v>
                </c:pt>
                <c:pt idx="204">
                  <c:v>5.9561040000000003E-4</c:v>
                </c:pt>
                <c:pt idx="205">
                  <c:v>5.9842319999999991E-4</c:v>
                </c:pt>
                <c:pt idx="206">
                  <c:v>6.0053279999999992E-4</c:v>
                </c:pt>
                <c:pt idx="207">
                  <c:v>6.0404880000000021E-4</c:v>
                </c:pt>
                <c:pt idx="208">
                  <c:v>6.0756480000000005E-4</c:v>
                </c:pt>
                <c:pt idx="209">
                  <c:v>6.0967439999999996E-4</c:v>
                </c:pt>
                <c:pt idx="210">
                  <c:v>6.1248719999999995E-4</c:v>
                </c:pt>
                <c:pt idx="211">
                  <c:v>6.1565160000000003E-4</c:v>
                </c:pt>
                <c:pt idx="212">
                  <c:v>6.1881600000000011E-4</c:v>
                </c:pt>
                <c:pt idx="213">
                  <c:v>6.2092560000000002E-4</c:v>
                </c:pt>
                <c:pt idx="214">
                  <c:v>6.2444160000000009E-4</c:v>
                </c:pt>
                <c:pt idx="215">
                  <c:v>6.2795760000000016E-4</c:v>
                </c:pt>
                <c:pt idx="216">
                  <c:v>6.3006719999999996E-4</c:v>
                </c:pt>
                <c:pt idx="217">
                  <c:v>6.3252840000000007E-4</c:v>
                </c:pt>
                <c:pt idx="218">
                  <c:v>6.3639600000000001E-4</c:v>
                </c:pt>
                <c:pt idx="219">
                  <c:v>6.3956040000000009E-4</c:v>
                </c:pt>
                <c:pt idx="220">
                  <c:v>6.4167E-4</c:v>
                </c:pt>
                <c:pt idx="221">
                  <c:v>6.4518599999999996E-4</c:v>
                </c:pt>
                <c:pt idx="222">
                  <c:v>6.4870200000000002E-4</c:v>
                </c:pt>
                <c:pt idx="223">
                  <c:v>6.5081159999999993E-4</c:v>
                </c:pt>
                <c:pt idx="224">
                  <c:v>6.5327280000000004E-4</c:v>
                </c:pt>
                <c:pt idx="225">
                  <c:v>6.5678880000000011E-4</c:v>
                </c:pt>
                <c:pt idx="226">
                  <c:v>6.5960159999999999E-4</c:v>
                </c:pt>
                <c:pt idx="227">
                  <c:v>6.6206279999999999E-4</c:v>
                </c:pt>
                <c:pt idx="228">
                  <c:v>6.6487559999999998E-4</c:v>
                </c:pt>
                <c:pt idx="229">
                  <c:v>6.6909480000000002E-4</c:v>
                </c:pt>
                <c:pt idx="230">
                  <c:v>6.7155600000000002E-4</c:v>
                </c:pt>
                <c:pt idx="231">
                  <c:v>6.7366560000000004E-4</c:v>
                </c:pt>
                <c:pt idx="232">
                  <c:v>6.7718159999999999E-4</c:v>
                </c:pt>
                <c:pt idx="233">
                  <c:v>6.8104920000000005E-4</c:v>
                </c:pt>
                <c:pt idx="234">
                  <c:v>6.8315879999999995E-4</c:v>
                </c:pt>
                <c:pt idx="235">
                  <c:v>6.8597159999999994E-4</c:v>
                </c:pt>
                <c:pt idx="236">
                  <c:v>6.8948760000000012E-4</c:v>
                </c:pt>
                <c:pt idx="237">
                  <c:v>6.9194880000000012E-4</c:v>
                </c:pt>
                <c:pt idx="238">
                  <c:v>6.9441000000000001E-4</c:v>
                </c:pt>
                <c:pt idx="239">
                  <c:v>6.9757439999999999E-4</c:v>
                </c:pt>
                <c:pt idx="240">
                  <c:v>7.0073880000000007E-4</c:v>
                </c:pt>
                <c:pt idx="241">
                  <c:v>7.0355160000000016E-4</c:v>
                </c:pt>
                <c:pt idx="242">
                  <c:v>7.0601280000000006E-4</c:v>
                </c:pt>
                <c:pt idx="243">
                  <c:v>7.098804E-4</c:v>
                </c:pt>
                <c:pt idx="244">
                  <c:v>7.1269319999999999E-4</c:v>
                </c:pt>
                <c:pt idx="245">
                  <c:v>7.1480280000000001E-4</c:v>
                </c:pt>
                <c:pt idx="246">
                  <c:v>7.176156000000001E-4</c:v>
                </c:pt>
                <c:pt idx="247">
                  <c:v>7.2148319999999994E-4</c:v>
                </c:pt>
                <c:pt idx="248">
                  <c:v>7.2429600000000003E-4</c:v>
                </c:pt>
                <c:pt idx="249">
                  <c:v>7.2640560000000005E-4</c:v>
                </c:pt>
                <c:pt idx="250">
                  <c:v>7.2992160000000001E-4</c:v>
                </c:pt>
                <c:pt idx="251">
                  <c:v>7.3343760000000007E-4</c:v>
                </c:pt>
                <c:pt idx="252">
                  <c:v>7.3589880000000008E-4</c:v>
                </c:pt>
                <c:pt idx="253">
                  <c:v>7.3836000000000008E-4</c:v>
                </c:pt>
                <c:pt idx="254">
                  <c:v>7.4187600000000004E-4</c:v>
                </c:pt>
                <c:pt idx="255">
                  <c:v>7.4468880000000002E-4</c:v>
                </c:pt>
                <c:pt idx="256">
                  <c:v>7.4715000000000003E-4</c:v>
                </c:pt>
                <c:pt idx="257">
                  <c:v>7.5031440000000011E-4</c:v>
                </c:pt>
                <c:pt idx="258">
                  <c:v>7.5383039999999996E-4</c:v>
                </c:pt>
                <c:pt idx="259">
                  <c:v>7.5629160000000007E-4</c:v>
                </c:pt>
                <c:pt idx="260">
                  <c:v>7.5875279999999996E-4</c:v>
                </c:pt>
                <c:pt idx="261">
                  <c:v>7.6226880000000003E-4</c:v>
                </c:pt>
                <c:pt idx="262">
                  <c:v>7.654332E-4</c:v>
                </c:pt>
                <c:pt idx="263">
                  <c:v>7.678944E-4</c:v>
                </c:pt>
                <c:pt idx="264">
                  <c:v>7.7105879999999998E-4</c:v>
                </c:pt>
                <c:pt idx="265">
                  <c:v>7.7457480000000004E-4</c:v>
                </c:pt>
                <c:pt idx="266">
                  <c:v>7.7668440000000017E-4</c:v>
                </c:pt>
                <c:pt idx="267">
                  <c:v>7.7949720000000005E-4</c:v>
                </c:pt>
                <c:pt idx="268">
                  <c:v>7.8266159999999991E-4</c:v>
                </c:pt>
                <c:pt idx="269">
                  <c:v>7.8582599999999999E-4</c:v>
                </c:pt>
                <c:pt idx="270">
                  <c:v>7.8793560000000001E-4</c:v>
                </c:pt>
                <c:pt idx="271">
                  <c:v>7.9110000000000009E-4</c:v>
                </c:pt>
                <c:pt idx="272">
                  <c:v>7.9496760000000004E-4</c:v>
                </c:pt>
                <c:pt idx="273">
                  <c:v>7.9742880000000004E-4</c:v>
                </c:pt>
                <c:pt idx="274">
                  <c:v>7.9989000000000004E-4</c:v>
                </c:pt>
                <c:pt idx="275">
                  <c:v>8.0305440000000012E-4</c:v>
                </c:pt>
                <c:pt idx="276">
                  <c:v>8.0657039999999997E-4</c:v>
                </c:pt>
                <c:pt idx="277">
                  <c:v>8.0903160000000019E-4</c:v>
                </c:pt>
                <c:pt idx="278">
                  <c:v>8.1184440000000007E-4</c:v>
                </c:pt>
                <c:pt idx="279">
                  <c:v>8.1536039999999992E-4</c:v>
                </c:pt>
                <c:pt idx="280">
                  <c:v>8.1782160000000003E-4</c:v>
                </c:pt>
                <c:pt idx="281">
                  <c:v>8.2028280000000003E-4</c:v>
                </c:pt>
                <c:pt idx="282">
                  <c:v>8.2344720000000001E-4</c:v>
                </c:pt>
                <c:pt idx="283">
                  <c:v>8.2661159999999998E-4</c:v>
                </c:pt>
                <c:pt idx="284">
                  <c:v>8.2907280000000009E-4</c:v>
                </c:pt>
                <c:pt idx="285">
                  <c:v>8.3188560000000008E-4</c:v>
                </c:pt>
                <c:pt idx="286">
                  <c:v>8.3540159999999993E-4</c:v>
                </c:pt>
                <c:pt idx="287">
                  <c:v>8.3856600000000012E-4</c:v>
                </c:pt>
                <c:pt idx="288">
                  <c:v>8.4102720000000012E-4</c:v>
                </c:pt>
                <c:pt idx="289">
                  <c:v>8.4384E-4</c:v>
                </c:pt>
                <c:pt idx="290">
                  <c:v>8.4770760000000005E-4</c:v>
                </c:pt>
                <c:pt idx="291">
                  <c:v>8.5016879999999994E-4</c:v>
                </c:pt>
                <c:pt idx="292">
                  <c:v>8.5263000000000005E-4</c:v>
                </c:pt>
                <c:pt idx="293">
                  <c:v>8.5614600000000001E-4</c:v>
                </c:pt>
                <c:pt idx="294">
                  <c:v>8.593104000000002E-4</c:v>
                </c:pt>
                <c:pt idx="295">
                  <c:v>8.6142E-4</c:v>
                </c:pt>
                <c:pt idx="296">
                  <c:v>8.6423279999999988E-4</c:v>
                </c:pt>
                <c:pt idx="297">
                  <c:v>8.6774880000000006E-4</c:v>
                </c:pt>
                <c:pt idx="298">
                  <c:v>8.7056159999999994E-4</c:v>
                </c:pt>
                <c:pt idx="299">
                  <c:v>8.7302280000000005E-4</c:v>
                </c:pt>
                <c:pt idx="300">
                  <c:v>8.765388E-4</c:v>
                </c:pt>
                <c:pt idx="301">
                  <c:v>8.7970319999999998E-4</c:v>
                </c:pt>
                <c:pt idx="302">
                  <c:v>8.818128000000001E-4</c:v>
                </c:pt>
                <c:pt idx="303">
                  <c:v>8.8462559999999998E-4</c:v>
                </c:pt>
                <c:pt idx="304">
                  <c:v>8.8814160000000016E-4</c:v>
                </c:pt>
                <c:pt idx="305">
                  <c:v>8.9130600000000002E-4</c:v>
                </c:pt>
                <c:pt idx="306">
                  <c:v>8.9376719999999992E-4</c:v>
                </c:pt>
                <c:pt idx="307">
                  <c:v>8.9728320000000009E-4</c:v>
                </c:pt>
                <c:pt idx="308">
                  <c:v>9.0044760000000006E-4</c:v>
                </c:pt>
                <c:pt idx="309">
                  <c:v>9.0290879999999996E-4</c:v>
                </c:pt>
                <c:pt idx="310">
                  <c:v>9.0536999999999996E-4</c:v>
                </c:pt>
                <c:pt idx="311">
                  <c:v>9.0853440000000015E-4</c:v>
                </c:pt>
                <c:pt idx="312">
                  <c:v>9.116987999999999E-4</c:v>
                </c:pt>
                <c:pt idx="313">
                  <c:v>9.1380840000000014E-4</c:v>
                </c:pt>
                <c:pt idx="314">
                  <c:v>9.1697280000000011E-4</c:v>
                </c:pt>
                <c:pt idx="315">
                  <c:v>9.2119200000000015E-4</c:v>
                </c:pt>
                <c:pt idx="316">
                  <c:v>9.2330160000000006E-4</c:v>
                </c:pt>
                <c:pt idx="317">
                  <c:v>9.2576280000000006E-4</c:v>
                </c:pt>
                <c:pt idx="318">
                  <c:v>9.2927880000000002E-4</c:v>
                </c:pt>
                <c:pt idx="319">
                  <c:v>9.3244319999999999E-4</c:v>
                </c:pt>
                <c:pt idx="320">
                  <c:v>9.349044000000001E-4</c:v>
                </c:pt>
                <c:pt idx="321">
                  <c:v>9.3806880000000007E-4</c:v>
                </c:pt>
                <c:pt idx="322">
                  <c:v>9.4158479999999981E-4</c:v>
                </c:pt>
                <c:pt idx="323">
                  <c:v>9.4404600000000014E-4</c:v>
                </c:pt>
                <c:pt idx="324">
                  <c:v>9.4650720000000015E-4</c:v>
                </c:pt>
                <c:pt idx="325">
                  <c:v>9.4967160000000012E-4</c:v>
                </c:pt>
                <c:pt idx="326">
                  <c:v>9.5283600000000009E-4</c:v>
                </c:pt>
                <c:pt idx="327">
                  <c:v>9.5494559999999989E-4</c:v>
                </c:pt>
                <c:pt idx="328">
                  <c:v>9.5811000000000008E-4</c:v>
                </c:pt>
                <c:pt idx="329">
                  <c:v>9.6197760000000002E-4</c:v>
                </c:pt>
                <c:pt idx="330">
                  <c:v>9.6443879999999992E-4</c:v>
                </c:pt>
                <c:pt idx="331">
                  <c:v>9.6671877149643703E-4</c:v>
                </c:pt>
              </c:numCache>
            </c:numRef>
          </c:xVal>
          <c:yVal>
            <c:numRef>
              <c:f>'plaster 5.1_4'!$G$9:$G$366</c:f>
              <c:numCache>
                <c:formatCode>General</c:formatCode>
                <c:ptCount val="358"/>
                <c:pt idx="0">
                  <c:v>0</c:v>
                </c:pt>
                <c:pt idx="1">
                  <c:v>5.4601684352758903E-2</c:v>
                </c:pt>
                <c:pt idx="2">
                  <c:v>5.4601684352758903E-2</c:v>
                </c:pt>
                <c:pt idx="3">
                  <c:v>4.3681347482207124E-2</c:v>
                </c:pt>
                <c:pt idx="4">
                  <c:v>5.4601684352758903E-2</c:v>
                </c:pt>
                <c:pt idx="5">
                  <c:v>7.6442358093862461E-2</c:v>
                </c:pt>
                <c:pt idx="6">
                  <c:v>6.5522021223310689E-2</c:v>
                </c:pt>
                <c:pt idx="7">
                  <c:v>8.7362694964414248E-2</c:v>
                </c:pt>
                <c:pt idx="8">
                  <c:v>9.828303183496602E-2</c:v>
                </c:pt>
                <c:pt idx="9">
                  <c:v>8.7362694964414248E-2</c:v>
                </c:pt>
                <c:pt idx="10">
                  <c:v>0.10920336870551781</c:v>
                </c:pt>
                <c:pt idx="11">
                  <c:v>0.10920336870551781</c:v>
                </c:pt>
                <c:pt idx="12">
                  <c:v>0.10920336870551781</c:v>
                </c:pt>
                <c:pt idx="13">
                  <c:v>0.12012370557606959</c:v>
                </c:pt>
                <c:pt idx="14">
                  <c:v>0.12012370557606959</c:v>
                </c:pt>
                <c:pt idx="15">
                  <c:v>0.14196437931717312</c:v>
                </c:pt>
                <c:pt idx="16">
                  <c:v>0.16380505305827672</c:v>
                </c:pt>
                <c:pt idx="17">
                  <c:v>0.1747253899288285</c:v>
                </c:pt>
                <c:pt idx="18">
                  <c:v>0.16380505305827672</c:v>
                </c:pt>
                <c:pt idx="19">
                  <c:v>0.1747253899288285</c:v>
                </c:pt>
                <c:pt idx="20">
                  <c:v>0.20748640054048387</c:v>
                </c:pt>
                <c:pt idx="21">
                  <c:v>0.19656606366993204</c:v>
                </c:pt>
                <c:pt idx="22">
                  <c:v>0.19656606366993204</c:v>
                </c:pt>
                <c:pt idx="23">
                  <c:v>0.24024741115213918</c:v>
                </c:pt>
                <c:pt idx="24">
                  <c:v>0.22932707428158738</c:v>
                </c:pt>
                <c:pt idx="25">
                  <c:v>0.21840673741103561</c:v>
                </c:pt>
                <c:pt idx="26">
                  <c:v>0.21840673741103561</c:v>
                </c:pt>
                <c:pt idx="27">
                  <c:v>0.26208808489324276</c:v>
                </c:pt>
                <c:pt idx="28">
                  <c:v>0.29484909550489802</c:v>
                </c:pt>
                <c:pt idx="29">
                  <c:v>0.28392875863434625</c:v>
                </c:pt>
                <c:pt idx="30">
                  <c:v>0.29484909550489802</c:v>
                </c:pt>
                <c:pt idx="31">
                  <c:v>0.33853044298710516</c:v>
                </c:pt>
                <c:pt idx="32">
                  <c:v>0.31668976924600162</c:v>
                </c:pt>
                <c:pt idx="33">
                  <c:v>0.31668976924600162</c:v>
                </c:pt>
                <c:pt idx="34">
                  <c:v>0.34945077985765699</c:v>
                </c:pt>
                <c:pt idx="35">
                  <c:v>0.34945077985765699</c:v>
                </c:pt>
                <c:pt idx="36">
                  <c:v>0.36037111672820871</c:v>
                </c:pt>
                <c:pt idx="37">
                  <c:v>0.33853044298710516</c:v>
                </c:pt>
                <c:pt idx="38">
                  <c:v>0.38221179046931231</c:v>
                </c:pt>
                <c:pt idx="39">
                  <c:v>0.42589313795151945</c:v>
                </c:pt>
                <c:pt idx="40">
                  <c:v>0.39313212733986408</c:v>
                </c:pt>
                <c:pt idx="41">
                  <c:v>0.42589313795151945</c:v>
                </c:pt>
                <c:pt idx="42">
                  <c:v>0.42589313795151945</c:v>
                </c:pt>
                <c:pt idx="43">
                  <c:v>0.44773381169262311</c:v>
                </c:pt>
                <c:pt idx="44">
                  <c:v>0.45865414856317477</c:v>
                </c:pt>
                <c:pt idx="45">
                  <c:v>0.46957448543372654</c:v>
                </c:pt>
                <c:pt idx="46">
                  <c:v>0.49141515917483003</c:v>
                </c:pt>
                <c:pt idx="47">
                  <c:v>0.50233549604538186</c:v>
                </c:pt>
                <c:pt idx="48">
                  <c:v>0.52417616978648551</c:v>
                </c:pt>
                <c:pt idx="49">
                  <c:v>0.52417616978648551</c:v>
                </c:pt>
                <c:pt idx="50">
                  <c:v>0.52417616978648551</c:v>
                </c:pt>
                <c:pt idx="51">
                  <c:v>0.56785751726869249</c:v>
                </c:pt>
                <c:pt idx="52">
                  <c:v>0.56785751726869249</c:v>
                </c:pt>
                <c:pt idx="53">
                  <c:v>0.57877785413924432</c:v>
                </c:pt>
                <c:pt idx="54">
                  <c:v>0.56785751726869249</c:v>
                </c:pt>
                <c:pt idx="55">
                  <c:v>0.57877785413924432</c:v>
                </c:pt>
                <c:pt idx="56">
                  <c:v>0.58969819100979604</c:v>
                </c:pt>
                <c:pt idx="57">
                  <c:v>0.63337953849200324</c:v>
                </c:pt>
                <c:pt idx="58">
                  <c:v>0.63337953849200324</c:v>
                </c:pt>
                <c:pt idx="59">
                  <c:v>0.64429987536255506</c:v>
                </c:pt>
                <c:pt idx="60">
                  <c:v>0.65522021223310689</c:v>
                </c:pt>
                <c:pt idx="61">
                  <c:v>0.65522021223310689</c:v>
                </c:pt>
                <c:pt idx="62">
                  <c:v>0.66614054910365861</c:v>
                </c:pt>
                <c:pt idx="63">
                  <c:v>0.7098218965858657</c:v>
                </c:pt>
                <c:pt idx="64">
                  <c:v>0.7098218965858657</c:v>
                </c:pt>
                <c:pt idx="65">
                  <c:v>0.7098218965858657</c:v>
                </c:pt>
                <c:pt idx="66">
                  <c:v>0.73166257032696924</c:v>
                </c:pt>
                <c:pt idx="67">
                  <c:v>0.76442358093862461</c:v>
                </c:pt>
                <c:pt idx="68">
                  <c:v>0.74258290719752096</c:v>
                </c:pt>
                <c:pt idx="69">
                  <c:v>0.76442358093862461</c:v>
                </c:pt>
                <c:pt idx="70">
                  <c:v>0.79718459155027999</c:v>
                </c:pt>
                <c:pt idx="71">
                  <c:v>0.78626425467972816</c:v>
                </c:pt>
                <c:pt idx="72">
                  <c:v>0.79718459155027999</c:v>
                </c:pt>
                <c:pt idx="73">
                  <c:v>0.8081049284208317</c:v>
                </c:pt>
                <c:pt idx="74">
                  <c:v>0.82994560216193547</c:v>
                </c:pt>
                <c:pt idx="75">
                  <c:v>0.8517862759030389</c:v>
                </c:pt>
                <c:pt idx="76">
                  <c:v>0.84086593903248708</c:v>
                </c:pt>
                <c:pt idx="77">
                  <c:v>0.86270661277359062</c:v>
                </c:pt>
                <c:pt idx="78">
                  <c:v>0.86270661277359062</c:v>
                </c:pt>
                <c:pt idx="79">
                  <c:v>0.88454728651469405</c:v>
                </c:pt>
                <c:pt idx="80">
                  <c:v>0.88454728651469405</c:v>
                </c:pt>
                <c:pt idx="81">
                  <c:v>0.9063879602557976</c:v>
                </c:pt>
                <c:pt idx="82">
                  <c:v>0.9063879602557976</c:v>
                </c:pt>
                <c:pt idx="83">
                  <c:v>0.93914897086745308</c:v>
                </c:pt>
                <c:pt idx="84">
                  <c:v>0.95006930773800491</c:v>
                </c:pt>
                <c:pt idx="85">
                  <c:v>0.96098964460855674</c:v>
                </c:pt>
                <c:pt idx="86">
                  <c:v>0.98283031834966006</c:v>
                </c:pt>
                <c:pt idx="87">
                  <c:v>1.0046709920907637</c:v>
                </c:pt>
                <c:pt idx="88">
                  <c:v>1.0046709920907637</c:v>
                </c:pt>
                <c:pt idx="89">
                  <c:v>1.0265116658318676</c:v>
                </c:pt>
                <c:pt idx="90">
                  <c:v>1.048352339572971</c:v>
                </c:pt>
                <c:pt idx="91">
                  <c:v>1.048352339572971</c:v>
                </c:pt>
                <c:pt idx="92">
                  <c:v>1.0701930133140745</c:v>
                </c:pt>
                <c:pt idx="93">
                  <c:v>1.0592726764435227</c:v>
                </c:pt>
                <c:pt idx="94">
                  <c:v>1.0811133501846264</c:v>
                </c:pt>
                <c:pt idx="95">
                  <c:v>1.0811133501846264</c:v>
                </c:pt>
                <c:pt idx="96">
                  <c:v>1.1029540239257301</c:v>
                </c:pt>
                <c:pt idx="97">
                  <c:v>1.0811133501846264</c:v>
                </c:pt>
                <c:pt idx="98">
                  <c:v>1.1138743607962815</c:v>
                </c:pt>
                <c:pt idx="99">
                  <c:v>1.135715034537385</c:v>
                </c:pt>
                <c:pt idx="100">
                  <c:v>1.1466353714079369</c:v>
                </c:pt>
                <c:pt idx="101">
                  <c:v>1.1793963820195921</c:v>
                </c:pt>
                <c:pt idx="102">
                  <c:v>1.1793963820195921</c:v>
                </c:pt>
                <c:pt idx="103">
                  <c:v>1.190316718890144</c:v>
                </c:pt>
                <c:pt idx="104">
                  <c:v>1.190316718890144</c:v>
                </c:pt>
                <c:pt idx="105">
                  <c:v>1.2230777295017994</c:v>
                </c:pt>
                <c:pt idx="106">
                  <c:v>1.2339980663723511</c:v>
                </c:pt>
                <c:pt idx="107">
                  <c:v>1.2230777295017994</c:v>
                </c:pt>
                <c:pt idx="108">
                  <c:v>1.244918403242903</c:v>
                </c:pt>
                <c:pt idx="109">
                  <c:v>1.2667590769840065</c:v>
                </c:pt>
                <c:pt idx="110">
                  <c:v>1.2885997507251101</c:v>
                </c:pt>
                <c:pt idx="111">
                  <c:v>1.3104404244662138</c:v>
                </c:pt>
                <c:pt idx="112">
                  <c:v>1.2995200875956621</c:v>
                </c:pt>
                <c:pt idx="113">
                  <c:v>1.3213607613367655</c:v>
                </c:pt>
                <c:pt idx="114">
                  <c:v>1.3104404244662138</c:v>
                </c:pt>
                <c:pt idx="115">
                  <c:v>1.3432014350778692</c:v>
                </c:pt>
                <c:pt idx="116">
                  <c:v>1.3650421088189728</c:v>
                </c:pt>
                <c:pt idx="117">
                  <c:v>1.3759624456895245</c:v>
                </c:pt>
                <c:pt idx="118">
                  <c:v>1.3759624456895245</c:v>
                </c:pt>
                <c:pt idx="119">
                  <c:v>1.4196437931717314</c:v>
                </c:pt>
                <c:pt idx="120">
                  <c:v>1.4087234563011795</c:v>
                </c:pt>
                <c:pt idx="121">
                  <c:v>1.4087234563011795</c:v>
                </c:pt>
                <c:pt idx="122">
                  <c:v>1.4524048037833865</c:v>
                </c:pt>
                <c:pt idx="123">
                  <c:v>1.4414844669128348</c:v>
                </c:pt>
                <c:pt idx="124">
                  <c:v>1.4414844669128348</c:v>
                </c:pt>
                <c:pt idx="125">
                  <c:v>1.4851658143950419</c:v>
                </c:pt>
                <c:pt idx="126">
                  <c:v>1.5179268250066975</c:v>
                </c:pt>
                <c:pt idx="127">
                  <c:v>1.5070064881361458</c:v>
                </c:pt>
                <c:pt idx="128">
                  <c:v>1.5179268250066975</c:v>
                </c:pt>
                <c:pt idx="129">
                  <c:v>1.5506878356183529</c:v>
                </c:pt>
                <c:pt idx="130">
                  <c:v>1.5397674987478007</c:v>
                </c:pt>
                <c:pt idx="131">
                  <c:v>1.5616081724889046</c:v>
                </c:pt>
                <c:pt idx="132">
                  <c:v>1.5397674987478007</c:v>
                </c:pt>
                <c:pt idx="133">
                  <c:v>1.59436918310056</c:v>
                </c:pt>
                <c:pt idx="134">
                  <c:v>1.5725285093594563</c:v>
                </c:pt>
                <c:pt idx="135">
                  <c:v>1.6052895199711117</c:v>
                </c:pt>
                <c:pt idx="136">
                  <c:v>1.6052895199711117</c:v>
                </c:pt>
                <c:pt idx="137">
                  <c:v>1.6162098568416634</c:v>
                </c:pt>
                <c:pt idx="138">
                  <c:v>1.6598912043238709</c:v>
                </c:pt>
                <c:pt idx="139">
                  <c:v>1.6489708674533188</c:v>
                </c:pt>
                <c:pt idx="140">
                  <c:v>1.6708115411944224</c:v>
                </c:pt>
                <c:pt idx="141">
                  <c:v>1.6926522149355259</c:v>
                </c:pt>
                <c:pt idx="142">
                  <c:v>1.7035725518060778</c:v>
                </c:pt>
                <c:pt idx="143">
                  <c:v>1.7144928886766295</c:v>
                </c:pt>
                <c:pt idx="144">
                  <c:v>1.7254132255471812</c:v>
                </c:pt>
                <c:pt idx="145">
                  <c:v>1.7363335624177334</c:v>
                </c:pt>
                <c:pt idx="146">
                  <c:v>1.7690945730293881</c:v>
                </c:pt>
                <c:pt idx="147">
                  <c:v>1.7581742361588364</c:v>
                </c:pt>
                <c:pt idx="148">
                  <c:v>1.7909352467704924</c:v>
                </c:pt>
                <c:pt idx="149">
                  <c:v>1.8018555836410437</c:v>
                </c:pt>
                <c:pt idx="150">
                  <c:v>1.8127759205115952</c:v>
                </c:pt>
                <c:pt idx="151">
                  <c:v>1.8127759205115952</c:v>
                </c:pt>
                <c:pt idx="152">
                  <c:v>1.8236962573821474</c:v>
                </c:pt>
                <c:pt idx="153">
                  <c:v>1.8455369311232506</c:v>
                </c:pt>
                <c:pt idx="154">
                  <c:v>1.8673776048643544</c:v>
                </c:pt>
                <c:pt idx="155">
                  <c:v>1.8782979417349062</c:v>
                </c:pt>
                <c:pt idx="156">
                  <c:v>1.8673776048643544</c:v>
                </c:pt>
                <c:pt idx="157">
                  <c:v>1.8673776048643544</c:v>
                </c:pt>
                <c:pt idx="158">
                  <c:v>1.9328996260876654</c:v>
                </c:pt>
                <c:pt idx="159">
                  <c:v>1.9328996260876654</c:v>
                </c:pt>
                <c:pt idx="160">
                  <c:v>1.9438199629582169</c:v>
                </c:pt>
                <c:pt idx="161">
                  <c:v>1.9656606366993201</c:v>
                </c:pt>
                <c:pt idx="162">
                  <c:v>1.9656606366993201</c:v>
                </c:pt>
                <c:pt idx="163">
                  <c:v>1.987501310440424</c:v>
                </c:pt>
                <c:pt idx="164">
                  <c:v>1.987501310440424</c:v>
                </c:pt>
                <c:pt idx="165">
                  <c:v>2.0311826579226309</c:v>
                </c:pt>
                <c:pt idx="166">
                  <c:v>2.0311826579226309</c:v>
                </c:pt>
                <c:pt idx="167">
                  <c:v>2.0421029947931828</c:v>
                </c:pt>
                <c:pt idx="168">
                  <c:v>2.0639436685342867</c:v>
                </c:pt>
                <c:pt idx="169">
                  <c:v>2.0639436685342867</c:v>
                </c:pt>
                <c:pt idx="170">
                  <c:v>2.0530233316637352</c:v>
                </c:pt>
                <c:pt idx="171">
                  <c:v>2.0857843422753897</c:v>
                </c:pt>
                <c:pt idx="172">
                  <c:v>2.107625016016494</c:v>
                </c:pt>
                <c:pt idx="173">
                  <c:v>2.107625016016494</c:v>
                </c:pt>
                <c:pt idx="174">
                  <c:v>2.1403860266281489</c:v>
                </c:pt>
                <c:pt idx="175">
                  <c:v>2.129465689757597</c:v>
                </c:pt>
                <c:pt idx="176">
                  <c:v>2.1403860266281489</c:v>
                </c:pt>
                <c:pt idx="177">
                  <c:v>2.1731470372398047</c:v>
                </c:pt>
                <c:pt idx="178">
                  <c:v>2.1622267003692528</c:v>
                </c:pt>
                <c:pt idx="179">
                  <c:v>2.1840673741103562</c:v>
                </c:pt>
                <c:pt idx="180">
                  <c:v>2.2059080478514601</c:v>
                </c:pt>
                <c:pt idx="181">
                  <c:v>2.2277487215925631</c:v>
                </c:pt>
                <c:pt idx="182">
                  <c:v>2.2168283847220116</c:v>
                </c:pt>
                <c:pt idx="183">
                  <c:v>2.249589395333667</c:v>
                </c:pt>
                <c:pt idx="184">
                  <c:v>2.2605097322042185</c:v>
                </c:pt>
                <c:pt idx="185">
                  <c:v>2.27143006907477</c:v>
                </c:pt>
                <c:pt idx="186">
                  <c:v>2.3041910796864253</c:v>
                </c:pt>
                <c:pt idx="187">
                  <c:v>2.2932707428158738</c:v>
                </c:pt>
                <c:pt idx="188">
                  <c:v>2.2932707428158738</c:v>
                </c:pt>
                <c:pt idx="189">
                  <c:v>2.3369520902980807</c:v>
                </c:pt>
                <c:pt idx="190">
                  <c:v>2.3478724271686326</c:v>
                </c:pt>
                <c:pt idx="191">
                  <c:v>2.3478724271686326</c:v>
                </c:pt>
                <c:pt idx="192">
                  <c:v>2.380633437780288</c:v>
                </c:pt>
                <c:pt idx="193">
                  <c:v>2.3587927640391841</c:v>
                </c:pt>
                <c:pt idx="194">
                  <c:v>2.4024741115213919</c:v>
                </c:pt>
                <c:pt idx="195">
                  <c:v>2.4243147852624958</c:v>
                </c:pt>
                <c:pt idx="196">
                  <c:v>2.4024741115213919</c:v>
                </c:pt>
                <c:pt idx="197">
                  <c:v>2.4243147852624958</c:v>
                </c:pt>
                <c:pt idx="198">
                  <c:v>2.4570757958741507</c:v>
                </c:pt>
                <c:pt idx="199">
                  <c:v>2.4679961327447022</c:v>
                </c:pt>
                <c:pt idx="200">
                  <c:v>2.4789164696152546</c:v>
                </c:pt>
                <c:pt idx="201">
                  <c:v>2.4898368064858061</c:v>
                </c:pt>
                <c:pt idx="202">
                  <c:v>2.4898368064858061</c:v>
                </c:pt>
                <c:pt idx="203">
                  <c:v>2.5335181539680129</c:v>
                </c:pt>
                <c:pt idx="204">
                  <c:v>2.5225978170974614</c:v>
                </c:pt>
                <c:pt idx="205">
                  <c:v>2.5553588277091168</c:v>
                </c:pt>
                <c:pt idx="206">
                  <c:v>2.5553588277091168</c:v>
                </c:pt>
                <c:pt idx="207">
                  <c:v>2.5662791645796688</c:v>
                </c:pt>
                <c:pt idx="208">
                  <c:v>2.5881198383207717</c:v>
                </c:pt>
                <c:pt idx="209">
                  <c:v>2.6318011858029791</c:v>
                </c:pt>
                <c:pt idx="210">
                  <c:v>2.6099605120618756</c:v>
                </c:pt>
                <c:pt idx="211">
                  <c:v>2.6208808489324276</c:v>
                </c:pt>
                <c:pt idx="212">
                  <c:v>2.6318011858029791</c:v>
                </c:pt>
                <c:pt idx="213">
                  <c:v>2.6536418595440825</c:v>
                </c:pt>
                <c:pt idx="214">
                  <c:v>2.6645621964146344</c:v>
                </c:pt>
                <c:pt idx="215">
                  <c:v>2.6536418595440825</c:v>
                </c:pt>
                <c:pt idx="216">
                  <c:v>2.6973232070262898</c:v>
                </c:pt>
                <c:pt idx="217">
                  <c:v>2.6864028701557383</c:v>
                </c:pt>
                <c:pt idx="218">
                  <c:v>2.7191638807673928</c:v>
                </c:pt>
                <c:pt idx="219">
                  <c:v>2.7410045545084971</c:v>
                </c:pt>
                <c:pt idx="220">
                  <c:v>2.7519248913790491</c:v>
                </c:pt>
                <c:pt idx="221">
                  <c:v>2.7628452282496005</c:v>
                </c:pt>
                <c:pt idx="222">
                  <c:v>2.773765565120152</c:v>
                </c:pt>
                <c:pt idx="223">
                  <c:v>2.7846859019907035</c:v>
                </c:pt>
                <c:pt idx="224">
                  <c:v>2.8174469126023589</c:v>
                </c:pt>
                <c:pt idx="225">
                  <c:v>2.8283672494729113</c:v>
                </c:pt>
                <c:pt idx="226">
                  <c:v>2.8174469126023589</c:v>
                </c:pt>
                <c:pt idx="227">
                  <c:v>2.8283672494729113</c:v>
                </c:pt>
                <c:pt idx="228">
                  <c:v>2.8611282600845667</c:v>
                </c:pt>
                <c:pt idx="229">
                  <c:v>2.8611282600845667</c:v>
                </c:pt>
                <c:pt idx="230">
                  <c:v>2.8720485969551182</c:v>
                </c:pt>
                <c:pt idx="231">
                  <c:v>2.8829689338256697</c:v>
                </c:pt>
                <c:pt idx="232">
                  <c:v>2.9048096075667731</c:v>
                </c:pt>
                <c:pt idx="233">
                  <c:v>2.926650281307877</c:v>
                </c:pt>
                <c:pt idx="234">
                  <c:v>2.9594112919195323</c:v>
                </c:pt>
                <c:pt idx="235">
                  <c:v>2.9375706181784289</c:v>
                </c:pt>
                <c:pt idx="236">
                  <c:v>2.9703316287900838</c:v>
                </c:pt>
                <c:pt idx="237">
                  <c:v>2.9812519656606358</c:v>
                </c:pt>
                <c:pt idx="238">
                  <c:v>2.9921723025311873</c:v>
                </c:pt>
                <c:pt idx="239">
                  <c:v>3.0140129762722916</c:v>
                </c:pt>
                <c:pt idx="240">
                  <c:v>3.0030926394017396</c:v>
                </c:pt>
                <c:pt idx="241">
                  <c:v>3.035853650013395</c:v>
                </c:pt>
                <c:pt idx="242">
                  <c:v>3.035853650013395</c:v>
                </c:pt>
                <c:pt idx="243">
                  <c:v>3.0576943237544985</c:v>
                </c:pt>
                <c:pt idx="244">
                  <c:v>3.0686146606250504</c:v>
                </c:pt>
                <c:pt idx="245">
                  <c:v>3.1013756712367058</c:v>
                </c:pt>
                <c:pt idx="246">
                  <c:v>3.1122960081072573</c:v>
                </c:pt>
                <c:pt idx="247">
                  <c:v>3.1232163449778092</c:v>
                </c:pt>
                <c:pt idx="248">
                  <c:v>3.1450570187189126</c:v>
                </c:pt>
                <c:pt idx="249">
                  <c:v>3.1341366818483611</c:v>
                </c:pt>
                <c:pt idx="250">
                  <c:v>3.166897692460017</c:v>
                </c:pt>
                <c:pt idx="251">
                  <c:v>3.177818029330568</c:v>
                </c:pt>
                <c:pt idx="252">
                  <c:v>3.1887383662011199</c:v>
                </c:pt>
                <c:pt idx="253">
                  <c:v>3.1996587030716723</c:v>
                </c:pt>
                <c:pt idx="254">
                  <c:v>3.2214993768127753</c:v>
                </c:pt>
                <c:pt idx="255">
                  <c:v>3.2214993768127753</c:v>
                </c:pt>
                <c:pt idx="256">
                  <c:v>3.2433400505538788</c:v>
                </c:pt>
                <c:pt idx="257">
                  <c:v>3.2433400505538788</c:v>
                </c:pt>
                <c:pt idx="258">
                  <c:v>3.2542603874244311</c:v>
                </c:pt>
                <c:pt idx="259">
                  <c:v>3.2870213980360861</c:v>
                </c:pt>
                <c:pt idx="260">
                  <c:v>3.2651807242949822</c:v>
                </c:pt>
                <c:pt idx="261">
                  <c:v>3.2979417349066376</c:v>
                </c:pt>
                <c:pt idx="262">
                  <c:v>3.3197824086477419</c:v>
                </c:pt>
                <c:pt idx="263">
                  <c:v>3.3307027455182929</c:v>
                </c:pt>
                <c:pt idx="264">
                  <c:v>3.3525434192593968</c:v>
                </c:pt>
                <c:pt idx="265">
                  <c:v>3.3634637561299483</c:v>
                </c:pt>
                <c:pt idx="266">
                  <c:v>3.3634637561299483</c:v>
                </c:pt>
                <c:pt idx="267">
                  <c:v>3.3853044298710517</c:v>
                </c:pt>
                <c:pt idx="268">
                  <c:v>3.3853044298710517</c:v>
                </c:pt>
                <c:pt idx="269">
                  <c:v>3.4180654404827071</c:v>
                </c:pt>
                <c:pt idx="270">
                  <c:v>3.4071451036121556</c:v>
                </c:pt>
                <c:pt idx="271">
                  <c:v>3.4617467879649144</c:v>
                </c:pt>
                <c:pt idx="272">
                  <c:v>3.4508264510943625</c:v>
                </c:pt>
                <c:pt idx="273">
                  <c:v>3.4617467879649144</c:v>
                </c:pt>
                <c:pt idx="274">
                  <c:v>3.4945077985765698</c:v>
                </c:pt>
                <c:pt idx="275">
                  <c:v>3.4726671248354668</c:v>
                </c:pt>
                <c:pt idx="276">
                  <c:v>3.5054281354471208</c:v>
                </c:pt>
                <c:pt idx="277">
                  <c:v>3.5272688091882256</c:v>
                </c:pt>
                <c:pt idx="278">
                  <c:v>3.5163484723176728</c:v>
                </c:pt>
                <c:pt idx="279">
                  <c:v>3.5491094829293286</c:v>
                </c:pt>
                <c:pt idx="280">
                  <c:v>3.5600298197998805</c:v>
                </c:pt>
                <c:pt idx="281">
                  <c:v>3.6037111672820874</c:v>
                </c:pt>
                <c:pt idx="282">
                  <c:v>3.5818704935409849</c:v>
                </c:pt>
                <c:pt idx="283">
                  <c:v>3.6037111672820874</c:v>
                </c:pt>
                <c:pt idx="284">
                  <c:v>3.6037111672820874</c:v>
                </c:pt>
                <c:pt idx="285">
                  <c:v>3.6364721778937437</c:v>
                </c:pt>
                <c:pt idx="286">
                  <c:v>3.6473925147642947</c:v>
                </c:pt>
                <c:pt idx="287">
                  <c:v>3.6692331885053981</c:v>
                </c:pt>
                <c:pt idx="288">
                  <c:v>3.6692331885053981</c:v>
                </c:pt>
                <c:pt idx="289">
                  <c:v>3.6692331885053981</c:v>
                </c:pt>
                <c:pt idx="290">
                  <c:v>3.7129145359876059</c:v>
                </c:pt>
                <c:pt idx="291">
                  <c:v>3.7019941991170535</c:v>
                </c:pt>
                <c:pt idx="292">
                  <c:v>3.7456755465992608</c:v>
                </c:pt>
                <c:pt idx="293">
                  <c:v>3.7456755465992608</c:v>
                </c:pt>
                <c:pt idx="294">
                  <c:v>3.7675162203403652</c:v>
                </c:pt>
                <c:pt idx="295">
                  <c:v>3.7893568940814677</c:v>
                </c:pt>
                <c:pt idx="296">
                  <c:v>3.8111975678225716</c:v>
                </c:pt>
                <c:pt idx="297">
                  <c:v>3.7893568940814677</c:v>
                </c:pt>
                <c:pt idx="298">
                  <c:v>3.8002772309520196</c:v>
                </c:pt>
                <c:pt idx="299">
                  <c:v>3.8002772309520196</c:v>
                </c:pt>
                <c:pt idx="300">
                  <c:v>3.8439585784342269</c:v>
                </c:pt>
                <c:pt idx="301">
                  <c:v>3.8548789153047784</c:v>
                </c:pt>
                <c:pt idx="302">
                  <c:v>3.8657992521753308</c:v>
                </c:pt>
                <c:pt idx="303">
                  <c:v>3.8657992521753308</c:v>
                </c:pt>
                <c:pt idx="304">
                  <c:v>3.8439585784342269</c:v>
                </c:pt>
                <c:pt idx="305">
                  <c:v>3.8876399259164338</c:v>
                </c:pt>
                <c:pt idx="306">
                  <c:v>3.9204009365280892</c:v>
                </c:pt>
                <c:pt idx="307">
                  <c:v>3.9204009365280892</c:v>
                </c:pt>
                <c:pt idx="308">
                  <c:v>3.9531619471397446</c:v>
                </c:pt>
                <c:pt idx="309">
                  <c:v>3.9422416102691926</c:v>
                </c:pt>
                <c:pt idx="310">
                  <c:v>3.9968432946219519</c:v>
                </c:pt>
                <c:pt idx="311">
                  <c:v>3.9859229577513999</c:v>
                </c:pt>
                <c:pt idx="312">
                  <c:v>3.9859229577513999</c:v>
                </c:pt>
                <c:pt idx="313">
                  <c:v>3.9968432946219519</c:v>
                </c:pt>
                <c:pt idx="314">
                  <c:v>4.0186839683630549</c:v>
                </c:pt>
                <c:pt idx="315">
                  <c:v>4.0623653158452617</c:v>
                </c:pt>
                <c:pt idx="316">
                  <c:v>4.0296043052336072</c:v>
                </c:pt>
                <c:pt idx="317">
                  <c:v>4.0623653158452617</c:v>
                </c:pt>
                <c:pt idx="318">
                  <c:v>4.0842059895863656</c:v>
                </c:pt>
                <c:pt idx="319">
                  <c:v>4.0951263264569171</c:v>
                </c:pt>
                <c:pt idx="320">
                  <c:v>4.1060466633274704</c:v>
                </c:pt>
                <c:pt idx="321">
                  <c:v>4.1060466633274704</c:v>
                </c:pt>
                <c:pt idx="322">
                  <c:v>4.1388076739391257</c:v>
                </c:pt>
                <c:pt idx="323">
                  <c:v>4.1497280108096763</c:v>
                </c:pt>
                <c:pt idx="324">
                  <c:v>4.1497280108096763</c:v>
                </c:pt>
                <c:pt idx="325">
                  <c:v>4.1606483476802287</c:v>
                </c:pt>
                <c:pt idx="326">
                  <c:v>4.1824890214213317</c:v>
                </c:pt>
                <c:pt idx="327">
                  <c:v>4.2043296951624347</c:v>
                </c:pt>
                <c:pt idx="328">
                  <c:v>4.215250032032988</c:v>
                </c:pt>
                <c:pt idx="329">
                  <c:v>4.2261703689035395</c:v>
                </c:pt>
                <c:pt idx="330">
                  <c:v>4.258931379515194</c:v>
                </c:pt>
                <c:pt idx="331">
                  <c:v>0</c:v>
                </c:pt>
                <c:pt idx="334">
                  <c:v>4.258931379515194</c:v>
                </c:pt>
                <c:pt idx="336">
                  <c:v>2.5553588277091164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B7-4C86-8B3C-F66134F56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334256"/>
        <c:axId val="415331120"/>
      </c:scatterChart>
      <c:valAx>
        <c:axId val="415334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1120"/>
        <c:crosses val="autoZero"/>
        <c:crossBetween val="midCat"/>
      </c:valAx>
      <c:valAx>
        <c:axId val="41533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4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5.1_5'!$H$9:$H$403</c:f>
              <c:numCache>
                <c:formatCode>General</c:formatCode>
                <c:ptCount val="395"/>
                <c:pt idx="0">
                  <c:v>0</c:v>
                </c:pt>
                <c:pt idx="1">
                  <c:v>1.1464199999999999E-5</c:v>
                </c:pt>
                <c:pt idx="2">
                  <c:v>9.3797999999999995E-6</c:v>
                </c:pt>
                <c:pt idx="3">
                  <c:v>8.684999999999999E-6</c:v>
                </c:pt>
                <c:pt idx="4">
                  <c:v>8.684999999999999E-6</c:v>
                </c:pt>
                <c:pt idx="5">
                  <c:v>9.0324000000000001E-6</c:v>
                </c:pt>
                <c:pt idx="6">
                  <c:v>1.1116800000000002E-5</c:v>
                </c:pt>
                <c:pt idx="7">
                  <c:v>1.59804E-5</c:v>
                </c:pt>
                <c:pt idx="8">
                  <c:v>1.9801800000000001E-5</c:v>
                </c:pt>
                <c:pt idx="9">
                  <c:v>2.3970600000000001E-5</c:v>
                </c:pt>
                <c:pt idx="10">
                  <c:v>2.7444600000000001E-5</c:v>
                </c:pt>
                <c:pt idx="11">
                  <c:v>2.9529000000000001E-5</c:v>
                </c:pt>
                <c:pt idx="12">
                  <c:v>3.1960800000000001E-5</c:v>
                </c:pt>
                <c:pt idx="13">
                  <c:v>3.5782200000000004E-5</c:v>
                </c:pt>
                <c:pt idx="14">
                  <c:v>3.8908799999999996E-5</c:v>
                </c:pt>
                <c:pt idx="15">
                  <c:v>4.0993199999999999E-5</c:v>
                </c:pt>
                <c:pt idx="16">
                  <c:v>4.411979999999999E-5</c:v>
                </c:pt>
                <c:pt idx="17">
                  <c:v>4.7593799999999998E-5</c:v>
                </c:pt>
                <c:pt idx="18">
                  <c:v>5.0025600000000004E-5</c:v>
                </c:pt>
                <c:pt idx="19">
                  <c:v>5.2457399999999997E-5</c:v>
                </c:pt>
                <c:pt idx="20">
                  <c:v>5.5584000000000002E-5</c:v>
                </c:pt>
                <c:pt idx="21">
                  <c:v>5.8710599999999993E-5</c:v>
                </c:pt>
                <c:pt idx="22">
                  <c:v>6.1142399999999992E-5</c:v>
                </c:pt>
                <c:pt idx="23">
                  <c:v>6.4269000000000004E-5</c:v>
                </c:pt>
                <c:pt idx="24">
                  <c:v>6.8090399999999994E-5</c:v>
                </c:pt>
                <c:pt idx="25">
                  <c:v>7.0174799999999998E-5</c:v>
                </c:pt>
                <c:pt idx="26">
                  <c:v>7.260659999999999E-5</c:v>
                </c:pt>
                <c:pt idx="27">
                  <c:v>7.6080600000000005E-5</c:v>
                </c:pt>
                <c:pt idx="28">
                  <c:v>7.9554599999999992E-5</c:v>
                </c:pt>
                <c:pt idx="29">
                  <c:v>8.1639000000000009E-5</c:v>
                </c:pt>
                <c:pt idx="30">
                  <c:v>8.4765599999999994E-5</c:v>
                </c:pt>
                <c:pt idx="31">
                  <c:v>8.7892199999999992E-5</c:v>
                </c:pt>
                <c:pt idx="32">
                  <c:v>9.0671400000000014E-5</c:v>
                </c:pt>
                <c:pt idx="33">
                  <c:v>9.3103199999999993E-5</c:v>
                </c:pt>
                <c:pt idx="34">
                  <c:v>9.6229799999999991E-5</c:v>
                </c:pt>
                <c:pt idx="35">
                  <c:v>9.9356400000000003E-5</c:v>
                </c:pt>
                <c:pt idx="36">
                  <c:v>1.0178820000000002E-4</c:v>
                </c:pt>
                <c:pt idx="37">
                  <c:v>1.045674E-4</c:v>
                </c:pt>
                <c:pt idx="38">
                  <c:v>1.0838879999999999E-4</c:v>
                </c:pt>
                <c:pt idx="39">
                  <c:v>1.108206E-4</c:v>
                </c:pt>
                <c:pt idx="40">
                  <c:v>1.1325240000000001E-4</c:v>
                </c:pt>
                <c:pt idx="41">
                  <c:v>1.1603159999999999E-4</c:v>
                </c:pt>
                <c:pt idx="42">
                  <c:v>1.1985300000000001E-4</c:v>
                </c:pt>
                <c:pt idx="43">
                  <c:v>1.2228479999999998E-4</c:v>
                </c:pt>
                <c:pt idx="44">
                  <c:v>1.2506399999999998E-4</c:v>
                </c:pt>
                <c:pt idx="45">
                  <c:v>1.2853800000000001E-4</c:v>
                </c:pt>
                <c:pt idx="46">
                  <c:v>1.3166460000000002E-4</c:v>
                </c:pt>
                <c:pt idx="47">
                  <c:v>1.3374899999999998E-4</c:v>
                </c:pt>
                <c:pt idx="48">
                  <c:v>1.3687560000000002E-4</c:v>
                </c:pt>
                <c:pt idx="49">
                  <c:v>1.4000220000000001E-4</c:v>
                </c:pt>
                <c:pt idx="50">
                  <c:v>1.4243399999999999E-4</c:v>
                </c:pt>
                <c:pt idx="51">
                  <c:v>1.4486579999999999E-4</c:v>
                </c:pt>
                <c:pt idx="52">
                  <c:v>1.4833979999999999E-4</c:v>
                </c:pt>
                <c:pt idx="53">
                  <c:v>1.5181379999999999E-4</c:v>
                </c:pt>
                <c:pt idx="54">
                  <c:v>1.5389819999999998E-4</c:v>
                </c:pt>
                <c:pt idx="55">
                  <c:v>1.5667740000000001E-4</c:v>
                </c:pt>
                <c:pt idx="56">
                  <c:v>1.6084620000000001E-4</c:v>
                </c:pt>
                <c:pt idx="57">
                  <c:v>1.6327800000000002E-4</c:v>
                </c:pt>
                <c:pt idx="58">
                  <c:v>1.657098E-4</c:v>
                </c:pt>
                <c:pt idx="59">
                  <c:v>1.6918380000000003E-4</c:v>
                </c:pt>
                <c:pt idx="60">
                  <c:v>1.7196300000000002E-4</c:v>
                </c:pt>
                <c:pt idx="61">
                  <c:v>1.743948E-4</c:v>
                </c:pt>
                <c:pt idx="62">
                  <c:v>1.7717399999999999E-4</c:v>
                </c:pt>
                <c:pt idx="63">
                  <c:v>1.8030060000000001E-4</c:v>
                </c:pt>
                <c:pt idx="64">
                  <c:v>1.830798E-4</c:v>
                </c:pt>
                <c:pt idx="65">
                  <c:v>1.8551160000000001E-4</c:v>
                </c:pt>
                <c:pt idx="66">
                  <c:v>1.8898559999999998E-4</c:v>
                </c:pt>
                <c:pt idx="67">
                  <c:v>1.9245959999999998E-4</c:v>
                </c:pt>
                <c:pt idx="68">
                  <c:v>1.94544E-4</c:v>
                </c:pt>
                <c:pt idx="69">
                  <c:v>1.9732319999999999E-4</c:v>
                </c:pt>
                <c:pt idx="70">
                  <c:v>2.007972E-4</c:v>
                </c:pt>
                <c:pt idx="71">
                  <c:v>2.0392380000000001E-4</c:v>
                </c:pt>
                <c:pt idx="72">
                  <c:v>2.0635560000000001E-4</c:v>
                </c:pt>
                <c:pt idx="73">
                  <c:v>2.0913480000000001E-4</c:v>
                </c:pt>
                <c:pt idx="74">
                  <c:v>2.129562E-4</c:v>
                </c:pt>
                <c:pt idx="75">
                  <c:v>2.1538800000000001E-4</c:v>
                </c:pt>
                <c:pt idx="76">
                  <c:v>2.1747240000000002E-4</c:v>
                </c:pt>
                <c:pt idx="77">
                  <c:v>2.2059899999999998E-4</c:v>
                </c:pt>
                <c:pt idx="78">
                  <c:v>2.2372559999999999E-4</c:v>
                </c:pt>
                <c:pt idx="79">
                  <c:v>2.2650480000000001E-4</c:v>
                </c:pt>
                <c:pt idx="80">
                  <c:v>2.2928400000000001E-4</c:v>
                </c:pt>
                <c:pt idx="81">
                  <c:v>2.3275800000000001E-4</c:v>
                </c:pt>
                <c:pt idx="82">
                  <c:v>2.3553720000000001E-4</c:v>
                </c:pt>
                <c:pt idx="83">
                  <c:v>2.376216E-4</c:v>
                </c:pt>
                <c:pt idx="84">
                  <c:v>2.4074819999999998E-4</c:v>
                </c:pt>
                <c:pt idx="85">
                  <c:v>2.4456959999999997E-4</c:v>
                </c:pt>
                <c:pt idx="86">
                  <c:v>2.4665399999999996E-4</c:v>
                </c:pt>
                <c:pt idx="87">
                  <c:v>2.497806E-4</c:v>
                </c:pt>
                <c:pt idx="88">
                  <c:v>2.532546E-4</c:v>
                </c:pt>
                <c:pt idx="89">
                  <c:v>2.5603380000000002E-4</c:v>
                </c:pt>
                <c:pt idx="90">
                  <c:v>2.5846559999999997E-4</c:v>
                </c:pt>
                <c:pt idx="91">
                  <c:v>2.612448E-4</c:v>
                </c:pt>
                <c:pt idx="92">
                  <c:v>2.6437140000000004E-4</c:v>
                </c:pt>
                <c:pt idx="93">
                  <c:v>2.6680319999999999E-4</c:v>
                </c:pt>
                <c:pt idx="94">
                  <c:v>2.6923499999999999E-4</c:v>
                </c:pt>
                <c:pt idx="95">
                  <c:v>2.7340380000000003E-4</c:v>
                </c:pt>
                <c:pt idx="96">
                  <c:v>2.7618299999999999E-4</c:v>
                </c:pt>
                <c:pt idx="97">
                  <c:v>2.786148E-4</c:v>
                </c:pt>
                <c:pt idx="98">
                  <c:v>2.8139400000000002E-4</c:v>
                </c:pt>
                <c:pt idx="99">
                  <c:v>2.8486799999999997E-4</c:v>
                </c:pt>
                <c:pt idx="100">
                  <c:v>2.8764719999999999E-4</c:v>
                </c:pt>
                <c:pt idx="101">
                  <c:v>2.90079E-4</c:v>
                </c:pt>
                <c:pt idx="102">
                  <c:v>2.93553E-4</c:v>
                </c:pt>
                <c:pt idx="103">
                  <c:v>2.9633220000000002E-4</c:v>
                </c:pt>
                <c:pt idx="104">
                  <c:v>2.9876400000000003E-4</c:v>
                </c:pt>
                <c:pt idx="105">
                  <c:v>3.015432E-4</c:v>
                </c:pt>
                <c:pt idx="106">
                  <c:v>3.0501720000000005E-4</c:v>
                </c:pt>
                <c:pt idx="107">
                  <c:v>3.0744899999999995E-4</c:v>
                </c:pt>
                <c:pt idx="108">
                  <c:v>3.1022820000000003E-4</c:v>
                </c:pt>
                <c:pt idx="109">
                  <c:v>3.1335480000000001E-4</c:v>
                </c:pt>
                <c:pt idx="110">
                  <c:v>3.1682880000000001E-4</c:v>
                </c:pt>
                <c:pt idx="111">
                  <c:v>3.1926060000000002E-4</c:v>
                </c:pt>
                <c:pt idx="112">
                  <c:v>3.2169240000000002E-4</c:v>
                </c:pt>
                <c:pt idx="113">
                  <c:v>3.2551379999999999E-4</c:v>
                </c:pt>
                <c:pt idx="114">
                  <c:v>3.2829300000000001E-4</c:v>
                </c:pt>
                <c:pt idx="115">
                  <c:v>3.3072480000000002E-4</c:v>
                </c:pt>
                <c:pt idx="116">
                  <c:v>3.3350400000000004E-4</c:v>
                </c:pt>
                <c:pt idx="117">
                  <c:v>3.3697800000000004E-4</c:v>
                </c:pt>
                <c:pt idx="118">
                  <c:v>3.3940979999999994E-4</c:v>
                </c:pt>
                <c:pt idx="119">
                  <c:v>3.4218900000000001E-4</c:v>
                </c:pt>
                <c:pt idx="120">
                  <c:v>3.4531560000000005E-4</c:v>
                </c:pt>
                <c:pt idx="121">
                  <c:v>3.4844219999999998E-4</c:v>
                </c:pt>
                <c:pt idx="122">
                  <c:v>3.5052660000000003E-4</c:v>
                </c:pt>
                <c:pt idx="123">
                  <c:v>3.5365320000000001E-4</c:v>
                </c:pt>
                <c:pt idx="124">
                  <c:v>3.5747460000000003E-4</c:v>
                </c:pt>
                <c:pt idx="125">
                  <c:v>3.5955900000000002E-4</c:v>
                </c:pt>
                <c:pt idx="126">
                  <c:v>3.6233820000000004E-4</c:v>
                </c:pt>
                <c:pt idx="127">
                  <c:v>3.6546479999999997E-4</c:v>
                </c:pt>
                <c:pt idx="128">
                  <c:v>3.6893880000000003E-4</c:v>
                </c:pt>
                <c:pt idx="129">
                  <c:v>3.7137059999999998E-4</c:v>
                </c:pt>
                <c:pt idx="130">
                  <c:v>3.741498E-4</c:v>
                </c:pt>
                <c:pt idx="131">
                  <c:v>3.7797119999999996E-4</c:v>
                </c:pt>
                <c:pt idx="132">
                  <c:v>3.8040300000000002E-4</c:v>
                </c:pt>
                <c:pt idx="133">
                  <c:v>3.8283480000000003E-4</c:v>
                </c:pt>
                <c:pt idx="134">
                  <c:v>3.8561400000000005E-4</c:v>
                </c:pt>
                <c:pt idx="135">
                  <c:v>3.8874059999999998E-4</c:v>
                </c:pt>
                <c:pt idx="136">
                  <c:v>3.9117239999999999E-4</c:v>
                </c:pt>
                <c:pt idx="137">
                  <c:v>3.9395160000000001E-4</c:v>
                </c:pt>
                <c:pt idx="138">
                  <c:v>3.9777300000000003E-4</c:v>
                </c:pt>
                <c:pt idx="139">
                  <c:v>4.005522E-4</c:v>
                </c:pt>
                <c:pt idx="140">
                  <c:v>4.02984E-4</c:v>
                </c:pt>
                <c:pt idx="141">
                  <c:v>4.0576319999999997E-4</c:v>
                </c:pt>
                <c:pt idx="142">
                  <c:v>4.0958459999999999E-4</c:v>
                </c:pt>
                <c:pt idx="143">
                  <c:v>4.1201639999999999E-4</c:v>
                </c:pt>
                <c:pt idx="144">
                  <c:v>4.1479560000000007E-4</c:v>
                </c:pt>
                <c:pt idx="145">
                  <c:v>4.1826960000000002E-4</c:v>
                </c:pt>
                <c:pt idx="146">
                  <c:v>4.2104880000000009E-4</c:v>
                </c:pt>
                <c:pt idx="147">
                  <c:v>4.2348059999999999E-4</c:v>
                </c:pt>
                <c:pt idx="148">
                  <c:v>4.2625979999999996E-4</c:v>
                </c:pt>
                <c:pt idx="149">
                  <c:v>4.2973379999999996E-4</c:v>
                </c:pt>
                <c:pt idx="150">
                  <c:v>4.3181820000000001E-4</c:v>
                </c:pt>
                <c:pt idx="151">
                  <c:v>4.3459739999999997E-4</c:v>
                </c:pt>
                <c:pt idx="152">
                  <c:v>4.3807139999999992E-4</c:v>
                </c:pt>
                <c:pt idx="153">
                  <c:v>4.4119799999999996E-4</c:v>
                </c:pt>
                <c:pt idx="154">
                  <c:v>4.4362979999999997E-4</c:v>
                </c:pt>
                <c:pt idx="155">
                  <c:v>4.4606159999999997E-4</c:v>
                </c:pt>
                <c:pt idx="156">
                  <c:v>4.4988299999999999E-4</c:v>
                </c:pt>
                <c:pt idx="157">
                  <c:v>4.5266220000000007E-4</c:v>
                </c:pt>
                <c:pt idx="158">
                  <c:v>4.5509400000000007E-4</c:v>
                </c:pt>
                <c:pt idx="159">
                  <c:v>4.5822059999999995E-4</c:v>
                </c:pt>
                <c:pt idx="160">
                  <c:v>4.6169459999999995E-4</c:v>
                </c:pt>
                <c:pt idx="161">
                  <c:v>4.6377899999999999E-4</c:v>
                </c:pt>
                <c:pt idx="162">
                  <c:v>4.6655820000000007E-4</c:v>
                </c:pt>
                <c:pt idx="163">
                  <c:v>4.7003220000000007E-4</c:v>
                </c:pt>
                <c:pt idx="164">
                  <c:v>4.7281139999999998E-4</c:v>
                </c:pt>
                <c:pt idx="165">
                  <c:v>4.7524319999999999E-4</c:v>
                </c:pt>
                <c:pt idx="166">
                  <c:v>4.7836979999999992E-4</c:v>
                </c:pt>
                <c:pt idx="167">
                  <c:v>4.8184379999999998E-4</c:v>
                </c:pt>
                <c:pt idx="168">
                  <c:v>4.8427560000000004E-4</c:v>
                </c:pt>
                <c:pt idx="169">
                  <c:v>4.8636000000000008E-4</c:v>
                </c:pt>
                <c:pt idx="170">
                  <c:v>4.8983399999999997E-4</c:v>
                </c:pt>
                <c:pt idx="171">
                  <c:v>4.9330799999999992E-4</c:v>
                </c:pt>
                <c:pt idx="172">
                  <c:v>4.9573979999999998E-4</c:v>
                </c:pt>
                <c:pt idx="173">
                  <c:v>4.98519E-4</c:v>
                </c:pt>
                <c:pt idx="174">
                  <c:v>5.0199299999999995E-4</c:v>
                </c:pt>
                <c:pt idx="175">
                  <c:v>5.0477220000000008E-4</c:v>
                </c:pt>
                <c:pt idx="176">
                  <c:v>5.0720399999999992E-4</c:v>
                </c:pt>
                <c:pt idx="177">
                  <c:v>5.1033060000000002E-4</c:v>
                </c:pt>
                <c:pt idx="178">
                  <c:v>5.134572E-4</c:v>
                </c:pt>
                <c:pt idx="179">
                  <c:v>5.1588900000000006E-4</c:v>
                </c:pt>
                <c:pt idx="180">
                  <c:v>5.1866819999999998E-4</c:v>
                </c:pt>
                <c:pt idx="181">
                  <c:v>5.2248959999999999E-4</c:v>
                </c:pt>
                <c:pt idx="182">
                  <c:v>5.2492140000000005E-4</c:v>
                </c:pt>
                <c:pt idx="183">
                  <c:v>5.2700579999999993E-4</c:v>
                </c:pt>
                <c:pt idx="184">
                  <c:v>5.3013240000000003E-4</c:v>
                </c:pt>
                <c:pt idx="185">
                  <c:v>5.3395380000000004E-4</c:v>
                </c:pt>
                <c:pt idx="186">
                  <c:v>5.363856000000001E-4</c:v>
                </c:pt>
                <c:pt idx="187">
                  <c:v>5.3916480000000002E-4</c:v>
                </c:pt>
                <c:pt idx="188">
                  <c:v>5.4263880000000007E-4</c:v>
                </c:pt>
                <c:pt idx="189">
                  <c:v>5.4541799999999999E-4</c:v>
                </c:pt>
                <c:pt idx="190">
                  <c:v>5.4784980000000005E-4</c:v>
                </c:pt>
                <c:pt idx="191">
                  <c:v>5.5062900000000007E-4</c:v>
                </c:pt>
                <c:pt idx="192">
                  <c:v>5.5410300000000002E-4</c:v>
                </c:pt>
                <c:pt idx="193">
                  <c:v>5.5653479999999997E-4</c:v>
                </c:pt>
                <c:pt idx="194">
                  <c:v>5.5896659999999992E-4</c:v>
                </c:pt>
                <c:pt idx="195">
                  <c:v>5.6278800000000005E-4</c:v>
                </c:pt>
                <c:pt idx="196">
                  <c:v>5.6556719999999996E-4</c:v>
                </c:pt>
                <c:pt idx="197">
                  <c:v>5.6799900000000013E-4</c:v>
                </c:pt>
                <c:pt idx="198">
                  <c:v>5.7077820000000004E-4</c:v>
                </c:pt>
                <c:pt idx="199">
                  <c:v>5.7459959999999995E-4</c:v>
                </c:pt>
                <c:pt idx="200">
                  <c:v>5.7703140000000001E-4</c:v>
                </c:pt>
                <c:pt idx="201">
                  <c:v>5.7946319999999996E-4</c:v>
                </c:pt>
                <c:pt idx="202">
                  <c:v>5.8293720000000013E-4</c:v>
                </c:pt>
                <c:pt idx="203">
                  <c:v>5.860638E-4</c:v>
                </c:pt>
                <c:pt idx="204">
                  <c:v>5.8849559999999996E-4</c:v>
                </c:pt>
                <c:pt idx="205">
                  <c:v>5.9127479999999998E-4</c:v>
                </c:pt>
                <c:pt idx="206">
                  <c:v>5.9474879999999993E-4</c:v>
                </c:pt>
                <c:pt idx="207">
                  <c:v>5.9718060000000009E-4</c:v>
                </c:pt>
                <c:pt idx="208">
                  <c:v>5.9961240000000005E-4</c:v>
                </c:pt>
                <c:pt idx="209">
                  <c:v>6.0343379999999996E-4</c:v>
                </c:pt>
                <c:pt idx="210">
                  <c:v>6.0621299999999998E-4</c:v>
                </c:pt>
                <c:pt idx="211">
                  <c:v>6.0864480000000004E-4</c:v>
                </c:pt>
                <c:pt idx="212">
                  <c:v>6.110766000000001E-4</c:v>
                </c:pt>
                <c:pt idx="213">
                  <c:v>6.1455059999999994E-4</c:v>
                </c:pt>
                <c:pt idx="214">
                  <c:v>6.1802459999999999E-4</c:v>
                </c:pt>
                <c:pt idx="215">
                  <c:v>6.2010899999999998E-4</c:v>
                </c:pt>
                <c:pt idx="216">
                  <c:v>6.2323560000000007E-4</c:v>
                </c:pt>
                <c:pt idx="217">
                  <c:v>6.2670960000000002E-4</c:v>
                </c:pt>
                <c:pt idx="218">
                  <c:v>6.287939999999999E-4</c:v>
                </c:pt>
                <c:pt idx="219">
                  <c:v>6.3157319999999992E-4</c:v>
                </c:pt>
                <c:pt idx="220">
                  <c:v>6.3504719999999998E-4</c:v>
                </c:pt>
                <c:pt idx="221">
                  <c:v>6.3782640000000011E-4</c:v>
                </c:pt>
                <c:pt idx="222">
                  <c:v>6.3991079999999999E-4</c:v>
                </c:pt>
                <c:pt idx="223">
                  <c:v>6.4338480000000005E-4</c:v>
                </c:pt>
                <c:pt idx="224">
                  <c:v>6.4720619999999996E-4</c:v>
                </c:pt>
                <c:pt idx="225">
                  <c:v>6.4929059999999995E-4</c:v>
                </c:pt>
                <c:pt idx="226">
                  <c:v>6.5137500000000004E-4</c:v>
                </c:pt>
                <c:pt idx="227">
                  <c:v>6.5484899999999999E-4</c:v>
                </c:pt>
                <c:pt idx="228">
                  <c:v>6.5832300000000005E-4</c:v>
                </c:pt>
                <c:pt idx="229">
                  <c:v>6.607548E-4</c:v>
                </c:pt>
                <c:pt idx="230">
                  <c:v>6.6353399999999991E-4</c:v>
                </c:pt>
                <c:pt idx="231">
                  <c:v>6.6700800000000008E-4</c:v>
                </c:pt>
                <c:pt idx="232">
                  <c:v>6.6943980000000003E-4</c:v>
                </c:pt>
                <c:pt idx="233">
                  <c:v>6.7221900000000005E-4</c:v>
                </c:pt>
                <c:pt idx="234">
                  <c:v>6.7499819999999996E-4</c:v>
                </c:pt>
                <c:pt idx="235">
                  <c:v>6.7847219999999991E-4</c:v>
                </c:pt>
                <c:pt idx="236">
                  <c:v>6.8090400000000008E-4</c:v>
                </c:pt>
                <c:pt idx="237">
                  <c:v>6.8368319999999999E-4</c:v>
                </c:pt>
                <c:pt idx="238">
                  <c:v>6.8750460000000001E-4</c:v>
                </c:pt>
                <c:pt idx="239">
                  <c:v>6.8993640000000007E-4</c:v>
                </c:pt>
                <c:pt idx="240">
                  <c:v>6.9236820000000002E-4</c:v>
                </c:pt>
                <c:pt idx="241">
                  <c:v>6.9549480000000001E-4</c:v>
                </c:pt>
                <c:pt idx="242">
                  <c:v>6.9896879999999995E-4</c:v>
                </c:pt>
                <c:pt idx="243">
                  <c:v>7.0140060000000001E-4</c:v>
                </c:pt>
                <c:pt idx="244">
                  <c:v>7.0417980000000004E-4</c:v>
                </c:pt>
                <c:pt idx="245">
                  <c:v>7.0730640000000002E-4</c:v>
                </c:pt>
                <c:pt idx="246">
                  <c:v>7.104329999999999E-4</c:v>
                </c:pt>
                <c:pt idx="247">
                  <c:v>7.1286479999999996E-4</c:v>
                </c:pt>
                <c:pt idx="248">
                  <c:v>7.1564399999999998E-4</c:v>
                </c:pt>
                <c:pt idx="249">
                  <c:v>7.1911800000000004E-4</c:v>
                </c:pt>
                <c:pt idx="250">
                  <c:v>7.2154979999999999E-4</c:v>
                </c:pt>
                <c:pt idx="251">
                  <c:v>7.2398159999999994E-4</c:v>
                </c:pt>
                <c:pt idx="252">
                  <c:v>7.2780299999999996E-4</c:v>
                </c:pt>
                <c:pt idx="253">
                  <c:v>7.3092959999999994E-4</c:v>
                </c:pt>
                <c:pt idx="254">
                  <c:v>7.3301400000000004E-4</c:v>
                </c:pt>
                <c:pt idx="255">
                  <c:v>7.3544579999999999E-4</c:v>
                </c:pt>
                <c:pt idx="256">
                  <c:v>7.392671999999999E-4</c:v>
                </c:pt>
                <c:pt idx="257">
                  <c:v>7.4239379999999999E-4</c:v>
                </c:pt>
                <c:pt idx="258">
                  <c:v>7.4447819999999998E-4</c:v>
                </c:pt>
                <c:pt idx="259">
                  <c:v>7.4760479999999997E-4</c:v>
                </c:pt>
                <c:pt idx="260">
                  <c:v>7.5107880000000002E-4</c:v>
                </c:pt>
                <c:pt idx="261">
                  <c:v>7.5351060000000008E-4</c:v>
                </c:pt>
                <c:pt idx="262">
                  <c:v>7.5628980000000011E-4</c:v>
                </c:pt>
                <c:pt idx="263">
                  <c:v>7.5941639999999987E-4</c:v>
                </c:pt>
                <c:pt idx="264">
                  <c:v>7.621956E-4</c:v>
                </c:pt>
                <c:pt idx="265">
                  <c:v>7.6462739999999996E-4</c:v>
                </c:pt>
                <c:pt idx="266">
                  <c:v>7.6775400000000005E-4</c:v>
                </c:pt>
                <c:pt idx="267">
                  <c:v>7.712280000000001E-4</c:v>
                </c:pt>
                <c:pt idx="268">
                  <c:v>7.7365980000000006E-4</c:v>
                </c:pt>
                <c:pt idx="269">
                  <c:v>7.760915999999999E-4</c:v>
                </c:pt>
                <c:pt idx="270">
                  <c:v>7.7956560000000006E-4</c:v>
                </c:pt>
                <c:pt idx="271">
                  <c:v>7.830395999999999E-4</c:v>
                </c:pt>
                <c:pt idx="272">
                  <c:v>7.8512400000000011E-4</c:v>
                </c:pt>
                <c:pt idx="273">
                  <c:v>7.8825059999999998E-4</c:v>
                </c:pt>
                <c:pt idx="274">
                  <c:v>7.9172459999999993E-4</c:v>
                </c:pt>
                <c:pt idx="275">
                  <c:v>7.9380900000000003E-4</c:v>
                </c:pt>
                <c:pt idx="276">
                  <c:v>7.9658819999999994E-4</c:v>
                </c:pt>
                <c:pt idx="277">
                  <c:v>7.9971480000000004E-4</c:v>
                </c:pt>
                <c:pt idx="278">
                  <c:v>8.0249400000000006E-4</c:v>
                </c:pt>
                <c:pt idx="279">
                  <c:v>8.0492580000000001E-4</c:v>
                </c:pt>
                <c:pt idx="280">
                  <c:v>8.0839979999999996E-4</c:v>
                </c:pt>
                <c:pt idx="281">
                  <c:v>8.1222120000000008E-4</c:v>
                </c:pt>
                <c:pt idx="282">
                  <c:v>8.1430560000000018E-4</c:v>
                </c:pt>
                <c:pt idx="283">
                  <c:v>8.1673740000000002E-4</c:v>
                </c:pt>
                <c:pt idx="284">
                  <c:v>8.198639999999999E-4</c:v>
                </c:pt>
                <c:pt idx="285">
                  <c:v>8.2368540000000014E-4</c:v>
                </c:pt>
                <c:pt idx="286">
                  <c:v>8.2576979999999991E-4</c:v>
                </c:pt>
                <c:pt idx="287">
                  <c:v>8.2854900000000015E-4</c:v>
                </c:pt>
                <c:pt idx="288">
                  <c:v>8.3202299999999988E-4</c:v>
                </c:pt>
                <c:pt idx="289">
                  <c:v>8.3480220000000022E-4</c:v>
                </c:pt>
                <c:pt idx="290">
                  <c:v>8.3723399999999996E-4</c:v>
                </c:pt>
                <c:pt idx="291">
                  <c:v>8.4036059999999994E-4</c:v>
                </c:pt>
                <c:pt idx="292">
                  <c:v>8.4383460000000011E-4</c:v>
                </c:pt>
                <c:pt idx="293">
                  <c:v>8.4591899999999999E-4</c:v>
                </c:pt>
                <c:pt idx="294">
                  <c:v>8.486981999999999E-4</c:v>
                </c:pt>
                <c:pt idx="295">
                  <c:v>8.5251959999999992E-4</c:v>
                </c:pt>
                <c:pt idx="296">
                  <c:v>8.5529880000000005E-4</c:v>
                </c:pt>
                <c:pt idx="297">
                  <c:v>8.5703580000000008E-4</c:v>
                </c:pt>
                <c:pt idx="298">
                  <c:v>8.5981499999999988E-4</c:v>
                </c:pt>
                <c:pt idx="299">
                  <c:v>8.6398379999999997E-4</c:v>
                </c:pt>
                <c:pt idx="300">
                  <c:v>8.6676299999999989E-4</c:v>
                </c:pt>
                <c:pt idx="301">
                  <c:v>8.6919479999999995E-4</c:v>
                </c:pt>
                <c:pt idx="302">
                  <c:v>8.7266879999999989E-4</c:v>
                </c:pt>
                <c:pt idx="303">
                  <c:v>8.7544800000000013E-4</c:v>
                </c:pt>
                <c:pt idx="304">
                  <c:v>8.7787979999999998E-4</c:v>
                </c:pt>
                <c:pt idx="305">
                  <c:v>8.80659E-4</c:v>
                </c:pt>
                <c:pt idx="306">
                  <c:v>8.8378559999999998E-4</c:v>
                </c:pt>
                <c:pt idx="307">
                  <c:v>8.8656480000000001E-4</c:v>
                </c:pt>
                <c:pt idx="308">
                  <c:v>8.8899660000000007E-4</c:v>
                </c:pt>
                <c:pt idx="309">
                  <c:v>8.9247060000000001E-4</c:v>
                </c:pt>
                <c:pt idx="310">
                  <c:v>8.9594459999999996E-4</c:v>
                </c:pt>
                <c:pt idx="311">
                  <c:v>8.9802900000000006E-4</c:v>
                </c:pt>
                <c:pt idx="312">
                  <c:v>9.004607999999999E-4</c:v>
                </c:pt>
                <c:pt idx="313">
                  <c:v>9.0428219999999992E-4</c:v>
                </c:pt>
                <c:pt idx="314">
                  <c:v>9.0740880000000001E-4</c:v>
                </c:pt>
                <c:pt idx="315">
                  <c:v>9.0984060000000007E-4</c:v>
                </c:pt>
                <c:pt idx="316">
                  <c:v>9.1296719999999995E-4</c:v>
                </c:pt>
                <c:pt idx="317">
                  <c:v>9.1609379999999993E-4</c:v>
                </c:pt>
                <c:pt idx="318">
                  <c:v>9.185256000000001E-4</c:v>
                </c:pt>
                <c:pt idx="319">
                  <c:v>9.2095739999999995E-4</c:v>
                </c:pt>
                <c:pt idx="320">
                  <c:v>9.2408400000000004E-4</c:v>
                </c:pt>
                <c:pt idx="321">
                  <c:v>9.2721060000000013E-4</c:v>
                </c:pt>
                <c:pt idx="322">
                  <c:v>9.2964239999999997E-4</c:v>
                </c:pt>
                <c:pt idx="323">
                  <c:v>9.3276900000000007E-4</c:v>
                </c:pt>
                <c:pt idx="324">
                  <c:v>9.3693779999999994E-4</c:v>
                </c:pt>
                <c:pt idx="325">
                  <c:v>9.3867480000000007E-4</c:v>
                </c:pt>
                <c:pt idx="326">
                  <c:v>9.4110660000000003E-4</c:v>
                </c:pt>
                <c:pt idx="327">
                  <c:v>9.4458059999999997E-4</c:v>
                </c:pt>
                <c:pt idx="328">
                  <c:v>9.4805460000000003E-4</c:v>
                </c:pt>
                <c:pt idx="329">
                  <c:v>9.5013900000000002E-4</c:v>
                </c:pt>
                <c:pt idx="330">
                  <c:v>9.5291820000000004E-4</c:v>
                </c:pt>
                <c:pt idx="331">
                  <c:v>9.5639219999999999E-4</c:v>
                </c:pt>
                <c:pt idx="332">
                  <c:v>9.5917140000000001E-4</c:v>
                </c:pt>
                <c:pt idx="333">
                  <c:v>9.6160320000000007E-4</c:v>
                </c:pt>
                <c:pt idx="334">
                  <c:v>9.6472979999999995E-4</c:v>
                </c:pt>
                <c:pt idx="335">
                  <c:v>9.6785640000000015E-4</c:v>
                </c:pt>
                <c:pt idx="336">
                  <c:v>9.702882000000001E-4</c:v>
                </c:pt>
                <c:pt idx="337">
                  <c:v>9.7341479999999998E-4</c:v>
                </c:pt>
                <c:pt idx="338">
                  <c:v>9.7688880000000003E-4</c:v>
                </c:pt>
                <c:pt idx="339">
                  <c:v>9.7932059999999987E-4</c:v>
                </c:pt>
                <c:pt idx="340">
                  <c:v>9.8175240000000015E-4</c:v>
                </c:pt>
                <c:pt idx="341">
                  <c:v>9.8487899999999992E-4</c:v>
                </c:pt>
                <c:pt idx="342">
                  <c:v>9.8835299999999976E-4</c:v>
                </c:pt>
                <c:pt idx="343">
                  <c:v>9.9078480000000003E-4</c:v>
                </c:pt>
                <c:pt idx="344">
                  <c:v>9.9356399999999995E-4</c:v>
                </c:pt>
                <c:pt idx="345">
                  <c:v>9.9738540000000007E-4</c:v>
                </c:pt>
                <c:pt idx="346">
                  <c:v>1.0001646E-3</c:v>
                </c:pt>
                <c:pt idx="347">
                  <c:v>1.002249E-3</c:v>
                </c:pt>
                <c:pt idx="348">
                  <c:v>1.0050281999999999E-3</c:v>
                </c:pt>
                <c:pt idx="349">
                  <c:v>1.0085021999999999E-3</c:v>
                </c:pt>
                <c:pt idx="350">
                  <c:v>1.010934E-3</c:v>
                </c:pt>
                <c:pt idx="351">
                  <c:v>1.0133658000000001E-3</c:v>
                </c:pt>
                <c:pt idx="352">
                  <c:v>1.0168398000000001E-3</c:v>
                </c:pt>
                <c:pt idx="353">
                  <c:v>1.0203138E-3</c:v>
                </c:pt>
                <c:pt idx="354">
                  <c:v>1.0223982E-3</c:v>
                </c:pt>
                <c:pt idx="355">
                  <c:v>1.0251773999999999E-3</c:v>
                </c:pt>
                <c:pt idx="356">
                  <c:v>1.0293462000000001E-3</c:v>
                </c:pt>
                <c:pt idx="357">
                  <c:v>1.0317780000000001E-3</c:v>
                </c:pt>
                <c:pt idx="358">
                  <c:v>1.0342098E-3</c:v>
                </c:pt>
                <c:pt idx="359">
                  <c:v>1.0376838E-3</c:v>
                </c:pt>
                <c:pt idx="360">
                  <c:v>1.0404629999999999E-3</c:v>
                </c:pt>
                <c:pt idx="361">
                  <c:v>1.0428948E-3</c:v>
                </c:pt>
                <c:pt idx="362">
                  <c:v>1.0456739999999999E-3</c:v>
                </c:pt>
                <c:pt idx="363">
                  <c:v>1.0488005999999999E-3</c:v>
                </c:pt>
                <c:pt idx="364">
                  <c:v>1.0515798000000002E-3</c:v>
                </c:pt>
                <c:pt idx="365">
                  <c:v>1.0540115999999999E-3</c:v>
                </c:pt>
                <c:pt idx="366">
                  <c:v>1.0574856000000001E-3</c:v>
                </c:pt>
                <c:pt idx="367">
                  <c:v>1.0609596E-3</c:v>
                </c:pt>
                <c:pt idx="368">
                  <c:v>1.0630439999999998E-3</c:v>
                </c:pt>
                <c:pt idx="369">
                  <c:v>1.0658232000000001E-3</c:v>
                </c:pt>
                <c:pt idx="370">
                  <c:v>1.0692971999999999E-3</c:v>
                </c:pt>
                <c:pt idx="371">
                  <c:v>1.0724237999999999E-3</c:v>
                </c:pt>
                <c:pt idx="372">
                  <c:v>1.0745081999999999E-3</c:v>
                </c:pt>
                <c:pt idx="373">
                  <c:v>1.0776347999999999E-3</c:v>
                </c:pt>
                <c:pt idx="374">
                  <c:v>1.0814562E-3</c:v>
                </c:pt>
                <c:pt idx="375">
                  <c:v>1.0837423832335328E-3</c:v>
                </c:pt>
              </c:numCache>
            </c:numRef>
          </c:xVal>
          <c:yVal>
            <c:numRef>
              <c:f>'plaster 5.1_5'!$G$9:$G$403</c:f>
              <c:numCache>
                <c:formatCode>General</c:formatCode>
                <c:ptCount val="395"/>
                <c:pt idx="0">
                  <c:v>0</c:v>
                </c:pt>
                <c:pt idx="1">
                  <c:v>6.7115895728744393E-2</c:v>
                </c:pt>
                <c:pt idx="2">
                  <c:v>4.4743930485829607E-2</c:v>
                </c:pt>
                <c:pt idx="3">
                  <c:v>5.5929913107286996E-2</c:v>
                </c:pt>
                <c:pt idx="4">
                  <c:v>3.3557947864372197E-2</c:v>
                </c:pt>
                <c:pt idx="5">
                  <c:v>3.3557947864372197E-2</c:v>
                </c:pt>
                <c:pt idx="6">
                  <c:v>4.4743930485829607E-2</c:v>
                </c:pt>
                <c:pt idx="7">
                  <c:v>6.7115895728744393E-2</c:v>
                </c:pt>
                <c:pt idx="8">
                  <c:v>7.8301878350201803E-2</c:v>
                </c:pt>
                <c:pt idx="9">
                  <c:v>8.9487860971659214E-2</c:v>
                </c:pt>
                <c:pt idx="10">
                  <c:v>0.1006738435931166</c:v>
                </c:pt>
                <c:pt idx="11">
                  <c:v>0.1006738435931166</c:v>
                </c:pt>
                <c:pt idx="12">
                  <c:v>0.11185982621457399</c:v>
                </c:pt>
                <c:pt idx="13">
                  <c:v>0.13423179145748879</c:v>
                </c:pt>
                <c:pt idx="14">
                  <c:v>0.13423179145748879</c:v>
                </c:pt>
                <c:pt idx="15">
                  <c:v>0.1230458088360314</c:v>
                </c:pt>
                <c:pt idx="16">
                  <c:v>0.17897572194331843</c:v>
                </c:pt>
                <c:pt idx="17">
                  <c:v>0.19016170456477574</c:v>
                </c:pt>
                <c:pt idx="18">
                  <c:v>0.20134768718623319</c:v>
                </c:pt>
                <c:pt idx="19">
                  <c:v>0.20134768718623319</c:v>
                </c:pt>
                <c:pt idx="20">
                  <c:v>0.19016170456477574</c:v>
                </c:pt>
                <c:pt idx="21">
                  <c:v>0.21253366980769064</c:v>
                </c:pt>
                <c:pt idx="22">
                  <c:v>0.23490563505060538</c:v>
                </c:pt>
                <c:pt idx="23">
                  <c:v>0.24609161767206281</c:v>
                </c:pt>
                <c:pt idx="24">
                  <c:v>0.23490563505060538</c:v>
                </c:pt>
                <c:pt idx="25">
                  <c:v>0.24609161767206281</c:v>
                </c:pt>
                <c:pt idx="26">
                  <c:v>0.26846358291497757</c:v>
                </c:pt>
                <c:pt idx="27">
                  <c:v>0.30202153077934973</c:v>
                </c:pt>
                <c:pt idx="28">
                  <c:v>0.30202153077934973</c:v>
                </c:pt>
                <c:pt idx="29">
                  <c:v>0.29083554815789237</c:v>
                </c:pt>
                <c:pt idx="30">
                  <c:v>0.32439349602226453</c:v>
                </c:pt>
                <c:pt idx="31">
                  <c:v>0.33557947864372206</c:v>
                </c:pt>
                <c:pt idx="32">
                  <c:v>0.35795144388663686</c:v>
                </c:pt>
                <c:pt idx="33">
                  <c:v>0.33557947864372206</c:v>
                </c:pt>
                <c:pt idx="34">
                  <c:v>0.35795144388663686</c:v>
                </c:pt>
                <c:pt idx="35">
                  <c:v>0.39150939175100902</c:v>
                </c:pt>
                <c:pt idx="36">
                  <c:v>0.36913742650809417</c:v>
                </c:pt>
                <c:pt idx="37">
                  <c:v>0.39150939175100902</c:v>
                </c:pt>
                <c:pt idx="38">
                  <c:v>0.41388135699392381</c:v>
                </c:pt>
                <c:pt idx="39">
                  <c:v>0.4362533222368386</c:v>
                </c:pt>
                <c:pt idx="40">
                  <c:v>0.42506733961538129</c:v>
                </c:pt>
                <c:pt idx="41">
                  <c:v>0.42506733961538129</c:v>
                </c:pt>
                <c:pt idx="42">
                  <c:v>0.45862528747975345</c:v>
                </c:pt>
                <c:pt idx="43">
                  <c:v>0.46981127010121077</c:v>
                </c:pt>
                <c:pt idx="44">
                  <c:v>0.48099725272266819</c:v>
                </c:pt>
                <c:pt idx="45">
                  <c:v>0.48099725272266819</c:v>
                </c:pt>
                <c:pt idx="46">
                  <c:v>0.50336921796558287</c:v>
                </c:pt>
                <c:pt idx="47">
                  <c:v>0.49218323534412561</c:v>
                </c:pt>
                <c:pt idx="48">
                  <c:v>0.52574118320849783</c:v>
                </c:pt>
                <c:pt idx="49">
                  <c:v>0.52574118320849783</c:v>
                </c:pt>
                <c:pt idx="50">
                  <c:v>0.57048511369432742</c:v>
                </c:pt>
                <c:pt idx="51">
                  <c:v>0.55929913107286999</c:v>
                </c:pt>
                <c:pt idx="52">
                  <c:v>0.54811314845141257</c:v>
                </c:pt>
                <c:pt idx="53">
                  <c:v>0.58167109631578473</c:v>
                </c:pt>
                <c:pt idx="54">
                  <c:v>0.59285707893724215</c:v>
                </c:pt>
                <c:pt idx="55">
                  <c:v>0.61522904418015711</c:v>
                </c:pt>
                <c:pt idx="56">
                  <c:v>0.63760100942307174</c:v>
                </c:pt>
                <c:pt idx="57">
                  <c:v>0.63760100942307174</c:v>
                </c:pt>
                <c:pt idx="58">
                  <c:v>0.63760100942307174</c:v>
                </c:pt>
                <c:pt idx="59">
                  <c:v>0.67115895728744412</c:v>
                </c:pt>
                <c:pt idx="60">
                  <c:v>0.68234493990890144</c:v>
                </c:pt>
                <c:pt idx="61">
                  <c:v>0.68234493990890144</c:v>
                </c:pt>
                <c:pt idx="62">
                  <c:v>0.69353092253035875</c:v>
                </c:pt>
                <c:pt idx="63">
                  <c:v>0.70471690515181629</c:v>
                </c:pt>
                <c:pt idx="64">
                  <c:v>0.71590288777327371</c:v>
                </c:pt>
                <c:pt idx="65">
                  <c:v>0.73827485301618834</c:v>
                </c:pt>
                <c:pt idx="66">
                  <c:v>0.73827485301618834</c:v>
                </c:pt>
                <c:pt idx="67">
                  <c:v>0.74946083563764565</c:v>
                </c:pt>
                <c:pt idx="68">
                  <c:v>0.76064681825910296</c:v>
                </c:pt>
                <c:pt idx="69">
                  <c:v>0.78301878350201803</c:v>
                </c:pt>
                <c:pt idx="70">
                  <c:v>0.79420476612347535</c:v>
                </c:pt>
                <c:pt idx="71">
                  <c:v>0.80539074874493277</c:v>
                </c:pt>
                <c:pt idx="72">
                  <c:v>0.8165767313663902</c:v>
                </c:pt>
                <c:pt idx="73">
                  <c:v>0.83894869660930493</c:v>
                </c:pt>
                <c:pt idx="74">
                  <c:v>0.8165767313663902</c:v>
                </c:pt>
                <c:pt idx="75">
                  <c:v>0.85013467923076258</c:v>
                </c:pt>
                <c:pt idx="76">
                  <c:v>0.86132066185221978</c:v>
                </c:pt>
                <c:pt idx="77">
                  <c:v>0.86132066185221978</c:v>
                </c:pt>
                <c:pt idx="78">
                  <c:v>0.90606459233804926</c:v>
                </c:pt>
                <c:pt idx="79">
                  <c:v>0.90606459233804926</c:v>
                </c:pt>
                <c:pt idx="80">
                  <c:v>0.89487860971659194</c:v>
                </c:pt>
                <c:pt idx="81">
                  <c:v>0.93962254020242153</c:v>
                </c:pt>
                <c:pt idx="82">
                  <c:v>0.95080852282387918</c:v>
                </c:pt>
                <c:pt idx="83">
                  <c:v>0.93962254020242153</c:v>
                </c:pt>
                <c:pt idx="84">
                  <c:v>0.9731804880667938</c:v>
                </c:pt>
                <c:pt idx="85">
                  <c:v>0.99555245330970854</c:v>
                </c:pt>
                <c:pt idx="86">
                  <c:v>0.99555245330970854</c:v>
                </c:pt>
                <c:pt idx="87">
                  <c:v>1.0067384359311657</c:v>
                </c:pt>
                <c:pt idx="88">
                  <c:v>1.0179244185526233</c:v>
                </c:pt>
                <c:pt idx="89">
                  <c:v>1.0402963837955379</c:v>
                </c:pt>
                <c:pt idx="90">
                  <c:v>1.0291104011740808</c:v>
                </c:pt>
                <c:pt idx="91">
                  <c:v>1.0402963837955379</c:v>
                </c:pt>
                <c:pt idx="92">
                  <c:v>1.0514823664169957</c:v>
                </c:pt>
                <c:pt idx="93">
                  <c:v>1.0738543316599103</c:v>
                </c:pt>
                <c:pt idx="94">
                  <c:v>1.0850403142813678</c:v>
                </c:pt>
                <c:pt idx="95">
                  <c:v>1.1074122795242827</c:v>
                </c:pt>
                <c:pt idx="96">
                  <c:v>1.1297842447671975</c:v>
                </c:pt>
                <c:pt idx="97">
                  <c:v>1.1409702273886548</c:v>
                </c:pt>
                <c:pt idx="98">
                  <c:v>1.1409702273886548</c:v>
                </c:pt>
                <c:pt idx="99">
                  <c:v>1.1633421926315695</c:v>
                </c:pt>
                <c:pt idx="100">
                  <c:v>1.1857141578744843</c:v>
                </c:pt>
                <c:pt idx="101">
                  <c:v>1.1633421926315695</c:v>
                </c:pt>
                <c:pt idx="102">
                  <c:v>1.2080861231173989</c:v>
                </c:pt>
                <c:pt idx="103">
                  <c:v>1.2080861231173989</c:v>
                </c:pt>
                <c:pt idx="104">
                  <c:v>1.2192721057388565</c:v>
                </c:pt>
                <c:pt idx="105">
                  <c:v>1.2304580883603142</c:v>
                </c:pt>
                <c:pt idx="106">
                  <c:v>1.2416440709817715</c:v>
                </c:pt>
                <c:pt idx="107">
                  <c:v>1.2416440709817715</c:v>
                </c:pt>
                <c:pt idx="108">
                  <c:v>1.2752020188461435</c:v>
                </c:pt>
                <c:pt idx="109">
                  <c:v>1.286388001467601</c:v>
                </c:pt>
                <c:pt idx="110">
                  <c:v>1.2975739840890581</c:v>
                </c:pt>
                <c:pt idx="111">
                  <c:v>1.3087599667105159</c:v>
                </c:pt>
                <c:pt idx="112">
                  <c:v>1.3087599667105159</c:v>
                </c:pt>
                <c:pt idx="113">
                  <c:v>1.3423179145748882</c:v>
                </c:pt>
                <c:pt idx="114">
                  <c:v>1.3199459493319732</c:v>
                </c:pt>
                <c:pt idx="115">
                  <c:v>1.3646898798178029</c:v>
                </c:pt>
                <c:pt idx="116">
                  <c:v>1.3758758624392604</c:v>
                </c:pt>
                <c:pt idx="117">
                  <c:v>1.398247827682175</c:v>
                </c:pt>
                <c:pt idx="118">
                  <c:v>1.4094338103036326</c:v>
                </c:pt>
                <c:pt idx="119">
                  <c:v>1.398247827682175</c:v>
                </c:pt>
                <c:pt idx="120">
                  <c:v>1.4094338103036326</c:v>
                </c:pt>
                <c:pt idx="121">
                  <c:v>1.4318057755465474</c:v>
                </c:pt>
                <c:pt idx="122">
                  <c:v>1.4429917581680045</c:v>
                </c:pt>
                <c:pt idx="123">
                  <c:v>1.4765497060323767</c:v>
                </c:pt>
                <c:pt idx="124">
                  <c:v>1.4765497060323767</c:v>
                </c:pt>
                <c:pt idx="125">
                  <c:v>1.487735688653834</c:v>
                </c:pt>
                <c:pt idx="126">
                  <c:v>1.487735688653834</c:v>
                </c:pt>
                <c:pt idx="127">
                  <c:v>1.5324796191396635</c:v>
                </c:pt>
                <c:pt idx="128">
                  <c:v>1.5548515843825785</c:v>
                </c:pt>
                <c:pt idx="129">
                  <c:v>1.5212936365182059</c:v>
                </c:pt>
                <c:pt idx="130">
                  <c:v>1.5660375670040361</c:v>
                </c:pt>
                <c:pt idx="131">
                  <c:v>1.5772235496254929</c:v>
                </c:pt>
                <c:pt idx="132">
                  <c:v>1.5884095322469507</c:v>
                </c:pt>
                <c:pt idx="133">
                  <c:v>1.5772235496254929</c:v>
                </c:pt>
                <c:pt idx="134">
                  <c:v>1.5995955148684082</c:v>
                </c:pt>
                <c:pt idx="135">
                  <c:v>1.6331534627327804</c:v>
                </c:pt>
                <c:pt idx="136">
                  <c:v>1.6443394453542377</c:v>
                </c:pt>
                <c:pt idx="137">
                  <c:v>1.6331534627327804</c:v>
                </c:pt>
                <c:pt idx="138">
                  <c:v>1.666711410597153</c:v>
                </c:pt>
                <c:pt idx="139">
                  <c:v>1.6555254279756952</c:v>
                </c:pt>
                <c:pt idx="140">
                  <c:v>1.6890833758400674</c:v>
                </c:pt>
                <c:pt idx="141">
                  <c:v>1.666711410597153</c:v>
                </c:pt>
                <c:pt idx="142">
                  <c:v>1.6890833758400674</c:v>
                </c:pt>
                <c:pt idx="143">
                  <c:v>1.7002693584615252</c:v>
                </c:pt>
                <c:pt idx="144">
                  <c:v>1.7450132889473544</c:v>
                </c:pt>
                <c:pt idx="145">
                  <c:v>1.7450132889473544</c:v>
                </c:pt>
                <c:pt idx="146">
                  <c:v>1.7673852541902693</c:v>
                </c:pt>
                <c:pt idx="147">
                  <c:v>1.7785712368117268</c:v>
                </c:pt>
                <c:pt idx="148">
                  <c:v>1.7897572194331839</c:v>
                </c:pt>
                <c:pt idx="149">
                  <c:v>1.8121291846760985</c:v>
                </c:pt>
                <c:pt idx="150">
                  <c:v>1.8233151672975563</c:v>
                </c:pt>
                <c:pt idx="151">
                  <c:v>1.8233151672975563</c:v>
                </c:pt>
                <c:pt idx="152">
                  <c:v>1.8456871325404709</c:v>
                </c:pt>
                <c:pt idx="153">
                  <c:v>1.8680590977833857</c:v>
                </c:pt>
                <c:pt idx="154">
                  <c:v>1.8792450804048431</c:v>
                </c:pt>
                <c:pt idx="155">
                  <c:v>1.8680590977833857</c:v>
                </c:pt>
                <c:pt idx="156">
                  <c:v>1.9016170456477584</c:v>
                </c:pt>
                <c:pt idx="157">
                  <c:v>1.8792450804048431</c:v>
                </c:pt>
                <c:pt idx="158">
                  <c:v>1.9016170456477584</c:v>
                </c:pt>
                <c:pt idx="159">
                  <c:v>1.9128030282692154</c:v>
                </c:pt>
                <c:pt idx="160">
                  <c:v>1.9687329413765025</c:v>
                </c:pt>
                <c:pt idx="161">
                  <c:v>1.9687329413765025</c:v>
                </c:pt>
                <c:pt idx="162">
                  <c:v>1.9799189239979602</c:v>
                </c:pt>
                <c:pt idx="163">
                  <c:v>1.9911049066194171</c:v>
                </c:pt>
                <c:pt idx="164">
                  <c:v>2.0022908892408746</c:v>
                </c:pt>
                <c:pt idx="165">
                  <c:v>2.0022908892408746</c:v>
                </c:pt>
                <c:pt idx="166">
                  <c:v>2.0134768718623315</c:v>
                </c:pt>
                <c:pt idx="167">
                  <c:v>2.0470348197267043</c:v>
                </c:pt>
                <c:pt idx="168">
                  <c:v>2.0470348197267043</c:v>
                </c:pt>
                <c:pt idx="169">
                  <c:v>2.0694067849696185</c:v>
                </c:pt>
                <c:pt idx="170">
                  <c:v>2.0805927675910758</c:v>
                </c:pt>
                <c:pt idx="171">
                  <c:v>2.0917787502125336</c:v>
                </c:pt>
                <c:pt idx="172">
                  <c:v>2.1253366980769055</c:v>
                </c:pt>
                <c:pt idx="173">
                  <c:v>2.1141507154554486</c:v>
                </c:pt>
                <c:pt idx="174">
                  <c:v>2.1365226806983628</c:v>
                </c:pt>
                <c:pt idx="175">
                  <c:v>2.1700806285627356</c:v>
                </c:pt>
                <c:pt idx="176">
                  <c:v>2.1588946459412783</c:v>
                </c:pt>
                <c:pt idx="177">
                  <c:v>2.1588946459412783</c:v>
                </c:pt>
                <c:pt idx="178">
                  <c:v>2.181266611184193</c:v>
                </c:pt>
                <c:pt idx="179">
                  <c:v>2.181266611184193</c:v>
                </c:pt>
                <c:pt idx="180">
                  <c:v>2.2148245590485653</c:v>
                </c:pt>
                <c:pt idx="181">
                  <c:v>2.2260105416700231</c:v>
                </c:pt>
                <c:pt idx="182">
                  <c:v>2.2148245590485653</c:v>
                </c:pt>
                <c:pt idx="183">
                  <c:v>2.2036385764271076</c:v>
                </c:pt>
                <c:pt idx="184">
                  <c:v>2.2260105416700231</c:v>
                </c:pt>
                <c:pt idx="185">
                  <c:v>2.2707544721558524</c:v>
                </c:pt>
                <c:pt idx="186">
                  <c:v>2.259568489534395</c:v>
                </c:pt>
                <c:pt idx="187">
                  <c:v>2.2819404547773097</c:v>
                </c:pt>
                <c:pt idx="188">
                  <c:v>2.2819404547773097</c:v>
                </c:pt>
                <c:pt idx="189">
                  <c:v>2.3043124200202243</c:v>
                </c:pt>
                <c:pt idx="190">
                  <c:v>2.3266843852631389</c:v>
                </c:pt>
                <c:pt idx="191">
                  <c:v>2.3154984026416816</c:v>
                </c:pt>
                <c:pt idx="192">
                  <c:v>2.3602423331275109</c:v>
                </c:pt>
                <c:pt idx="193">
                  <c:v>2.3714283157489686</c:v>
                </c:pt>
                <c:pt idx="194">
                  <c:v>2.3602423331275109</c:v>
                </c:pt>
                <c:pt idx="195">
                  <c:v>2.3602423331275109</c:v>
                </c:pt>
                <c:pt idx="196">
                  <c:v>2.4161722462347979</c:v>
                </c:pt>
                <c:pt idx="197">
                  <c:v>2.3938002809918832</c:v>
                </c:pt>
                <c:pt idx="198">
                  <c:v>2.4273582288562561</c:v>
                </c:pt>
                <c:pt idx="199">
                  <c:v>2.4609161767206285</c:v>
                </c:pt>
                <c:pt idx="200">
                  <c:v>2.4497301940991703</c:v>
                </c:pt>
                <c:pt idx="201">
                  <c:v>2.4609161767206285</c:v>
                </c:pt>
                <c:pt idx="202">
                  <c:v>2.4721021593420853</c:v>
                </c:pt>
                <c:pt idx="203">
                  <c:v>2.494474124585</c:v>
                </c:pt>
                <c:pt idx="204">
                  <c:v>2.494474124585</c:v>
                </c:pt>
                <c:pt idx="205">
                  <c:v>2.5392180550708301</c:v>
                </c:pt>
                <c:pt idx="206">
                  <c:v>2.5056601072064577</c:v>
                </c:pt>
                <c:pt idx="207">
                  <c:v>2.550404037692287</c:v>
                </c:pt>
                <c:pt idx="208">
                  <c:v>2.550404037692287</c:v>
                </c:pt>
                <c:pt idx="209">
                  <c:v>2.572776002935202</c:v>
                </c:pt>
                <c:pt idx="210">
                  <c:v>2.5839619855566593</c:v>
                </c:pt>
                <c:pt idx="211">
                  <c:v>2.5839619855566593</c:v>
                </c:pt>
                <c:pt idx="212">
                  <c:v>2.6175199334210317</c:v>
                </c:pt>
                <c:pt idx="213">
                  <c:v>2.6287059160424895</c:v>
                </c:pt>
                <c:pt idx="214">
                  <c:v>2.6398918986639464</c:v>
                </c:pt>
                <c:pt idx="215">
                  <c:v>2.6287059160424895</c:v>
                </c:pt>
                <c:pt idx="216">
                  <c:v>2.6734498465283187</c:v>
                </c:pt>
                <c:pt idx="217">
                  <c:v>2.6622638639068614</c:v>
                </c:pt>
                <c:pt idx="218">
                  <c:v>2.6958218117712334</c:v>
                </c:pt>
                <c:pt idx="219">
                  <c:v>2.6734498465283187</c:v>
                </c:pt>
                <c:pt idx="220">
                  <c:v>2.718193777014148</c:v>
                </c:pt>
                <c:pt idx="221">
                  <c:v>2.7405657422570635</c:v>
                </c:pt>
                <c:pt idx="222">
                  <c:v>2.7405657422570635</c:v>
                </c:pt>
                <c:pt idx="223">
                  <c:v>2.7629377074999777</c:v>
                </c:pt>
                <c:pt idx="224">
                  <c:v>2.774123690121435</c:v>
                </c:pt>
                <c:pt idx="225">
                  <c:v>2.7629377074999777</c:v>
                </c:pt>
                <c:pt idx="226">
                  <c:v>2.8076816379858074</c:v>
                </c:pt>
                <c:pt idx="227">
                  <c:v>2.7964956553643501</c:v>
                </c:pt>
                <c:pt idx="228">
                  <c:v>2.8188676206072651</c:v>
                </c:pt>
                <c:pt idx="229">
                  <c:v>2.830053603228722</c:v>
                </c:pt>
                <c:pt idx="230">
                  <c:v>2.8636115510930948</c:v>
                </c:pt>
                <c:pt idx="231">
                  <c:v>2.8636115510930948</c:v>
                </c:pt>
                <c:pt idx="232">
                  <c:v>2.8636115510930948</c:v>
                </c:pt>
                <c:pt idx="233">
                  <c:v>2.8636115510930948</c:v>
                </c:pt>
                <c:pt idx="234">
                  <c:v>2.885983516336009</c:v>
                </c:pt>
                <c:pt idx="235">
                  <c:v>2.9195414642003819</c:v>
                </c:pt>
                <c:pt idx="236">
                  <c:v>2.9195414642003819</c:v>
                </c:pt>
                <c:pt idx="237">
                  <c:v>2.941913429443296</c:v>
                </c:pt>
                <c:pt idx="238">
                  <c:v>2.941913429443296</c:v>
                </c:pt>
                <c:pt idx="239">
                  <c:v>2.975471377307668</c:v>
                </c:pt>
                <c:pt idx="240">
                  <c:v>2.975471377307668</c:v>
                </c:pt>
                <c:pt idx="241">
                  <c:v>2.9866573599291257</c:v>
                </c:pt>
                <c:pt idx="242">
                  <c:v>2.9978433425505826</c:v>
                </c:pt>
                <c:pt idx="243">
                  <c:v>3.031401290414955</c:v>
                </c:pt>
                <c:pt idx="244">
                  <c:v>3.0202153077934981</c:v>
                </c:pt>
                <c:pt idx="245">
                  <c:v>3.031401290414955</c:v>
                </c:pt>
                <c:pt idx="246">
                  <c:v>3.0761452209007851</c:v>
                </c:pt>
                <c:pt idx="247">
                  <c:v>3.0873312035222424</c:v>
                </c:pt>
                <c:pt idx="248">
                  <c:v>3.0761452209007851</c:v>
                </c:pt>
                <c:pt idx="249">
                  <c:v>3.1097031687651571</c:v>
                </c:pt>
                <c:pt idx="250">
                  <c:v>3.1097031687651571</c:v>
                </c:pt>
                <c:pt idx="251">
                  <c:v>3.0985171861436989</c:v>
                </c:pt>
                <c:pt idx="252">
                  <c:v>3.1544470992509859</c:v>
                </c:pt>
                <c:pt idx="253">
                  <c:v>3.1656330818724441</c:v>
                </c:pt>
                <c:pt idx="254">
                  <c:v>3.1768190644939014</c:v>
                </c:pt>
                <c:pt idx="255">
                  <c:v>3.1656330818724441</c:v>
                </c:pt>
                <c:pt idx="256">
                  <c:v>3.2103770123582738</c:v>
                </c:pt>
                <c:pt idx="257">
                  <c:v>3.1991910297368165</c:v>
                </c:pt>
                <c:pt idx="258">
                  <c:v>3.2327489776011884</c:v>
                </c:pt>
                <c:pt idx="259">
                  <c:v>3.2327489776011884</c:v>
                </c:pt>
                <c:pt idx="260">
                  <c:v>3.2551209428441035</c:v>
                </c:pt>
                <c:pt idx="261">
                  <c:v>3.2551209428441035</c:v>
                </c:pt>
                <c:pt idx="262">
                  <c:v>3.2663069254655608</c:v>
                </c:pt>
                <c:pt idx="263">
                  <c:v>3.2886788907084754</c:v>
                </c:pt>
                <c:pt idx="264">
                  <c:v>3.2998648733299327</c:v>
                </c:pt>
                <c:pt idx="265">
                  <c:v>3.3222368385728478</c:v>
                </c:pt>
                <c:pt idx="266">
                  <c:v>3.3222368385728478</c:v>
                </c:pt>
                <c:pt idx="267">
                  <c:v>3.333422821194306</c:v>
                </c:pt>
                <c:pt idx="268">
                  <c:v>3.3669807690586775</c:v>
                </c:pt>
                <c:pt idx="269">
                  <c:v>3.3669807690586775</c:v>
                </c:pt>
                <c:pt idx="270">
                  <c:v>3.3781667516801348</c:v>
                </c:pt>
                <c:pt idx="271">
                  <c:v>3.389352734301593</c:v>
                </c:pt>
                <c:pt idx="272">
                  <c:v>3.4117246995445067</c:v>
                </c:pt>
                <c:pt idx="273">
                  <c:v>3.4340966647874218</c:v>
                </c:pt>
                <c:pt idx="274">
                  <c:v>3.4340966647874218</c:v>
                </c:pt>
                <c:pt idx="275">
                  <c:v>3.4564686300303364</c:v>
                </c:pt>
                <c:pt idx="276">
                  <c:v>3.4676546126517938</c:v>
                </c:pt>
                <c:pt idx="277">
                  <c:v>3.4788405952732515</c:v>
                </c:pt>
                <c:pt idx="278">
                  <c:v>3.4788405952732515</c:v>
                </c:pt>
                <c:pt idx="279">
                  <c:v>3.5012125605161661</c:v>
                </c:pt>
                <c:pt idx="280">
                  <c:v>3.5235845257590808</c:v>
                </c:pt>
                <c:pt idx="281">
                  <c:v>3.5235845257590808</c:v>
                </c:pt>
                <c:pt idx="282">
                  <c:v>3.5459564910019958</c:v>
                </c:pt>
                <c:pt idx="283">
                  <c:v>3.5571424736234536</c:v>
                </c:pt>
                <c:pt idx="284">
                  <c:v>3.56832845624491</c:v>
                </c:pt>
                <c:pt idx="285">
                  <c:v>3.5907004214878246</c:v>
                </c:pt>
                <c:pt idx="286">
                  <c:v>3.5795144388663678</c:v>
                </c:pt>
                <c:pt idx="287">
                  <c:v>3.601886404109282</c:v>
                </c:pt>
                <c:pt idx="288">
                  <c:v>3.6130723867307406</c:v>
                </c:pt>
                <c:pt idx="289">
                  <c:v>3.6466303345951125</c:v>
                </c:pt>
                <c:pt idx="290">
                  <c:v>3.6354443519736548</c:v>
                </c:pt>
                <c:pt idx="291">
                  <c:v>3.6690022998380276</c:v>
                </c:pt>
                <c:pt idx="292">
                  <c:v>3.6801882824594845</c:v>
                </c:pt>
                <c:pt idx="293">
                  <c:v>3.6913742650809418</c:v>
                </c:pt>
                <c:pt idx="294">
                  <c:v>3.7249322129453146</c:v>
                </c:pt>
                <c:pt idx="295">
                  <c:v>3.713746230323856</c:v>
                </c:pt>
                <c:pt idx="296">
                  <c:v>3.7361181955667715</c:v>
                </c:pt>
                <c:pt idx="297">
                  <c:v>3.7584901608096861</c:v>
                </c:pt>
                <c:pt idx="298">
                  <c:v>3.7584901608096861</c:v>
                </c:pt>
                <c:pt idx="299">
                  <c:v>3.8032340912955167</c:v>
                </c:pt>
                <c:pt idx="300">
                  <c:v>3.7920481086740585</c:v>
                </c:pt>
                <c:pt idx="301">
                  <c:v>3.7920481086740585</c:v>
                </c:pt>
                <c:pt idx="302">
                  <c:v>3.8032340912955167</c:v>
                </c:pt>
                <c:pt idx="303">
                  <c:v>3.8256060565384309</c:v>
                </c:pt>
                <c:pt idx="304">
                  <c:v>3.8367920391598882</c:v>
                </c:pt>
                <c:pt idx="305">
                  <c:v>3.8591640044028037</c:v>
                </c:pt>
                <c:pt idx="306">
                  <c:v>3.8703499870242601</c:v>
                </c:pt>
                <c:pt idx="307">
                  <c:v>3.8815359696457179</c:v>
                </c:pt>
                <c:pt idx="308">
                  <c:v>3.9039079348886325</c:v>
                </c:pt>
                <c:pt idx="309">
                  <c:v>3.9039079348886325</c:v>
                </c:pt>
                <c:pt idx="310">
                  <c:v>3.9150939175100907</c:v>
                </c:pt>
                <c:pt idx="311">
                  <c:v>3.926279900131548</c:v>
                </c:pt>
                <c:pt idx="312">
                  <c:v>3.9486518653744622</c:v>
                </c:pt>
                <c:pt idx="313">
                  <c:v>3.9598378479959204</c:v>
                </c:pt>
                <c:pt idx="314">
                  <c:v>3.9710238306173764</c:v>
                </c:pt>
                <c:pt idx="315">
                  <c:v>4.0045817784817492</c:v>
                </c:pt>
                <c:pt idx="316">
                  <c:v>3.9822098132388342</c:v>
                </c:pt>
                <c:pt idx="317">
                  <c:v>4.0045817784817492</c:v>
                </c:pt>
                <c:pt idx="318">
                  <c:v>4.026953743724663</c:v>
                </c:pt>
                <c:pt idx="319">
                  <c:v>4.0381397263461212</c:v>
                </c:pt>
                <c:pt idx="320">
                  <c:v>4.0493257089675785</c:v>
                </c:pt>
                <c:pt idx="321">
                  <c:v>4.0716976742104931</c:v>
                </c:pt>
                <c:pt idx="322">
                  <c:v>4.0605116915890358</c:v>
                </c:pt>
                <c:pt idx="323">
                  <c:v>4.0940696394534086</c:v>
                </c:pt>
                <c:pt idx="324">
                  <c:v>4.1052556220748659</c:v>
                </c:pt>
                <c:pt idx="325">
                  <c:v>4.1164416046963233</c:v>
                </c:pt>
                <c:pt idx="326">
                  <c:v>4.1276275873177806</c:v>
                </c:pt>
                <c:pt idx="327">
                  <c:v>4.1611855351821516</c:v>
                </c:pt>
                <c:pt idx="328">
                  <c:v>4.1611855351821516</c:v>
                </c:pt>
                <c:pt idx="329">
                  <c:v>4.1723715178036098</c:v>
                </c:pt>
                <c:pt idx="330">
                  <c:v>4.1947434830465244</c:v>
                </c:pt>
                <c:pt idx="331">
                  <c:v>4.1947434830465244</c:v>
                </c:pt>
                <c:pt idx="332">
                  <c:v>4.2171154482894391</c:v>
                </c:pt>
                <c:pt idx="333">
                  <c:v>4.2618593787752701</c:v>
                </c:pt>
                <c:pt idx="334">
                  <c:v>4.2283014309108973</c:v>
                </c:pt>
                <c:pt idx="335">
                  <c:v>4.2283014309108973</c:v>
                </c:pt>
                <c:pt idx="336">
                  <c:v>4.2730453613967256</c:v>
                </c:pt>
                <c:pt idx="337">
                  <c:v>4.2842313440181838</c:v>
                </c:pt>
                <c:pt idx="338">
                  <c:v>4.2954173266396412</c:v>
                </c:pt>
                <c:pt idx="339">
                  <c:v>4.3066033092610985</c:v>
                </c:pt>
                <c:pt idx="340">
                  <c:v>4.328975274504014</c:v>
                </c:pt>
                <c:pt idx="341">
                  <c:v>4.3401612571254713</c:v>
                </c:pt>
                <c:pt idx="342">
                  <c:v>4.3513472397469286</c:v>
                </c:pt>
                <c:pt idx="343">
                  <c:v>4.3737192049898441</c:v>
                </c:pt>
                <c:pt idx="344">
                  <c:v>4.3625332223683859</c:v>
                </c:pt>
                <c:pt idx="345">
                  <c:v>4.3849051876113005</c:v>
                </c:pt>
                <c:pt idx="346">
                  <c:v>4.4184631354756725</c:v>
                </c:pt>
                <c:pt idx="347">
                  <c:v>4.3737192049898441</c:v>
                </c:pt>
                <c:pt idx="348">
                  <c:v>4.4072771528542152</c:v>
                </c:pt>
                <c:pt idx="349">
                  <c:v>4.4296491180971307</c:v>
                </c:pt>
                <c:pt idx="350">
                  <c:v>4.4632070659615026</c:v>
                </c:pt>
                <c:pt idx="351">
                  <c:v>4.4520210833400462</c:v>
                </c:pt>
                <c:pt idx="352">
                  <c:v>4.5079509964473319</c:v>
                </c:pt>
                <c:pt idx="353">
                  <c:v>4.4967650138258746</c:v>
                </c:pt>
                <c:pt idx="354">
                  <c:v>4.5191369790687901</c:v>
                </c:pt>
                <c:pt idx="355">
                  <c:v>4.5079509964473319</c:v>
                </c:pt>
                <c:pt idx="356">
                  <c:v>4.5303229616902465</c:v>
                </c:pt>
                <c:pt idx="357">
                  <c:v>4.5191369790687901</c:v>
                </c:pt>
                <c:pt idx="358">
                  <c:v>4.5638809095546193</c:v>
                </c:pt>
                <c:pt idx="359">
                  <c:v>4.5974388574189913</c:v>
                </c:pt>
                <c:pt idx="360">
                  <c:v>4.5750668921760766</c:v>
                </c:pt>
                <c:pt idx="361">
                  <c:v>4.6086248400404486</c:v>
                </c:pt>
                <c:pt idx="362">
                  <c:v>4.5750668921760766</c:v>
                </c:pt>
                <c:pt idx="363">
                  <c:v>4.586252874797534</c:v>
                </c:pt>
                <c:pt idx="364">
                  <c:v>4.6309968052833632</c:v>
                </c:pt>
                <c:pt idx="365">
                  <c:v>4.6086248400404486</c:v>
                </c:pt>
                <c:pt idx="366">
                  <c:v>4.6533687705262778</c:v>
                </c:pt>
                <c:pt idx="367">
                  <c:v>4.6645547531477352</c:v>
                </c:pt>
                <c:pt idx="368">
                  <c:v>4.6757407357691934</c:v>
                </c:pt>
                <c:pt idx="369">
                  <c:v>4.6869267183906507</c:v>
                </c:pt>
                <c:pt idx="370">
                  <c:v>4.7092986836335644</c:v>
                </c:pt>
                <c:pt idx="371">
                  <c:v>4.731670648876479</c:v>
                </c:pt>
                <c:pt idx="372">
                  <c:v>4.731670648876479</c:v>
                </c:pt>
                <c:pt idx="373">
                  <c:v>4.7428566314979372</c:v>
                </c:pt>
                <c:pt idx="374">
                  <c:v>1.7561992715688117</c:v>
                </c:pt>
                <c:pt idx="375">
                  <c:v>0</c:v>
                </c:pt>
                <c:pt idx="378">
                  <c:v>4.7428566314979372</c:v>
                </c:pt>
                <c:pt idx="380">
                  <c:v>2.8457139788987624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0-4043-9EEE-FF70FD698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333864"/>
        <c:axId val="415332296"/>
      </c:scatterChart>
      <c:valAx>
        <c:axId val="415333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2296"/>
        <c:crosses val="autoZero"/>
        <c:crossBetween val="midCat"/>
      </c:valAx>
      <c:valAx>
        <c:axId val="415332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3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5.1.6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5.1_6'!$H$9:$H$431</c:f>
              <c:numCache>
                <c:formatCode>General</c:formatCode>
                <c:ptCount val="423"/>
                <c:pt idx="0">
                  <c:v>0</c:v>
                </c:pt>
                <c:pt idx="1">
                  <c:v>1.1978999999999998E-5</c:v>
                </c:pt>
                <c:pt idx="2">
                  <c:v>9.8009999999999981E-6</c:v>
                </c:pt>
                <c:pt idx="3">
                  <c:v>9.0750000000000004E-6</c:v>
                </c:pt>
                <c:pt idx="4">
                  <c:v>9.0750000000000004E-6</c:v>
                </c:pt>
                <c:pt idx="5">
                  <c:v>9.4379999999999984E-6</c:v>
                </c:pt>
                <c:pt idx="6">
                  <c:v>1.2341999999999998E-5</c:v>
                </c:pt>
                <c:pt idx="7">
                  <c:v>1.7423999999999998E-5</c:v>
                </c:pt>
                <c:pt idx="8">
                  <c:v>2.2505999999999998E-5</c:v>
                </c:pt>
                <c:pt idx="9">
                  <c:v>2.5409999999999999E-5</c:v>
                </c:pt>
                <c:pt idx="10">
                  <c:v>2.8313999999999994E-5</c:v>
                </c:pt>
                <c:pt idx="11">
                  <c:v>3.1217999999999998E-5</c:v>
                </c:pt>
                <c:pt idx="12">
                  <c:v>3.4484999999999993E-5</c:v>
                </c:pt>
                <c:pt idx="13">
                  <c:v>3.7026000000000001E-5</c:v>
                </c:pt>
                <c:pt idx="14">
                  <c:v>4.0293000000000002E-5</c:v>
                </c:pt>
                <c:pt idx="15">
                  <c:v>4.4285999999999996E-5</c:v>
                </c:pt>
                <c:pt idx="16">
                  <c:v>4.6826999999999997E-5</c:v>
                </c:pt>
                <c:pt idx="17">
                  <c:v>4.9004999999999996E-5</c:v>
                </c:pt>
                <c:pt idx="18">
                  <c:v>5.2271999999999997E-5</c:v>
                </c:pt>
                <c:pt idx="19">
                  <c:v>5.5902000000000008E-5</c:v>
                </c:pt>
                <c:pt idx="20">
                  <c:v>5.8442999999999989E-5</c:v>
                </c:pt>
                <c:pt idx="21">
                  <c:v>6.1346999999999994E-5</c:v>
                </c:pt>
                <c:pt idx="22">
                  <c:v>6.5339999999999981E-5</c:v>
                </c:pt>
                <c:pt idx="23">
                  <c:v>6.8244000000000006E-5</c:v>
                </c:pt>
                <c:pt idx="24">
                  <c:v>7.0421999999999998E-5</c:v>
                </c:pt>
                <c:pt idx="25">
                  <c:v>7.3688999999999992E-5</c:v>
                </c:pt>
                <c:pt idx="26">
                  <c:v>7.7318999999999996E-5</c:v>
                </c:pt>
                <c:pt idx="27">
                  <c:v>7.9497000000000001E-5</c:v>
                </c:pt>
                <c:pt idx="28">
                  <c:v>8.2400999999999999E-5</c:v>
                </c:pt>
                <c:pt idx="29">
                  <c:v>8.603099999999999E-5</c:v>
                </c:pt>
                <c:pt idx="30">
                  <c:v>8.9297999999999998E-5</c:v>
                </c:pt>
                <c:pt idx="31">
                  <c:v>9.1838999999999999E-5</c:v>
                </c:pt>
                <c:pt idx="32">
                  <c:v>9.4743000000000011E-5</c:v>
                </c:pt>
                <c:pt idx="33">
                  <c:v>9.8735999999999984E-5</c:v>
                </c:pt>
                <c:pt idx="34">
                  <c:v>1.01277E-4</c:v>
                </c:pt>
                <c:pt idx="35">
                  <c:v>1.0381799999999999E-4</c:v>
                </c:pt>
                <c:pt idx="36">
                  <c:v>1.0744800000000001E-4</c:v>
                </c:pt>
                <c:pt idx="37">
                  <c:v>1.1071499999999999E-4</c:v>
                </c:pt>
                <c:pt idx="38">
                  <c:v>1.12893E-4</c:v>
                </c:pt>
                <c:pt idx="39">
                  <c:v>1.1579699999999999E-4</c:v>
                </c:pt>
                <c:pt idx="40">
                  <c:v>1.1906400000000001E-4</c:v>
                </c:pt>
                <c:pt idx="41">
                  <c:v>1.2196799999999998E-4</c:v>
                </c:pt>
                <c:pt idx="42">
                  <c:v>1.2450899999999997E-4</c:v>
                </c:pt>
                <c:pt idx="43">
                  <c:v>1.2813899999999999E-4</c:v>
                </c:pt>
                <c:pt idx="44">
                  <c:v>1.3176900000000001E-4</c:v>
                </c:pt>
                <c:pt idx="45">
                  <c:v>1.3430999999999998E-4</c:v>
                </c:pt>
                <c:pt idx="46">
                  <c:v>1.3685099999999998E-4</c:v>
                </c:pt>
                <c:pt idx="47">
                  <c:v>1.40481E-4</c:v>
                </c:pt>
                <c:pt idx="48">
                  <c:v>1.4374800000000002E-4</c:v>
                </c:pt>
                <c:pt idx="49">
                  <c:v>1.4628899999999999E-4</c:v>
                </c:pt>
                <c:pt idx="50">
                  <c:v>1.4919299999999999E-4</c:v>
                </c:pt>
                <c:pt idx="51">
                  <c:v>1.5318599999999998E-4</c:v>
                </c:pt>
                <c:pt idx="52">
                  <c:v>1.5572700000000001E-4</c:v>
                </c:pt>
                <c:pt idx="53">
                  <c:v>1.5826799999999998E-4</c:v>
                </c:pt>
                <c:pt idx="54">
                  <c:v>1.61535E-4</c:v>
                </c:pt>
                <c:pt idx="55">
                  <c:v>1.64802E-4</c:v>
                </c:pt>
                <c:pt idx="56">
                  <c:v>1.67343E-4</c:v>
                </c:pt>
                <c:pt idx="57">
                  <c:v>1.70247E-4</c:v>
                </c:pt>
                <c:pt idx="58">
                  <c:v>1.7424000000000001E-4</c:v>
                </c:pt>
                <c:pt idx="59">
                  <c:v>1.7678100000000001E-4</c:v>
                </c:pt>
                <c:pt idx="60">
                  <c:v>1.7932200000000002E-4</c:v>
                </c:pt>
                <c:pt idx="61">
                  <c:v>1.8258899999999998E-4</c:v>
                </c:pt>
                <c:pt idx="62">
                  <c:v>1.8621899999999997E-4</c:v>
                </c:pt>
                <c:pt idx="63">
                  <c:v>1.8839700000000001E-4</c:v>
                </c:pt>
                <c:pt idx="64">
                  <c:v>1.9166399999999997E-4</c:v>
                </c:pt>
                <c:pt idx="65">
                  <c:v>1.9529399999999999E-4</c:v>
                </c:pt>
                <c:pt idx="66">
                  <c:v>1.9819799999999999E-4</c:v>
                </c:pt>
                <c:pt idx="67">
                  <c:v>2.0073899999999999E-4</c:v>
                </c:pt>
                <c:pt idx="68">
                  <c:v>2.0364300000000002E-4</c:v>
                </c:pt>
                <c:pt idx="69">
                  <c:v>2.0691000000000001E-4</c:v>
                </c:pt>
                <c:pt idx="70">
                  <c:v>2.0945100000000001E-4</c:v>
                </c:pt>
                <c:pt idx="71">
                  <c:v>2.1199200000000001E-4</c:v>
                </c:pt>
                <c:pt idx="72">
                  <c:v>2.1634800000000002E-4</c:v>
                </c:pt>
                <c:pt idx="73">
                  <c:v>2.1925199999999999E-4</c:v>
                </c:pt>
                <c:pt idx="74">
                  <c:v>2.21793E-4</c:v>
                </c:pt>
                <c:pt idx="75">
                  <c:v>2.2469699999999997E-4</c:v>
                </c:pt>
                <c:pt idx="76">
                  <c:v>2.2869000000000001E-4</c:v>
                </c:pt>
                <c:pt idx="77">
                  <c:v>2.3123100000000001E-4</c:v>
                </c:pt>
                <c:pt idx="78">
                  <c:v>2.3377199999999996E-4</c:v>
                </c:pt>
                <c:pt idx="79">
                  <c:v>2.3740199999999997E-4</c:v>
                </c:pt>
                <c:pt idx="80">
                  <c:v>2.4066899999999997E-4</c:v>
                </c:pt>
                <c:pt idx="81">
                  <c:v>2.42847E-4</c:v>
                </c:pt>
                <c:pt idx="82">
                  <c:v>2.45751E-4</c:v>
                </c:pt>
                <c:pt idx="83">
                  <c:v>2.4938099999999996E-4</c:v>
                </c:pt>
                <c:pt idx="84">
                  <c:v>2.5228499999999999E-4</c:v>
                </c:pt>
                <c:pt idx="85">
                  <c:v>2.5482599999999999E-4</c:v>
                </c:pt>
                <c:pt idx="86">
                  <c:v>2.5809299999999998E-4</c:v>
                </c:pt>
                <c:pt idx="87">
                  <c:v>2.6208599999999997E-4</c:v>
                </c:pt>
                <c:pt idx="88">
                  <c:v>2.64264E-4</c:v>
                </c:pt>
                <c:pt idx="89">
                  <c:v>2.6716799999999997E-4</c:v>
                </c:pt>
                <c:pt idx="90">
                  <c:v>2.7079799999999999E-4</c:v>
                </c:pt>
                <c:pt idx="91">
                  <c:v>2.7370199999999996E-4</c:v>
                </c:pt>
                <c:pt idx="92">
                  <c:v>2.7624300000000002E-4</c:v>
                </c:pt>
                <c:pt idx="93">
                  <c:v>2.7950999999999996E-4</c:v>
                </c:pt>
                <c:pt idx="94">
                  <c:v>2.8313999999999998E-4</c:v>
                </c:pt>
                <c:pt idx="95">
                  <c:v>2.8531800000000001E-4</c:v>
                </c:pt>
                <c:pt idx="96">
                  <c:v>2.8822199999999998E-4</c:v>
                </c:pt>
                <c:pt idx="97">
                  <c:v>2.91852E-4</c:v>
                </c:pt>
                <c:pt idx="98">
                  <c:v>2.9475599999999997E-4</c:v>
                </c:pt>
                <c:pt idx="99">
                  <c:v>2.9729700000000002E-4</c:v>
                </c:pt>
                <c:pt idx="100">
                  <c:v>3.0056400000000002E-4</c:v>
                </c:pt>
                <c:pt idx="101">
                  <c:v>3.0419399999999998E-4</c:v>
                </c:pt>
                <c:pt idx="102">
                  <c:v>3.0673499999999998E-4</c:v>
                </c:pt>
                <c:pt idx="103">
                  <c:v>3.0927599999999998E-4</c:v>
                </c:pt>
                <c:pt idx="104">
                  <c:v>3.1254299999999998E-4</c:v>
                </c:pt>
                <c:pt idx="105">
                  <c:v>3.1617299999999994E-4</c:v>
                </c:pt>
                <c:pt idx="106">
                  <c:v>3.1871400000000005E-4</c:v>
                </c:pt>
                <c:pt idx="107">
                  <c:v>3.2198099999999999E-4</c:v>
                </c:pt>
                <c:pt idx="108">
                  <c:v>3.2597400000000003E-4</c:v>
                </c:pt>
                <c:pt idx="109">
                  <c:v>3.2815200000000001E-4</c:v>
                </c:pt>
                <c:pt idx="110">
                  <c:v>3.3069300000000001E-4</c:v>
                </c:pt>
                <c:pt idx="111">
                  <c:v>3.3396000000000001E-4</c:v>
                </c:pt>
                <c:pt idx="112">
                  <c:v>3.37227E-4</c:v>
                </c:pt>
                <c:pt idx="113">
                  <c:v>3.39768E-4</c:v>
                </c:pt>
                <c:pt idx="114">
                  <c:v>3.4230899999999995E-4</c:v>
                </c:pt>
                <c:pt idx="115">
                  <c:v>3.4630200000000005E-4</c:v>
                </c:pt>
                <c:pt idx="116">
                  <c:v>3.4956899999999999E-4</c:v>
                </c:pt>
                <c:pt idx="117">
                  <c:v>3.5174699999999996E-4</c:v>
                </c:pt>
                <c:pt idx="118">
                  <c:v>3.5501399999999996E-4</c:v>
                </c:pt>
                <c:pt idx="119">
                  <c:v>3.5864400000000003E-4</c:v>
                </c:pt>
                <c:pt idx="120">
                  <c:v>3.6118499999999998E-4</c:v>
                </c:pt>
                <c:pt idx="121">
                  <c:v>3.6408899999999995E-4</c:v>
                </c:pt>
                <c:pt idx="122">
                  <c:v>3.6771900000000002E-4</c:v>
                </c:pt>
                <c:pt idx="123">
                  <c:v>3.7062299999999999E-4</c:v>
                </c:pt>
                <c:pt idx="124">
                  <c:v>3.7316399999999999E-4</c:v>
                </c:pt>
                <c:pt idx="125">
                  <c:v>3.7606799999999991E-4</c:v>
                </c:pt>
                <c:pt idx="126">
                  <c:v>3.7969799999999998E-4</c:v>
                </c:pt>
                <c:pt idx="127">
                  <c:v>3.8223899999999998E-4</c:v>
                </c:pt>
                <c:pt idx="128">
                  <c:v>3.8477999999999999E-4</c:v>
                </c:pt>
                <c:pt idx="129">
                  <c:v>3.8877300000000003E-4</c:v>
                </c:pt>
                <c:pt idx="130">
                  <c:v>3.9167699999999994E-4</c:v>
                </c:pt>
                <c:pt idx="131">
                  <c:v>3.9421799999999994E-4</c:v>
                </c:pt>
                <c:pt idx="132">
                  <c:v>3.9712199999999997E-4</c:v>
                </c:pt>
                <c:pt idx="133">
                  <c:v>4.0075199999999993E-4</c:v>
                </c:pt>
                <c:pt idx="134">
                  <c:v>4.0365599999999996E-4</c:v>
                </c:pt>
                <c:pt idx="135">
                  <c:v>4.0619699999999996E-4</c:v>
                </c:pt>
                <c:pt idx="136">
                  <c:v>4.0982700000000003E-4</c:v>
                </c:pt>
                <c:pt idx="137">
                  <c:v>4.1309399999999997E-4</c:v>
                </c:pt>
                <c:pt idx="138">
                  <c:v>4.1563499999999997E-4</c:v>
                </c:pt>
                <c:pt idx="139">
                  <c:v>4.18539E-4</c:v>
                </c:pt>
                <c:pt idx="140">
                  <c:v>4.2216899999999996E-4</c:v>
                </c:pt>
                <c:pt idx="141">
                  <c:v>4.2471000000000007E-4</c:v>
                </c:pt>
                <c:pt idx="142">
                  <c:v>4.2725099999999997E-4</c:v>
                </c:pt>
                <c:pt idx="143">
                  <c:v>4.3051800000000001E-4</c:v>
                </c:pt>
                <c:pt idx="144">
                  <c:v>4.3451099999999989E-4</c:v>
                </c:pt>
                <c:pt idx="145">
                  <c:v>4.3668899999999998E-4</c:v>
                </c:pt>
                <c:pt idx="146">
                  <c:v>4.3922999999999998E-4</c:v>
                </c:pt>
                <c:pt idx="147">
                  <c:v>4.4285999999999994E-4</c:v>
                </c:pt>
                <c:pt idx="148">
                  <c:v>4.4612699999999999E-4</c:v>
                </c:pt>
                <c:pt idx="149">
                  <c:v>4.4866799999999999E-4</c:v>
                </c:pt>
                <c:pt idx="150">
                  <c:v>4.5193500000000004E-4</c:v>
                </c:pt>
                <c:pt idx="151">
                  <c:v>4.5556500000000001E-4</c:v>
                </c:pt>
                <c:pt idx="152">
                  <c:v>4.5810600000000006E-4</c:v>
                </c:pt>
                <c:pt idx="153">
                  <c:v>4.6064700000000006E-4</c:v>
                </c:pt>
                <c:pt idx="154">
                  <c:v>4.6427700000000003E-4</c:v>
                </c:pt>
                <c:pt idx="155">
                  <c:v>4.6754399999999991E-4</c:v>
                </c:pt>
                <c:pt idx="156">
                  <c:v>4.69722E-4</c:v>
                </c:pt>
                <c:pt idx="157">
                  <c:v>4.7298899999999999E-4</c:v>
                </c:pt>
                <c:pt idx="158">
                  <c:v>4.7661900000000001E-4</c:v>
                </c:pt>
                <c:pt idx="159">
                  <c:v>4.7915999999999996E-4</c:v>
                </c:pt>
                <c:pt idx="160">
                  <c:v>4.8170099999999996E-4</c:v>
                </c:pt>
                <c:pt idx="161">
                  <c:v>4.8496799999999996E-4</c:v>
                </c:pt>
                <c:pt idx="162">
                  <c:v>4.8859800000000003E-4</c:v>
                </c:pt>
                <c:pt idx="163">
                  <c:v>4.9113900000000003E-4</c:v>
                </c:pt>
                <c:pt idx="164">
                  <c:v>4.94043E-4</c:v>
                </c:pt>
                <c:pt idx="165">
                  <c:v>4.9803599999999988E-4</c:v>
                </c:pt>
                <c:pt idx="166">
                  <c:v>5.0057699999999988E-4</c:v>
                </c:pt>
                <c:pt idx="167">
                  <c:v>5.0311799999999999E-4</c:v>
                </c:pt>
                <c:pt idx="168">
                  <c:v>5.0602200000000007E-4</c:v>
                </c:pt>
                <c:pt idx="169">
                  <c:v>5.0965199999999998E-4</c:v>
                </c:pt>
                <c:pt idx="170">
                  <c:v>5.1219299999999998E-4</c:v>
                </c:pt>
                <c:pt idx="171">
                  <c:v>5.1509699999999995E-4</c:v>
                </c:pt>
                <c:pt idx="172">
                  <c:v>5.1908999999999994E-4</c:v>
                </c:pt>
                <c:pt idx="173">
                  <c:v>5.2199400000000002E-4</c:v>
                </c:pt>
                <c:pt idx="174">
                  <c:v>5.2417199999999994E-4</c:v>
                </c:pt>
                <c:pt idx="175">
                  <c:v>5.2707600000000002E-4</c:v>
                </c:pt>
                <c:pt idx="176">
                  <c:v>5.3070600000000004E-4</c:v>
                </c:pt>
                <c:pt idx="177">
                  <c:v>5.336099999999999E-4</c:v>
                </c:pt>
                <c:pt idx="178">
                  <c:v>5.3651399999999998E-4</c:v>
                </c:pt>
                <c:pt idx="179">
                  <c:v>5.4014399999999989E-4</c:v>
                </c:pt>
                <c:pt idx="180">
                  <c:v>5.4304799999999997E-4</c:v>
                </c:pt>
                <c:pt idx="181">
                  <c:v>5.4558899999999997E-4</c:v>
                </c:pt>
                <c:pt idx="182">
                  <c:v>5.4849300000000005E-4</c:v>
                </c:pt>
                <c:pt idx="183">
                  <c:v>5.5248600000000004E-4</c:v>
                </c:pt>
                <c:pt idx="184">
                  <c:v>5.5502699999999993E-4</c:v>
                </c:pt>
                <c:pt idx="185">
                  <c:v>5.5756799999999993E-4</c:v>
                </c:pt>
                <c:pt idx="186">
                  <c:v>5.6119799999999995E-4</c:v>
                </c:pt>
                <c:pt idx="187">
                  <c:v>5.64465E-4</c:v>
                </c:pt>
                <c:pt idx="188">
                  <c:v>5.6664299999999992E-4</c:v>
                </c:pt>
                <c:pt idx="189">
                  <c:v>5.6918400000000003E-4</c:v>
                </c:pt>
                <c:pt idx="190">
                  <c:v>5.7317700000000002E-4</c:v>
                </c:pt>
                <c:pt idx="191">
                  <c:v>5.7644399999999996E-4</c:v>
                </c:pt>
                <c:pt idx="192">
                  <c:v>5.7862199999999988E-4</c:v>
                </c:pt>
                <c:pt idx="193">
                  <c:v>5.822519999999999E-4</c:v>
                </c:pt>
                <c:pt idx="194">
                  <c:v>5.8551899999999995E-4</c:v>
                </c:pt>
                <c:pt idx="195">
                  <c:v>5.8805999999999995E-4</c:v>
                </c:pt>
                <c:pt idx="196">
                  <c:v>5.9060100000000006E-4</c:v>
                </c:pt>
                <c:pt idx="197">
                  <c:v>5.9423099999999997E-4</c:v>
                </c:pt>
                <c:pt idx="198">
                  <c:v>5.9713500000000005E-4</c:v>
                </c:pt>
                <c:pt idx="199">
                  <c:v>5.9967600000000005E-4</c:v>
                </c:pt>
                <c:pt idx="200">
                  <c:v>6.0294299999999999E-4</c:v>
                </c:pt>
                <c:pt idx="201">
                  <c:v>6.0693599999999987E-4</c:v>
                </c:pt>
                <c:pt idx="202">
                  <c:v>6.0911400000000001E-4</c:v>
                </c:pt>
                <c:pt idx="203">
                  <c:v>6.1165500000000001E-4</c:v>
                </c:pt>
                <c:pt idx="204">
                  <c:v>6.1528500000000003E-4</c:v>
                </c:pt>
                <c:pt idx="205">
                  <c:v>6.1891500000000005E-4</c:v>
                </c:pt>
                <c:pt idx="206">
                  <c:v>6.2109299999999997E-4</c:v>
                </c:pt>
                <c:pt idx="207">
                  <c:v>6.2399700000000005E-4</c:v>
                </c:pt>
                <c:pt idx="208">
                  <c:v>6.2762699999999996E-4</c:v>
                </c:pt>
                <c:pt idx="209">
                  <c:v>6.3053099999999993E-4</c:v>
                </c:pt>
                <c:pt idx="210">
                  <c:v>6.3307199999999993E-4</c:v>
                </c:pt>
                <c:pt idx="211">
                  <c:v>6.3633899999999998E-4</c:v>
                </c:pt>
                <c:pt idx="212">
                  <c:v>6.3996900000000011E-4</c:v>
                </c:pt>
                <c:pt idx="213">
                  <c:v>6.4214699999999992E-4</c:v>
                </c:pt>
                <c:pt idx="214">
                  <c:v>6.4541400000000008E-4</c:v>
                </c:pt>
                <c:pt idx="215">
                  <c:v>6.4940699999999985E-4</c:v>
                </c:pt>
                <c:pt idx="216">
                  <c:v>6.5194800000000007E-4</c:v>
                </c:pt>
                <c:pt idx="217">
                  <c:v>6.5412599999999999E-4</c:v>
                </c:pt>
                <c:pt idx="218">
                  <c:v>6.5739299999999993E-4</c:v>
                </c:pt>
                <c:pt idx="219">
                  <c:v>6.6138600000000003E-4</c:v>
                </c:pt>
                <c:pt idx="220">
                  <c:v>6.6356399999999995E-4</c:v>
                </c:pt>
                <c:pt idx="221">
                  <c:v>6.6646800000000003E-4</c:v>
                </c:pt>
                <c:pt idx="222">
                  <c:v>6.7009799999999994E-4</c:v>
                </c:pt>
                <c:pt idx="223">
                  <c:v>6.7300200000000002E-4</c:v>
                </c:pt>
                <c:pt idx="224">
                  <c:v>6.7554299999999991E-4</c:v>
                </c:pt>
                <c:pt idx="225">
                  <c:v>6.7844699999999999E-4</c:v>
                </c:pt>
                <c:pt idx="226">
                  <c:v>6.8207700000000001E-4</c:v>
                </c:pt>
                <c:pt idx="227">
                  <c:v>6.846179999999999E-4</c:v>
                </c:pt>
                <c:pt idx="228">
                  <c:v>6.8752200000000009E-4</c:v>
                </c:pt>
                <c:pt idx="229">
                  <c:v>6.9151499999999997E-4</c:v>
                </c:pt>
                <c:pt idx="230">
                  <c:v>6.9441899999999994E-4</c:v>
                </c:pt>
                <c:pt idx="231">
                  <c:v>6.9659699999999997E-4</c:v>
                </c:pt>
                <c:pt idx="232">
                  <c:v>6.9913799999999997E-4</c:v>
                </c:pt>
                <c:pt idx="233">
                  <c:v>7.0349399999999993E-4</c:v>
                </c:pt>
                <c:pt idx="234">
                  <c:v>7.0639800000000001E-4</c:v>
                </c:pt>
                <c:pt idx="235">
                  <c:v>7.0857599999999993E-4</c:v>
                </c:pt>
                <c:pt idx="236">
                  <c:v>7.1220600000000006E-4</c:v>
                </c:pt>
                <c:pt idx="237">
                  <c:v>7.1547299999999989E-4</c:v>
                </c:pt>
                <c:pt idx="238">
                  <c:v>7.1801400000000011E-4</c:v>
                </c:pt>
                <c:pt idx="239">
                  <c:v>7.2091799999999997E-4</c:v>
                </c:pt>
                <c:pt idx="240">
                  <c:v>7.2454799999999999E-4</c:v>
                </c:pt>
                <c:pt idx="241">
                  <c:v>7.2745199999999985E-4</c:v>
                </c:pt>
                <c:pt idx="242">
                  <c:v>7.2962999999999999E-4</c:v>
                </c:pt>
                <c:pt idx="243">
                  <c:v>7.3326000000000012E-4</c:v>
                </c:pt>
                <c:pt idx="244">
                  <c:v>7.3689000000000003E-4</c:v>
                </c:pt>
                <c:pt idx="245">
                  <c:v>7.3906799999999995E-4</c:v>
                </c:pt>
                <c:pt idx="246">
                  <c:v>7.4160899999999995E-4</c:v>
                </c:pt>
                <c:pt idx="247">
                  <c:v>7.4560199999999994E-4</c:v>
                </c:pt>
                <c:pt idx="248">
                  <c:v>7.4923199999999996E-4</c:v>
                </c:pt>
                <c:pt idx="249">
                  <c:v>7.5140999999999999E-4</c:v>
                </c:pt>
                <c:pt idx="250">
                  <c:v>7.5431400000000007E-4</c:v>
                </c:pt>
                <c:pt idx="251">
                  <c:v>7.5794400000000009E-4</c:v>
                </c:pt>
                <c:pt idx="252">
                  <c:v>7.6048499999999987E-4</c:v>
                </c:pt>
                <c:pt idx="253">
                  <c:v>7.6338900000000006E-4</c:v>
                </c:pt>
                <c:pt idx="254">
                  <c:v>7.6629299999999992E-4</c:v>
                </c:pt>
                <c:pt idx="255">
                  <c:v>7.6955999999999997E-4</c:v>
                </c:pt>
                <c:pt idx="256">
                  <c:v>7.71738E-4</c:v>
                </c:pt>
                <c:pt idx="257">
                  <c:v>7.7573099999999999E-4</c:v>
                </c:pt>
                <c:pt idx="258">
                  <c:v>7.7972399999999998E-4</c:v>
                </c:pt>
                <c:pt idx="259">
                  <c:v>7.8190200000000001E-4</c:v>
                </c:pt>
                <c:pt idx="260">
                  <c:v>7.8407999999999993E-4</c:v>
                </c:pt>
                <c:pt idx="261">
                  <c:v>7.8734699999999998E-4</c:v>
                </c:pt>
                <c:pt idx="262">
                  <c:v>7.9133999999999997E-4</c:v>
                </c:pt>
                <c:pt idx="263">
                  <c:v>7.9351799999999989E-4</c:v>
                </c:pt>
                <c:pt idx="264">
                  <c:v>7.9642199999999997E-4</c:v>
                </c:pt>
                <c:pt idx="265">
                  <c:v>8.0005199999999999E-4</c:v>
                </c:pt>
                <c:pt idx="266">
                  <c:v>8.0331899999999993E-4</c:v>
                </c:pt>
                <c:pt idx="267">
                  <c:v>8.0549699999999985E-4</c:v>
                </c:pt>
                <c:pt idx="268">
                  <c:v>8.0876400000000001E-4</c:v>
                </c:pt>
                <c:pt idx="269">
                  <c:v>8.1239399999999992E-4</c:v>
                </c:pt>
                <c:pt idx="270">
                  <c:v>8.1457200000000006E-4</c:v>
                </c:pt>
                <c:pt idx="271">
                  <c:v>8.1747599999999992E-4</c:v>
                </c:pt>
                <c:pt idx="272">
                  <c:v>8.2183199999999999E-4</c:v>
                </c:pt>
                <c:pt idx="273">
                  <c:v>8.2437299999999988E-4</c:v>
                </c:pt>
                <c:pt idx="274">
                  <c:v>8.2655100000000013E-4</c:v>
                </c:pt>
                <c:pt idx="275">
                  <c:v>8.2945499999999988E-4</c:v>
                </c:pt>
                <c:pt idx="276">
                  <c:v>8.3381099999999984E-4</c:v>
                </c:pt>
                <c:pt idx="277">
                  <c:v>8.3635199999999995E-4</c:v>
                </c:pt>
                <c:pt idx="278">
                  <c:v>8.3889300000000006E-4</c:v>
                </c:pt>
                <c:pt idx="279">
                  <c:v>8.4252300000000008E-4</c:v>
                </c:pt>
                <c:pt idx="280">
                  <c:v>8.4542699999999994E-4</c:v>
                </c:pt>
                <c:pt idx="281">
                  <c:v>8.4796800000000005E-4</c:v>
                </c:pt>
                <c:pt idx="282">
                  <c:v>8.5087200000000002E-4</c:v>
                </c:pt>
                <c:pt idx="283">
                  <c:v>8.5413899999999996E-4</c:v>
                </c:pt>
                <c:pt idx="284">
                  <c:v>8.5704300000000004E-4</c:v>
                </c:pt>
                <c:pt idx="285">
                  <c:v>8.5958400000000004E-4</c:v>
                </c:pt>
                <c:pt idx="286">
                  <c:v>8.6357699999999992E-4</c:v>
                </c:pt>
                <c:pt idx="287">
                  <c:v>8.6684400000000008E-4</c:v>
                </c:pt>
                <c:pt idx="288">
                  <c:v>8.6902199999999979E-4</c:v>
                </c:pt>
                <c:pt idx="289">
                  <c:v>8.7156300000000011E-4</c:v>
                </c:pt>
                <c:pt idx="290">
                  <c:v>8.7555599999999988E-4</c:v>
                </c:pt>
                <c:pt idx="291">
                  <c:v>8.7882300000000004E-4</c:v>
                </c:pt>
                <c:pt idx="292">
                  <c:v>8.8136399999999993E-4</c:v>
                </c:pt>
                <c:pt idx="293">
                  <c:v>8.8463099999999987E-4</c:v>
                </c:pt>
                <c:pt idx="294">
                  <c:v>8.8789800000000003E-4</c:v>
                </c:pt>
                <c:pt idx="295">
                  <c:v>8.9043899999999992E-4</c:v>
                </c:pt>
                <c:pt idx="296">
                  <c:v>8.9334300000000011E-4</c:v>
                </c:pt>
                <c:pt idx="297">
                  <c:v>8.9660999999999994E-4</c:v>
                </c:pt>
                <c:pt idx="298">
                  <c:v>8.9951399999999991E-4</c:v>
                </c:pt>
                <c:pt idx="299">
                  <c:v>9.0241799999999999E-4</c:v>
                </c:pt>
                <c:pt idx="300">
                  <c:v>9.0532199999999996E-4</c:v>
                </c:pt>
                <c:pt idx="301">
                  <c:v>9.0967800000000003E-4</c:v>
                </c:pt>
                <c:pt idx="302">
                  <c:v>9.1185599999999984E-4</c:v>
                </c:pt>
                <c:pt idx="303">
                  <c:v>9.1403399999999998E-4</c:v>
                </c:pt>
                <c:pt idx="304">
                  <c:v>9.1802699999999997E-4</c:v>
                </c:pt>
                <c:pt idx="305">
                  <c:v>9.2129400000000013E-4</c:v>
                </c:pt>
                <c:pt idx="306">
                  <c:v>9.2347200000000016E-4</c:v>
                </c:pt>
                <c:pt idx="307">
                  <c:v>9.267390000000001E-4</c:v>
                </c:pt>
                <c:pt idx="308">
                  <c:v>9.3036900000000001E-4</c:v>
                </c:pt>
                <c:pt idx="309">
                  <c:v>9.3327299999999998E-4</c:v>
                </c:pt>
                <c:pt idx="310">
                  <c:v>9.3581399999999987E-4</c:v>
                </c:pt>
                <c:pt idx="311">
                  <c:v>9.3871800000000006E-4</c:v>
                </c:pt>
                <c:pt idx="312">
                  <c:v>9.4198499999999989E-4</c:v>
                </c:pt>
                <c:pt idx="313">
                  <c:v>9.4488899999999986E-4</c:v>
                </c:pt>
                <c:pt idx="314">
                  <c:v>9.4779299999999983E-4</c:v>
                </c:pt>
                <c:pt idx="315">
                  <c:v>9.5178599999999993E-4</c:v>
                </c:pt>
                <c:pt idx="316">
                  <c:v>9.5432699999999993E-4</c:v>
                </c:pt>
                <c:pt idx="317">
                  <c:v>9.5650499999999996E-4</c:v>
                </c:pt>
                <c:pt idx="318">
                  <c:v>9.5977200000000012E-4</c:v>
                </c:pt>
                <c:pt idx="319">
                  <c:v>9.6376499999999989E-4</c:v>
                </c:pt>
                <c:pt idx="320">
                  <c:v>9.6594300000000003E-4</c:v>
                </c:pt>
                <c:pt idx="321">
                  <c:v>9.6884700000000011E-4</c:v>
                </c:pt>
                <c:pt idx="322">
                  <c:v>9.728400000000001E-4</c:v>
                </c:pt>
                <c:pt idx="323">
                  <c:v>9.7574399999999985E-4</c:v>
                </c:pt>
                <c:pt idx="324">
                  <c:v>9.7828499999999996E-4</c:v>
                </c:pt>
                <c:pt idx="325">
                  <c:v>9.8118899999999993E-4</c:v>
                </c:pt>
                <c:pt idx="326">
                  <c:v>9.8445599999999987E-4</c:v>
                </c:pt>
                <c:pt idx="327">
                  <c:v>9.8699699999999987E-4</c:v>
                </c:pt>
                <c:pt idx="328">
                  <c:v>9.8990100000000006E-4</c:v>
                </c:pt>
                <c:pt idx="329">
                  <c:v>9.9353099999999997E-4</c:v>
                </c:pt>
                <c:pt idx="330">
                  <c:v>9.9679800000000013E-4</c:v>
                </c:pt>
                <c:pt idx="331">
                  <c:v>9.9933899999999991E-4</c:v>
                </c:pt>
                <c:pt idx="332">
                  <c:v>1.0022430000000001E-3</c:v>
                </c:pt>
                <c:pt idx="333">
                  <c:v>1.0065989999999999E-3</c:v>
                </c:pt>
                <c:pt idx="334">
                  <c:v>1.008777E-3</c:v>
                </c:pt>
                <c:pt idx="335">
                  <c:v>1.0113180000000002E-3</c:v>
                </c:pt>
                <c:pt idx="336">
                  <c:v>1.0149479999999999E-3</c:v>
                </c:pt>
                <c:pt idx="337">
                  <c:v>1.0182150000000003E-3</c:v>
                </c:pt>
                <c:pt idx="338">
                  <c:v>1.0203929999999999E-3</c:v>
                </c:pt>
                <c:pt idx="339">
                  <c:v>1.0232969999999998E-3</c:v>
                </c:pt>
                <c:pt idx="340">
                  <c:v>1.026564E-3</c:v>
                </c:pt>
                <c:pt idx="341">
                  <c:v>1.0298309999999999E-3</c:v>
                </c:pt>
                <c:pt idx="342">
                  <c:v>1.032009E-3</c:v>
                </c:pt>
                <c:pt idx="343">
                  <c:v>1.0356389999999999E-3</c:v>
                </c:pt>
                <c:pt idx="344">
                  <c:v>1.039269E-3</c:v>
                </c:pt>
                <c:pt idx="345">
                  <c:v>1.04181E-3</c:v>
                </c:pt>
                <c:pt idx="346">
                  <c:v>1.044351E-3</c:v>
                </c:pt>
                <c:pt idx="347">
                  <c:v>1.0479810000000001E-3</c:v>
                </c:pt>
                <c:pt idx="348">
                  <c:v>1.0512480000000001E-3</c:v>
                </c:pt>
                <c:pt idx="349">
                  <c:v>1.0534259999999999E-3</c:v>
                </c:pt>
                <c:pt idx="350">
                  <c:v>1.056693E-3</c:v>
                </c:pt>
                <c:pt idx="351">
                  <c:v>1.0606860000000001E-3</c:v>
                </c:pt>
                <c:pt idx="352">
                  <c:v>1.0632269999999999E-3</c:v>
                </c:pt>
                <c:pt idx="353">
                  <c:v>1.0657679999999999E-3</c:v>
                </c:pt>
                <c:pt idx="354">
                  <c:v>1.0690349999999999E-3</c:v>
                </c:pt>
                <c:pt idx="355">
                  <c:v>1.072302E-3</c:v>
                </c:pt>
                <c:pt idx="356">
                  <c:v>1.0748429999999998E-3</c:v>
                </c:pt>
                <c:pt idx="357">
                  <c:v>1.077747E-3</c:v>
                </c:pt>
                <c:pt idx="358">
                  <c:v>1.0817399999999999E-3</c:v>
                </c:pt>
                <c:pt idx="359">
                  <c:v>1.0842810000000001E-3</c:v>
                </c:pt>
                <c:pt idx="360">
                  <c:v>1.0868219999999999E-3</c:v>
                </c:pt>
                <c:pt idx="361">
                  <c:v>1.090089E-3</c:v>
                </c:pt>
                <c:pt idx="362">
                  <c:v>1.0937189999999999E-3</c:v>
                </c:pt>
                <c:pt idx="363">
                  <c:v>1.0962599999999999E-3</c:v>
                </c:pt>
                <c:pt idx="364">
                  <c:v>1.0991640000000001E-3</c:v>
                </c:pt>
                <c:pt idx="365">
                  <c:v>1.1027939999999998E-3</c:v>
                </c:pt>
                <c:pt idx="366">
                  <c:v>1.105698E-3</c:v>
                </c:pt>
                <c:pt idx="367">
                  <c:v>1.108239E-3</c:v>
                </c:pt>
                <c:pt idx="368">
                  <c:v>1.1111429999999998E-3</c:v>
                </c:pt>
                <c:pt idx="369">
                  <c:v>1.1144099999999999E-3</c:v>
                </c:pt>
                <c:pt idx="370">
                  <c:v>1.1169509999999999E-3</c:v>
                </c:pt>
                <c:pt idx="371">
                  <c:v>1.1194919999999999E-3</c:v>
                </c:pt>
                <c:pt idx="372">
                  <c:v>1.123848E-3</c:v>
                </c:pt>
                <c:pt idx="373">
                  <c:v>1.126752E-3</c:v>
                </c:pt>
                <c:pt idx="374">
                  <c:v>1.129293E-3</c:v>
                </c:pt>
                <c:pt idx="375">
                  <c:v>1.1321969999999999E-3</c:v>
                </c:pt>
                <c:pt idx="376">
                  <c:v>1.13619E-3</c:v>
                </c:pt>
                <c:pt idx="377">
                  <c:v>1.138731E-3</c:v>
                </c:pt>
                <c:pt idx="378">
                  <c:v>1.141272E-3</c:v>
                </c:pt>
                <c:pt idx="379">
                  <c:v>1.1449020000000002E-3</c:v>
                </c:pt>
                <c:pt idx="380">
                  <c:v>1.1481690000000001E-3</c:v>
                </c:pt>
                <c:pt idx="381">
                  <c:v>1.1503469999999999E-3</c:v>
                </c:pt>
                <c:pt idx="382">
                  <c:v>1.1536139999999999E-3</c:v>
                </c:pt>
                <c:pt idx="383">
                  <c:v>1.156881E-3</c:v>
                </c:pt>
                <c:pt idx="384">
                  <c:v>1.159785E-3</c:v>
                </c:pt>
                <c:pt idx="385">
                  <c:v>1.1623259999999998E-3</c:v>
                </c:pt>
                <c:pt idx="386">
                  <c:v>1.1655929999999999E-3</c:v>
                </c:pt>
                <c:pt idx="387">
                  <c:v>1.1692229999999998E-3</c:v>
                </c:pt>
                <c:pt idx="388">
                  <c:v>1.1717639999999998E-3</c:v>
                </c:pt>
                <c:pt idx="389">
                  <c:v>1.174668E-3</c:v>
                </c:pt>
                <c:pt idx="390">
                  <c:v>1.1782979999999999E-3</c:v>
                </c:pt>
                <c:pt idx="391">
                  <c:v>1.1812020000000001E-3</c:v>
                </c:pt>
                <c:pt idx="392">
                  <c:v>1.1837429999999999E-3</c:v>
                </c:pt>
                <c:pt idx="393">
                  <c:v>1.1870100000000001E-3</c:v>
                </c:pt>
                <c:pt idx="394">
                  <c:v>1.19064E-3</c:v>
                </c:pt>
                <c:pt idx="395">
                  <c:v>1.193181E-3</c:v>
                </c:pt>
                <c:pt idx="396">
                  <c:v>1.1957220000000002E-3</c:v>
                </c:pt>
                <c:pt idx="397">
                  <c:v>1.1993520000000001E-3</c:v>
                </c:pt>
                <c:pt idx="398">
                  <c:v>1.2022560000000001E-3</c:v>
                </c:pt>
                <c:pt idx="399">
                  <c:v>1.2047969999999999E-3</c:v>
                </c:pt>
                <c:pt idx="400">
                  <c:v>1.207701E-3</c:v>
                </c:pt>
                <c:pt idx="401">
                  <c:v>1.2116939999999997E-3</c:v>
                </c:pt>
                <c:pt idx="402">
                  <c:v>1.2142350000000001E-3</c:v>
                </c:pt>
                <c:pt idx="403">
                  <c:v>1.2167759999999999E-3</c:v>
                </c:pt>
                <c:pt idx="404">
                  <c:v>1.2199256597353496E-3</c:v>
                </c:pt>
              </c:numCache>
            </c:numRef>
          </c:xVal>
          <c:yVal>
            <c:numRef>
              <c:f>'plaster 5.1_6'!$G$9:$G$431</c:f>
              <c:numCache>
                <c:formatCode>General</c:formatCode>
                <c:ptCount val="423"/>
                <c:pt idx="0">
                  <c:v>0</c:v>
                </c:pt>
                <c:pt idx="1">
                  <c:v>6.1471210982856364E-2</c:v>
                </c:pt>
                <c:pt idx="2">
                  <c:v>5.1226009152380306E-2</c:v>
                </c:pt>
                <c:pt idx="3">
                  <c:v>6.1471210982856364E-2</c:v>
                </c:pt>
                <c:pt idx="4">
                  <c:v>4.0980807321904247E-2</c:v>
                </c:pt>
                <c:pt idx="5">
                  <c:v>4.0980807321904247E-2</c:v>
                </c:pt>
                <c:pt idx="6">
                  <c:v>5.1226009152380306E-2</c:v>
                </c:pt>
                <c:pt idx="7">
                  <c:v>8.1961614643808495E-2</c:v>
                </c:pt>
                <c:pt idx="8">
                  <c:v>0.10245201830476061</c:v>
                </c:pt>
                <c:pt idx="9">
                  <c:v>9.2206816474284553E-2</c:v>
                </c:pt>
                <c:pt idx="10">
                  <c:v>0.10245201830476061</c:v>
                </c:pt>
                <c:pt idx="11">
                  <c:v>0.10245201830476061</c:v>
                </c:pt>
                <c:pt idx="12">
                  <c:v>0.12294242196571273</c:v>
                </c:pt>
                <c:pt idx="13">
                  <c:v>0.15367802745714093</c:v>
                </c:pt>
                <c:pt idx="14">
                  <c:v>0.14343282562666484</c:v>
                </c:pt>
                <c:pt idx="15">
                  <c:v>0.14343282562666484</c:v>
                </c:pt>
                <c:pt idx="16">
                  <c:v>0.17416843111809299</c:v>
                </c:pt>
                <c:pt idx="17">
                  <c:v>0.16392322928761699</c:v>
                </c:pt>
                <c:pt idx="18">
                  <c:v>0.18441363294856911</c:v>
                </c:pt>
                <c:pt idx="19">
                  <c:v>0.20490403660952122</c:v>
                </c:pt>
                <c:pt idx="20">
                  <c:v>0.22539444027047334</c:v>
                </c:pt>
                <c:pt idx="21">
                  <c:v>0.21514923843999728</c:v>
                </c:pt>
                <c:pt idx="22">
                  <c:v>0.24588484393142546</c:v>
                </c:pt>
                <c:pt idx="23">
                  <c:v>0.25613004576190151</c:v>
                </c:pt>
                <c:pt idx="24">
                  <c:v>0.25613004576190151</c:v>
                </c:pt>
                <c:pt idx="25">
                  <c:v>0.26637524759237757</c:v>
                </c:pt>
                <c:pt idx="26">
                  <c:v>0.27662044942285363</c:v>
                </c:pt>
                <c:pt idx="27">
                  <c:v>0.28686565125332969</c:v>
                </c:pt>
                <c:pt idx="28">
                  <c:v>0.30735605491428186</c:v>
                </c:pt>
                <c:pt idx="29">
                  <c:v>0.31760125674475786</c:v>
                </c:pt>
                <c:pt idx="30">
                  <c:v>0.32784645857523398</c:v>
                </c:pt>
                <c:pt idx="31">
                  <c:v>0.33809166040570998</c:v>
                </c:pt>
                <c:pt idx="32">
                  <c:v>0.34833686223618598</c:v>
                </c:pt>
                <c:pt idx="33">
                  <c:v>0.36882726589713821</c:v>
                </c:pt>
                <c:pt idx="34">
                  <c:v>0.37907246772761427</c:v>
                </c:pt>
                <c:pt idx="35">
                  <c:v>0.38931766955809038</c:v>
                </c:pt>
                <c:pt idx="36">
                  <c:v>0.38931766955809038</c:v>
                </c:pt>
                <c:pt idx="37">
                  <c:v>0.43029847687999456</c:v>
                </c:pt>
                <c:pt idx="38">
                  <c:v>0.42005327504951856</c:v>
                </c:pt>
                <c:pt idx="39">
                  <c:v>0.42005327504951856</c:v>
                </c:pt>
                <c:pt idx="40">
                  <c:v>0.46103408237142268</c:v>
                </c:pt>
                <c:pt idx="41">
                  <c:v>0.48152448603237497</c:v>
                </c:pt>
                <c:pt idx="42">
                  <c:v>0.48152448603237497</c:v>
                </c:pt>
                <c:pt idx="43">
                  <c:v>0.49176968786285091</c:v>
                </c:pt>
                <c:pt idx="44">
                  <c:v>0.49176968786285091</c:v>
                </c:pt>
                <c:pt idx="45">
                  <c:v>0.50201488969332697</c:v>
                </c:pt>
                <c:pt idx="46">
                  <c:v>0.51226009152380303</c:v>
                </c:pt>
                <c:pt idx="47">
                  <c:v>0.52250529335427909</c:v>
                </c:pt>
                <c:pt idx="48">
                  <c:v>0.55324089884570726</c:v>
                </c:pt>
                <c:pt idx="49">
                  <c:v>0.56348610067618343</c:v>
                </c:pt>
                <c:pt idx="50">
                  <c:v>0.55324089884570726</c:v>
                </c:pt>
                <c:pt idx="51">
                  <c:v>0.5942217061676115</c:v>
                </c:pt>
                <c:pt idx="52">
                  <c:v>0.58397650433713544</c:v>
                </c:pt>
                <c:pt idx="53">
                  <c:v>0.57373130250665938</c:v>
                </c:pt>
                <c:pt idx="54">
                  <c:v>0.62495731165903967</c:v>
                </c:pt>
                <c:pt idx="55">
                  <c:v>0.61471210982856372</c:v>
                </c:pt>
                <c:pt idx="56">
                  <c:v>0.62495731165903967</c:v>
                </c:pt>
                <c:pt idx="57">
                  <c:v>0.65569291715046796</c:v>
                </c:pt>
                <c:pt idx="58">
                  <c:v>0.66593811898094402</c:v>
                </c:pt>
                <c:pt idx="59">
                  <c:v>0.68642852264189602</c:v>
                </c:pt>
                <c:pt idx="60">
                  <c:v>0.68642852264189602</c:v>
                </c:pt>
                <c:pt idx="61">
                  <c:v>0.68642852264189602</c:v>
                </c:pt>
                <c:pt idx="62">
                  <c:v>0.70691892630284825</c:v>
                </c:pt>
                <c:pt idx="63">
                  <c:v>0.72740932996380037</c:v>
                </c:pt>
                <c:pt idx="64">
                  <c:v>0.74789973362475248</c:v>
                </c:pt>
                <c:pt idx="65">
                  <c:v>0.7683901372857046</c:v>
                </c:pt>
                <c:pt idx="66">
                  <c:v>0.75814493545522854</c:v>
                </c:pt>
                <c:pt idx="67">
                  <c:v>0.78888054094665672</c:v>
                </c:pt>
                <c:pt idx="68">
                  <c:v>0.77863533911618077</c:v>
                </c:pt>
                <c:pt idx="69">
                  <c:v>0.78888054094665672</c:v>
                </c:pt>
                <c:pt idx="70">
                  <c:v>0.78888054094665672</c:v>
                </c:pt>
                <c:pt idx="71">
                  <c:v>0.81961614643808489</c:v>
                </c:pt>
                <c:pt idx="72">
                  <c:v>0.82986134826856084</c:v>
                </c:pt>
                <c:pt idx="73">
                  <c:v>0.86059695375998913</c:v>
                </c:pt>
                <c:pt idx="74">
                  <c:v>0.86059695375998913</c:v>
                </c:pt>
                <c:pt idx="75">
                  <c:v>0.86059695375998913</c:v>
                </c:pt>
                <c:pt idx="76">
                  <c:v>0.8913325592514173</c:v>
                </c:pt>
                <c:pt idx="77">
                  <c:v>0.91182296291236942</c:v>
                </c:pt>
                <c:pt idx="78">
                  <c:v>0.91182296291236942</c:v>
                </c:pt>
                <c:pt idx="79">
                  <c:v>0.91182296291236942</c:v>
                </c:pt>
                <c:pt idx="80">
                  <c:v>0.94255856840379759</c:v>
                </c:pt>
                <c:pt idx="81">
                  <c:v>0.95280377023427354</c:v>
                </c:pt>
                <c:pt idx="82">
                  <c:v>0.97329417389522566</c:v>
                </c:pt>
                <c:pt idx="83">
                  <c:v>0.97329417389522566</c:v>
                </c:pt>
                <c:pt idx="84">
                  <c:v>0.98353937572570183</c:v>
                </c:pt>
                <c:pt idx="85">
                  <c:v>1.0040297793866539</c:v>
                </c:pt>
                <c:pt idx="86">
                  <c:v>1.0142749812171301</c:v>
                </c:pt>
                <c:pt idx="87">
                  <c:v>1.0347653848780822</c:v>
                </c:pt>
                <c:pt idx="88">
                  <c:v>1.0450105867085582</c:v>
                </c:pt>
                <c:pt idx="89">
                  <c:v>1.0552557885390343</c:v>
                </c:pt>
                <c:pt idx="90">
                  <c:v>1.0450105867085582</c:v>
                </c:pt>
                <c:pt idx="91">
                  <c:v>1.0962365958609384</c:v>
                </c:pt>
                <c:pt idx="92">
                  <c:v>1.1064817976914145</c:v>
                </c:pt>
                <c:pt idx="93">
                  <c:v>1.0859913940304624</c:v>
                </c:pt>
                <c:pt idx="94">
                  <c:v>1.137217403182843</c:v>
                </c:pt>
                <c:pt idx="95">
                  <c:v>1.1269722013523669</c:v>
                </c:pt>
                <c:pt idx="96">
                  <c:v>1.137217403182843</c:v>
                </c:pt>
                <c:pt idx="97">
                  <c:v>1.1577078068437949</c:v>
                </c:pt>
                <c:pt idx="98">
                  <c:v>1.1679530086742709</c:v>
                </c:pt>
                <c:pt idx="99">
                  <c:v>1.178198210504747</c:v>
                </c:pt>
                <c:pt idx="100">
                  <c:v>1.1986886141656992</c:v>
                </c:pt>
                <c:pt idx="101">
                  <c:v>1.2191790178266515</c:v>
                </c:pt>
                <c:pt idx="102">
                  <c:v>1.2191790178266515</c:v>
                </c:pt>
                <c:pt idx="103">
                  <c:v>1.2396694214876034</c:v>
                </c:pt>
                <c:pt idx="104">
                  <c:v>1.2396694214876034</c:v>
                </c:pt>
                <c:pt idx="105">
                  <c:v>1.2601598251485557</c:v>
                </c:pt>
                <c:pt idx="106">
                  <c:v>1.2806502288095079</c:v>
                </c:pt>
                <c:pt idx="107">
                  <c:v>1.2806502288095079</c:v>
                </c:pt>
                <c:pt idx="108">
                  <c:v>1.2908954306399838</c:v>
                </c:pt>
                <c:pt idx="109">
                  <c:v>1.3011406324704595</c:v>
                </c:pt>
                <c:pt idx="110">
                  <c:v>1.3216310361314116</c:v>
                </c:pt>
                <c:pt idx="111">
                  <c:v>1.3216310361314116</c:v>
                </c:pt>
                <c:pt idx="112">
                  <c:v>1.342121439792364</c:v>
                </c:pt>
                <c:pt idx="113">
                  <c:v>1.372857045283792</c:v>
                </c:pt>
                <c:pt idx="114">
                  <c:v>1.3831022471142682</c:v>
                </c:pt>
                <c:pt idx="115">
                  <c:v>1.3933474489447439</c:v>
                </c:pt>
                <c:pt idx="116">
                  <c:v>1.4035926507752201</c:v>
                </c:pt>
                <c:pt idx="117">
                  <c:v>1.3933474489447439</c:v>
                </c:pt>
                <c:pt idx="118">
                  <c:v>1.4240830544361724</c:v>
                </c:pt>
                <c:pt idx="119">
                  <c:v>1.4240830544361724</c:v>
                </c:pt>
                <c:pt idx="120">
                  <c:v>1.4445734580971243</c:v>
                </c:pt>
                <c:pt idx="121">
                  <c:v>1.4650638617580767</c:v>
                </c:pt>
                <c:pt idx="122">
                  <c:v>1.4855542654190292</c:v>
                </c:pt>
                <c:pt idx="123">
                  <c:v>1.5060446690799809</c:v>
                </c:pt>
                <c:pt idx="124">
                  <c:v>1.5162898709104571</c:v>
                </c:pt>
                <c:pt idx="125">
                  <c:v>1.5265350727409335</c:v>
                </c:pt>
                <c:pt idx="126">
                  <c:v>1.5572706782323615</c:v>
                </c:pt>
                <c:pt idx="127">
                  <c:v>1.5470254764018851</c:v>
                </c:pt>
                <c:pt idx="128">
                  <c:v>1.5470254764018851</c:v>
                </c:pt>
                <c:pt idx="129">
                  <c:v>1.5675158800628373</c:v>
                </c:pt>
                <c:pt idx="130">
                  <c:v>1.5777610818933134</c:v>
                </c:pt>
                <c:pt idx="131">
                  <c:v>1.5982514855542655</c:v>
                </c:pt>
                <c:pt idx="132">
                  <c:v>1.5982514855542655</c:v>
                </c:pt>
                <c:pt idx="133">
                  <c:v>1.6289870910456941</c:v>
                </c:pt>
                <c:pt idx="134">
                  <c:v>1.6289870910456941</c:v>
                </c:pt>
                <c:pt idx="135">
                  <c:v>1.6392322928761698</c:v>
                </c:pt>
                <c:pt idx="136">
                  <c:v>1.6802131001980742</c:v>
                </c:pt>
                <c:pt idx="137">
                  <c:v>1.6802131001980742</c:v>
                </c:pt>
                <c:pt idx="138">
                  <c:v>1.6802131001980742</c:v>
                </c:pt>
                <c:pt idx="139">
                  <c:v>1.7007035038590259</c:v>
                </c:pt>
                <c:pt idx="140">
                  <c:v>1.69045830202855</c:v>
                </c:pt>
                <c:pt idx="141">
                  <c:v>1.731439109350454</c:v>
                </c:pt>
                <c:pt idx="142">
                  <c:v>1.7519295130114065</c:v>
                </c:pt>
                <c:pt idx="143">
                  <c:v>1.7724199166723587</c:v>
                </c:pt>
                <c:pt idx="144">
                  <c:v>1.7724199166723587</c:v>
                </c:pt>
                <c:pt idx="145">
                  <c:v>1.7621747148418825</c:v>
                </c:pt>
                <c:pt idx="146">
                  <c:v>1.7826651185028346</c:v>
                </c:pt>
                <c:pt idx="147">
                  <c:v>1.8031555221637867</c:v>
                </c:pt>
                <c:pt idx="148">
                  <c:v>1.8134007239942631</c:v>
                </c:pt>
                <c:pt idx="149">
                  <c:v>1.8236459258247388</c:v>
                </c:pt>
                <c:pt idx="150">
                  <c:v>1.8646267331466431</c:v>
                </c:pt>
                <c:pt idx="151">
                  <c:v>1.8851171368075952</c:v>
                </c:pt>
                <c:pt idx="152">
                  <c:v>1.8851171368075952</c:v>
                </c:pt>
                <c:pt idx="153">
                  <c:v>1.8851171368075952</c:v>
                </c:pt>
                <c:pt idx="154">
                  <c:v>1.9056075404685471</c:v>
                </c:pt>
                <c:pt idx="155">
                  <c:v>1.9465883477904513</c:v>
                </c:pt>
                <c:pt idx="156">
                  <c:v>1.9260979441294999</c:v>
                </c:pt>
                <c:pt idx="157">
                  <c:v>1.9363431459599756</c:v>
                </c:pt>
                <c:pt idx="158">
                  <c:v>1.9568335496209273</c:v>
                </c:pt>
                <c:pt idx="159">
                  <c:v>1.97732395328188</c:v>
                </c:pt>
                <c:pt idx="160">
                  <c:v>1.97732395328188</c:v>
                </c:pt>
                <c:pt idx="161">
                  <c:v>1.97732395328188</c:v>
                </c:pt>
                <c:pt idx="162">
                  <c:v>2.0080595587733079</c:v>
                </c:pt>
                <c:pt idx="163">
                  <c:v>2.0285499624342602</c:v>
                </c:pt>
                <c:pt idx="164">
                  <c:v>2.0490403660952121</c:v>
                </c:pt>
                <c:pt idx="165">
                  <c:v>2.0490403660952121</c:v>
                </c:pt>
                <c:pt idx="166">
                  <c:v>2.0695307697561645</c:v>
                </c:pt>
                <c:pt idx="167">
                  <c:v>2.0797759715866402</c:v>
                </c:pt>
                <c:pt idx="168">
                  <c:v>2.0900211734171164</c:v>
                </c:pt>
                <c:pt idx="169">
                  <c:v>2.1105115770780687</c:v>
                </c:pt>
                <c:pt idx="170">
                  <c:v>2.1207567789085444</c:v>
                </c:pt>
                <c:pt idx="171">
                  <c:v>2.1105115770780687</c:v>
                </c:pt>
                <c:pt idx="172">
                  <c:v>2.1412471825694968</c:v>
                </c:pt>
                <c:pt idx="173">
                  <c:v>2.1514923843999729</c:v>
                </c:pt>
                <c:pt idx="174">
                  <c:v>2.1617375862304486</c:v>
                </c:pt>
                <c:pt idx="175">
                  <c:v>2.1719827880609248</c:v>
                </c:pt>
                <c:pt idx="176">
                  <c:v>2.182227989891401</c:v>
                </c:pt>
                <c:pt idx="177">
                  <c:v>2.1924731917218767</c:v>
                </c:pt>
                <c:pt idx="178">
                  <c:v>2.2129635953828291</c:v>
                </c:pt>
                <c:pt idx="179">
                  <c:v>2.2129635953828291</c:v>
                </c:pt>
                <c:pt idx="180">
                  <c:v>2.2539444027047337</c:v>
                </c:pt>
                <c:pt idx="181">
                  <c:v>2.2334539990437814</c:v>
                </c:pt>
                <c:pt idx="182">
                  <c:v>2.2539444027047337</c:v>
                </c:pt>
                <c:pt idx="183">
                  <c:v>2.2846800081961618</c:v>
                </c:pt>
                <c:pt idx="184">
                  <c:v>2.3051704118571137</c:v>
                </c:pt>
                <c:pt idx="185">
                  <c:v>2.3154156136875899</c:v>
                </c:pt>
                <c:pt idx="186">
                  <c:v>2.3359060173485418</c:v>
                </c:pt>
                <c:pt idx="187">
                  <c:v>2.3563964210094941</c:v>
                </c:pt>
                <c:pt idx="188">
                  <c:v>2.3359060173485418</c:v>
                </c:pt>
                <c:pt idx="189">
                  <c:v>2.376886824670446</c:v>
                </c:pt>
                <c:pt idx="190">
                  <c:v>2.3563964210094941</c:v>
                </c:pt>
                <c:pt idx="191">
                  <c:v>2.3871320265009222</c:v>
                </c:pt>
                <c:pt idx="192">
                  <c:v>2.4178676319923502</c:v>
                </c:pt>
                <c:pt idx="193">
                  <c:v>2.4178676319923502</c:v>
                </c:pt>
                <c:pt idx="194">
                  <c:v>2.3973772283313983</c:v>
                </c:pt>
                <c:pt idx="195">
                  <c:v>2.438358035653303</c:v>
                </c:pt>
                <c:pt idx="196">
                  <c:v>2.4486032374837787</c:v>
                </c:pt>
                <c:pt idx="197">
                  <c:v>2.4690936411447306</c:v>
                </c:pt>
                <c:pt idx="198">
                  <c:v>2.4895840448056825</c:v>
                </c:pt>
                <c:pt idx="199">
                  <c:v>2.4998292466361587</c:v>
                </c:pt>
                <c:pt idx="200">
                  <c:v>2.5305648521275872</c:v>
                </c:pt>
                <c:pt idx="201">
                  <c:v>2.5408100539580629</c:v>
                </c:pt>
                <c:pt idx="202">
                  <c:v>2.5203196502971115</c:v>
                </c:pt>
                <c:pt idx="203">
                  <c:v>2.5408100539580629</c:v>
                </c:pt>
                <c:pt idx="204">
                  <c:v>2.5613004576190157</c:v>
                </c:pt>
                <c:pt idx="205">
                  <c:v>2.5715456594494914</c:v>
                </c:pt>
                <c:pt idx="206">
                  <c:v>2.5817908612799676</c:v>
                </c:pt>
                <c:pt idx="207">
                  <c:v>2.5817908612799676</c:v>
                </c:pt>
                <c:pt idx="208">
                  <c:v>2.6227716686018718</c:v>
                </c:pt>
                <c:pt idx="209">
                  <c:v>2.6227716686018718</c:v>
                </c:pt>
                <c:pt idx="210">
                  <c:v>2.6432620722628233</c:v>
                </c:pt>
                <c:pt idx="211">
                  <c:v>2.6535072740932999</c:v>
                </c:pt>
                <c:pt idx="212">
                  <c:v>2.6739976777542522</c:v>
                </c:pt>
                <c:pt idx="213">
                  <c:v>2.6739976777542522</c:v>
                </c:pt>
                <c:pt idx="214">
                  <c:v>2.6739976777542522</c:v>
                </c:pt>
                <c:pt idx="215">
                  <c:v>2.684242879584728</c:v>
                </c:pt>
                <c:pt idx="216">
                  <c:v>2.7252236869066317</c:v>
                </c:pt>
                <c:pt idx="217">
                  <c:v>2.714978485076156</c:v>
                </c:pt>
                <c:pt idx="218">
                  <c:v>2.7559592923980603</c:v>
                </c:pt>
                <c:pt idx="219">
                  <c:v>2.7457140905675841</c:v>
                </c:pt>
                <c:pt idx="220">
                  <c:v>2.7662044942285364</c:v>
                </c:pt>
                <c:pt idx="221">
                  <c:v>2.7969400997199645</c:v>
                </c:pt>
                <c:pt idx="222">
                  <c:v>2.7764496960590122</c:v>
                </c:pt>
                <c:pt idx="223">
                  <c:v>2.8071853015504402</c:v>
                </c:pt>
                <c:pt idx="224">
                  <c:v>2.8379209070418683</c:v>
                </c:pt>
                <c:pt idx="225">
                  <c:v>2.8584113107028211</c:v>
                </c:pt>
                <c:pt idx="226">
                  <c:v>2.8686565125332972</c:v>
                </c:pt>
                <c:pt idx="227">
                  <c:v>2.8584113107028211</c:v>
                </c:pt>
                <c:pt idx="228">
                  <c:v>2.8891469161942487</c:v>
                </c:pt>
                <c:pt idx="229">
                  <c:v>2.8993921180247253</c:v>
                </c:pt>
                <c:pt idx="230">
                  <c:v>2.9096373198552015</c:v>
                </c:pt>
                <c:pt idx="231">
                  <c:v>2.9301277235161534</c:v>
                </c:pt>
                <c:pt idx="232">
                  <c:v>2.9506181271771057</c:v>
                </c:pt>
                <c:pt idx="233">
                  <c:v>2.9301277235161534</c:v>
                </c:pt>
                <c:pt idx="234">
                  <c:v>3.0018441363294865</c:v>
                </c:pt>
                <c:pt idx="235">
                  <c:v>2.9711085308380585</c:v>
                </c:pt>
                <c:pt idx="236">
                  <c:v>3.0018441363294865</c:v>
                </c:pt>
                <c:pt idx="237">
                  <c:v>3.0120893381599618</c:v>
                </c:pt>
                <c:pt idx="238">
                  <c:v>3.022334539990438</c:v>
                </c:pt>
                <c:pt idx="239">
                  <c:v>3.0428249436513903</c:v>
                </c:pt>
                <c:pt idx="240">
                  <c:v>3.0428249436513903</c:v>
                </c:pt>
                <c:pt idx="241">
                  <c:v>3.0530701454818669</c:v>
                </c:pt>
                <c:pt idx="242">
                  <c:v>3.0633153473123422</c:v>
                </c:pt>
                <c:pt idx="243">
                  <c:v>3.0940509528037703</c:v>
                </c:pt>
                <c:pt idx="244">
                  <c:v>3.1042961546342469</c:v>
                </c:pt>
                <c:pt idx="245">
                  <c:v>3.1145413564647231</c:v>
                </c:pt>
                <c:pt idx="246">
                  <c:v>3.1350317601256745</c:v>
                </c:pt>
                <c:pt idx="247">
                  <c:v>3.1452769619561507</c:v>
                </c:pt>
                <c:pt idx="248">
                  <c:v>3.165767365617103</c:v>
                </c:pt>
                <c:pt idx="249">
                  <c:v>3.165767365617103</c:v>
                </c:pt>
                <c:pt idx="250">
                  <c:v>3.165767365617103</c:v>
                </c:pt>
                <c:pt idx="251">
                  <c:v>3.1862577692780549</c:v>
                </c:pt>
                <c:pt idx="252">
                  <c:v>3.216993374769483</c:v>
                </c:pt>
                <c:pt idx="253">
                  <c:v>3.2272385765999592</c:v>
                </c:pt>
                <c:pt idx="254">
                  <c:v>3.2272385765999592</c:v>
                </c:pt>
                <c:pt idx="255">
                  <c:v>3.2374837784304353</c:v>
                </c:pt>
                <c:pt idx="256">
                  <c:v>3.2579741820913881</c:v>
                </c:pt>
                <c:pt idx="257">
                  <c:v>3.268219383921863</c:v>
                </c:pt>
                <c:pt idx="258">
                  <c:v>3.3194453930742434</c:v>
                </c:pt>
                <c:pt idx="259">
                  <c:v>3.3092001912437685</c:v>
                </c:pt>
                <c:pt idx="260">
                  <c:v>3.3194453930742434</c:v>
                </c:pt>
                <c:pt idx="261">
                  <c:v>3.32969059490472</c:v>
                </c:pt>
                <c:pt idx="262">
                  <c:v>3.3604262003961485</c:v>
                </c:pt>
                <c:pt idx="263">
                  <c:v>3.3604262003961485</c:v>
                </c:pt>
                <c:pt idx="264">
                  <c:v>3.3501809985656714</c:v>
                </c:pt>
                <c:pt idx="265">
                  <c:v>3.3809166040570999</c:v>
                </c:pt>
                <c:pt idx="266">
                  <c:v>3.4014070077180518</c:v>
                </c:pt>
                <c:pt idx="267">
                  <c:v>3.4014070077180518</c:v>
                </c:pt>
                <c:pt idx="268">
                  <c:v>3.4116522095485289</c:v>
                </c:pt>
                <c:pt idx="269">
                  <c:v>3.4321426132094803</c:v>
                </c:pt>
                <c:pt idx="270">
                  <c:v>3.4423878150399565</c:v>
                </c:pt>
                <c:pt idx="271">
                  <c:v>3.462878218700908</c:v>
                </c:pt>
                <c:pt idx="272">
                  <c:v>3.4731234205313846</c:v>
                </c:pt>
                <c:pt idx="273">
                  <c:v>3.4833686223618612</c:v>
                </c:pt>
                <c:pt idx="274">
                  <c:v>3.4936138241923369</c:v>
                </c:pt>
                <c:pt idx="275">
                  <c:v>3.5345946315142416</c:v>
                </c:pt>
                <c:pt idx="276">
                  <c:v>3.524349429683765</c:v>
                </c:pt>
                <c:pt idx="277">
                  <c:v>3.5448398333447173</c:v>
                </c:pt>
                <c:pt idx="278">
                  <c:v>3.555085035175193</c:v>
                </c:pt>
                <c:pt idx="279">
                  <c:v>3.5653302370056692</c:v>
                </c:pt>
                <c:pt idx="280">
                  <c:v>3.585820640666622</c:v>
                </c:pt>
                <c:pt idx="281">
                  <c:v>3.6063110443275734</c:v>
                </c:pt>
                <c:pt idx="282">
                  <c:v>3.6165562461580496</c:v>
                </c:pt>
                <c:pt idx="283">
                  <c:v>3.6268014479885262</c:v>
                </c:pt>
                <c:pt idx="284">
                  <c:v>3.6370466498190011</c:v>
                </c:pt>
                <c:pt idx="285">
                  <c:v>3.6370466498190011</c:v>
                </c:pt>
                <c:pt idx="286">
                  <c:v>3.6780274571409057</c:v>
                </c:pt>
                <c:pt idx="287">
                  <c:v>3.6780274571409057</c:v>
                </c:pt>
                <c:pt idx="288">
                  <c:v>3.66778225531043</c:v>
                </c:pt>
                <c:pt idx="289">
                  <c:v>3.71900826446281</c:v>
                </c:pt>
                <c:pt idx="290">
                  <c:v>3.7394986681237623</c:v>
                </c:pt>
                <c:pt idx="291">
                  <c:v>3.7599890717847142</c:v>
                </c:pt>
                <c:pt idx="292">
                  <c:v>3.7292534662932861</c:v>
                </c:pt>
                <c:pt idx="293">
                  <c:v>3.7599890717847142</c:v>
                </c:pt>
                <c:pt idx="294">
                  <c:v>3.7702342736151904</c:v>
                </c:pt>
                <c:pt idx="295">
                  <c:v>3.7907246772761418</c:v>
                </c:pt>
                <c:pt idx="296">
                  <c:v>3.8112150809370942</c:v>
                </c:pt>
                <c:pt idx="297">
                  <c:v>3.8214602827675708</c:v>
                </c:pt>
                <c:pt idx="298">
                  <c:v>3.8317054845980469</c:v>
                </c:pt>
                <c:pt idx="299">
                  <c:v>3.8521958882589997</c:v>
                </c:pt>
                <c:pt idx="300">
                  <c:v>3.8521958882589997</c:v>
                </c:pt>
                <c:pt idx="301">
                  <c:v>3.8624410900894746</c:v>
                </c:pt>
                <c:pt idx="302">
                  <c:v>3.8829314937504278</c:v>
                </c:pt>
                <c:pt idx="303">
                  <c:v>3.9034218974113797</c:v>
                </c:pt>
                <c:pt idx="304">
                  <c:v>3.9034218974113797</c:v>
                </c:pt>
                <c:pt idx="305">
                  <c:v>3.9239123010723316</c:v>
                </c:pt>
                <c:pt idx="306">
                  <c:v>3.944402704733283</c:v>
                </c:pt>
                <c:pt idx="307">
                  <c:v>3.9239123010723316</c:v>
                </c:pt>
                <c:pt idx="308">
                  <c:v>3.9751383102247115</c:v>
                </c:pt>
                <c:pt idx="309">
                  <c:v>3.9853835120551877</c:v>
                </c:pt>
                <c:pt idx="310">
                  <c:v>3.9956287138856639</c:v>
                </c:pt>
                <c:pt idx="311">
                  <c:v>4.0058739157161405</c:v>
                </c:pt>
                <c:pt idx="312">
                  <c:v>4.0263643193770928</c:v>
                </c:pt>
                <c:pt idx="313">
                  <c:v>4.0366095212075681</c:v>
                </c:pt>
                <c:pt idx="314">
                  <c:v>4.0468547230380443</c:v>
                </c:pt>
                <c:pt idx="315">
                  <c:v>4.0468547230380443</c:v>
                </c:pt>
                <c:pt idx="316">
                  <c:v>4.0775903285294728</c:v>
                </c:pt>
                <c:pt idx="317">
                  <c:v>4.0878355303599481</c:v>
                </c:pt>
                <c:pt idx="318">
                  <c:v>4.0980807321904242</c:v>
                </c:pt>
                <c:pt idx="319">
                  <c:v>4.1185711358513766</c:v>
                </c:pt>
                <c:pt idx="320">
                  <c:v>4.1185711358513766</c:v>
                </c:pt>
                <c:pt idx="321">
                  <c:v>4.1390615395123289</c:v>
                </c:pt>
                <c:pt idx="322">
                  <c:v>4.1595519431732804</c:v>
                </c:pt>
                <c:pt idx="323">
                  <c:v>4.1697971450037565</c:v>
                </c:pt>
                <c:pt idx="324">
                  <c:v>4.1697971450037565</c:v>
                </c:pt>
                <c:pt idx="325">
                  <c:v>4.200532750495185</c:v>
                </c:pt>
                <c:pt idx="326">
                  <c:v>4.2107779523256612</c:v>
                </c:pt>
                <c:pt idx="327">
                  <c:v>4.2312683559866135</c:v>
                </c:pt>
                <c:pt idx="328">
                  <c:v>4.2312683559866135</c:v>
                </c:pt>
                <c:pt idx="329">
                  <c:v>4.251758759647565</c:v>
                </c:pt>
                <c:pt idx="330">
                  <c:v>4.251758759647565</c:v>
                </c:pt>
                <c:pt idx="331">
                  <c:v>4.2620039614780412</c:v>
                </c:pt>
                <c:pt idx="332">
                  <c:v>4.3029847687999458</c:v>
                </c:pt>
                <c:pt idx="333">
                  <c:v>4.3132299706304211</c:v>
                </c:pt>
                <c:pt idx="334">
                  <c:v>4.3234751724608973</c:v>
                </c:pt>
                <c:pt idx="335">
                  <c:v>4.3029847687999458</c:v>
                </c:pt>
                <c:pt idx="336">
                  <c:v>4.3337203742913735</c:v>
                </c:pt>
                <c:pt idx="337">
                  <c:v>4.364455979782802</c:v>
                </c:pt>
                <c:pt idx="338">
                  <c:v>4.364455979782802</c:v>
                </c:pt>
                <c:pt idx="339">
                  <c:v>4.3849463834437534</c:v>
                </c:pt>
                <c:pt idx="340">
                  <c:v>4.3747011816132773</c:v>
                </c:pt>
                <c:pt idx="341">
                  <c:v>4.4156819889351819</c:v>
                </c:pt>
                <c:pt idx="342">
                  <c:v>4.4361723925961334</c:v>
                </c:pt>
                <c:pt idx="343">
                  <c:v>4.4361723925961334</c:v>
                </c:pt>
                <c:pt idx="344">
                  <c:v>4.4464175944266113</c:v>
                </c:pt>
                <c:pt idx="345">
                  <c:v>4.4669079980875628</c:v>
                </c:pt>
                <c:pt idx="346">
                  <c:v>4.477153199918039</c:v>
                </c:pt>
                <c:pt idx="347">
                  <c:v>4.477153199918039</c:v>
                </c:pt>
                <c:pt idx="348">
                  <c:v>4.5181340072399427</c:v>
                </c:pt>
                <c:pt idx="349">
                  <c:v>4.5181340072399427</c:v>
                </c:pt>
                <c:pt idx="350">
                  <c:v>4.5283792090704189</c:v>
                </c:pt>
                <c:pt idx="351">
                  <c:v>4.5386244109008951</c:v>
                </c:pt>
                <c:pt idx="352">
                  <c:v>4.5488696127313721</c:v>
                </c:pt>
                <c:pt idx="353">
                  <c:v>4.5591148145618474</c:v>
                </c:pt>
                <c:pt idx="354">
                  <c:v>4.589850420053275</c:v>
                </c:pt>
                <c:pt idx="355">
                  <c:v>4.589850420053275</c:v>
                </c:pt>
                <c:pt idx="356">
                  <c:v>4.6103408237142274</c:v>
                </c:pt>
                <c:pt idx="357">
                  <c:v>4.6205860255447044</c:v>
                </c:pt>
                <c:pt idx="358">
                  <c:v>4.6410764292056559</c:v>
                </c:pt>
                <c:pt idx="359">
                  <c:v>4.6410764292056559</c:v>
                </c:pt>
                <c:pt idx="360">
                  <c:v>4.6615668328666073</c:v>
                </c:pt>
                <c:pt idx="361">
                  <c:v>4.6615668328666073</c:v>
                </c:pt>
                <c:pt idx="362">
                  <c:v>4.6820572365275597</c:v>
                </c:pt>
                <c:pt idx="363">
                  <c:v>4.7025476401885129</c:v>
                </c:pt>
                <c:pt idx="364">
                  <c:v>4.7230380438494644</c:v>
                </c:pt>
                <c:pt idx="365">
                  <c:v>4.7435284475104158</c:v>
                </c:pt>
                <c:pt idx="366">
                  <c:v>4.7435284475104158</c:v>
                </c:pt>
                <c:pt idx="367">
                  <c:v>4.753773649340892</c:v>
                </c:pt>
                <c:pt idx="368">
                  <c:v>4.7742640530018443</c:v>
                </c:pt>
                <c:pt idx="369">
                  <c:v>4.764018851171369</c:v>
                </c:pt>
                <c:pt idx="370">
                  <c:v>4.7947544566627966</c:v>
                </c:pt>
                <c:pt idx="371">
                  <c:v>4.7947544566627966</c:v>
                </c:pt>
                <c:pt idx="372">
                  <c:v>4.815244860323749</c:v>
                </c:pt>
                <c:pt idx="373">
                  <c:v>4.8254900621542252</c:v>
                </c:pt>
                <c:pt idx="374">
                  <c:v>4.8459804658151766</c:v>
                </c:pt>
                <c:pt idx="375">
                  <c:v>4.8562256676456519</c:v>
                </c:pt>
                <c:pt idx="376">
                  <c:v>4.8869612731370813</c:v>
                </c:pt>
                <c:pt idx="377">
                  <c:v>4.8664708694761298</c:v>
                </c:pt>
                <c:pt idx="378">
                  <c:v>4.8972064749675575</c:v>
                </c:pt>
                <c:pt idx="379">
                  <c:v>4.9279420804589851</c:v>
                </c:pt>
                <c:pt idx="380">
                  <c:v>4.9279420804589851</c:v>
                </c:pt>
                <c:pt idx="381">
                  <c:v>4.9381872822894612</c:v>
                </c:pt>
                <c:pt idx="382">
                  <c:v>4.9484324841199374</c:v>
                </c:pt>
                <c:pt idx="383">
                  <c:v>4.9586776859504136</c:v>
                </c:pt>
                <c:pt idx="384">
                  <c:v>4.979168089611365</c:v>
                </c:pt>
                <c:pt idx="385">
                  <c:v>4.9689228877808906</c:v>
                </c:pt>
                <c:pt idx="386">
                  <c:v>5.0099036951027935</c:v>
                </c:pt>
                <c:pt idx="387">
                  <c:v>5.030394098763745</c:v>
                </c:pt>
                <c:pt idx="388">
                  <c:v>5.0201488969332715</c:v>
                </c:pt>
                <c:pt idx="389">
                  <c:v>5.0406393005942229</c:v>
                </c:pt>
                <c:pt idx="390">
                  <c:v>5.0508845024246973</c:v>
                </c:pt>
                <c:pt idx="391">
                  <c:v>5.0713749060856506</c:v>
                </c:pt>
                <c:pt idx="392">
                  <c:v>5.0816201079161258</c:v>
                </c:pt>
                <c:pt idx="393">
                  <c:v>5.1021105115770782</c:v>
                </c:pt>
                <c:pt idx="394">
                  <c:v>5.1226009152380314</c:v>
                </c:pt>
                <c:pt idx="395">
                  <c:v>5.1328461170685067</c:v>
                </c:pt>
                <c:pt idx="396">
                  <c:v>5.1533365207294581</c:v>
                </c:pt>
                <c:pt idx="397">
                  <c:v>5.1533365207294581</c:v>
                </c:pt>
                <c:pt idx="398">
                  <c:v>5.1533365207294581</c:v>
                </c:pt>
                <c:pt idx="399">
                  <c:v>5.1635817225599352</c:v>
                </c:pt>
                <c:pt idx="400">
                  <c:v>5.1840721262208866</c:v>
                </c:pt>
                <c:pt idx="401">
                  <c:v>5.2045625298818381</c:v>
                </c:pt>
                <c:pt idx="402">
                  <c:v>5.2045625298818381</c:v>
                </c:pt>
                <c:pt idx="403">
                  <c:v>5.2250529335427904</c:v>
                </c:pt>
                <c:pt idx="404">
                  <c:v>0</c:v>
                </c:pt>
                <c:pt idx="407">
                  <c:v>5.2250529335427904</c:v>
                </c:pt>
                <c:pt idx="409">
                  <c:v>3.1350317601256741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D7-4D6C-B289-44CEDE597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330336"/>
        <c:axId val="415333080"/>
      </c:scatterChart>
      <c:valAx>
        <c:axId val="41533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3080"/>
        <c:crosses val="autoZero"/>
        <c:crossBetween val="midCat"/>
      </c:valAx>
      <c:valAx>
        <c:axId val="415333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5.1.7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5.1_7'!$H$9:$H$636</c:f>
              <c:numCache>
                <c:formatCode>General</c:formatCode>
                <c:ptCount val="628"/>
                <c:pt idx="0">
                  <c:v>0</c:v>
                </c:pt>
                <c:pt idx="1">
                  <c:v>1.0062599999999999E-5</c:v>
                </c:pt>
                <c:pt idx="2">
                  <c:v>8.4395999999999996E-6</c:v>
                </c:pt>
                <c:pt idx="3">
                  <c:v>7.4658000000000006E-6</c:v>
                </c:pt>
                <c:pt idx="4">
                  <c:v>7.4658000000000006E-6</c:v>
                </c:pt>
                <c:pt idx="5">
                  <c:v>7.7904000000000008E-6</c:v>
                </c:pt>
                <c:pt idx="6">
                  <c:v>1.0062599999999999E-5</c:v>
                </c:pt>
                <c:pt idx="7">
                  <c:v>1.5256200000000003E-5</c:v>
                </c:pt>
                <c:pt idx="8">
                  <c:v>1.9151400000000001E-5</c:v>
                </c:pt>
                <c:pt idx="9">
                  <c:v>2.2722000000000004E-5</c:v>
                </c:pt>
                <c:pt idx="10">
                  <c:v>2.4669600000000002E-5</c:v>
                </c:pt>
                <c:pt idx="11">
                  <c:v>2.72664E-5</c:v>
                </c:pt>
                <c:pt idx="12">
                  <c:v>3.0187799999999999E-5</c:v>
                </c:pt>
                <c:pt idx="13">
                  <c:v>3.2784600000000005E-5</c:v>
                </c:pt>
                <c:pt idx="14">
                  <c:v>3.50568E-5</c:v>
                </c:pt>
                <c:pt idx="15">
                  <c:v>3.8302800000000002E-5</c:v>
                </c:pt>
                <c:pt idx="16">
                  <c:v>4.1548800000000004E-5</c:v>
                </c:pt>
                <c:pt idx="17">
                  <c:v>4.3496399999999999E-5</c:v>
                </c:pt>
                <c:pt idx="18">
                  <c:v>4.6093200000000001E-5</c:v>
                </c:pt>
                <c:pt idx="19">
                  <c:v>4.9663799999999997E-5</c:v>
                </c:pt>
                <c:pt idx="20">
                  <c:v>5.2260599999999999E-5</c:v>
                </c:pt>
                <c:pt idx="21">
                  <c:v>5.4532800000000001E-5</c:v>
                </c:pt>
                <c:pt idx="22">
                  <c:v>5.7129600000000003E-5</c:v>
                </c:pt>
                <c:pt idx="23">
                  <c:v>6.0375599999999998E-5</c:v>
                </c:pt>
                <c:pt idx="24">
                  <c:v>6.2647800000000014E-5</c:v>
                </c:pt>
                <c:pt idx="25">
                  <c:v>6.5244600000000002E-5</c:v>
                </c:pt>
                <c:pt idx="26">
                  <c:v>6.8166000000000011E-5</c:v>
                </c:pt>
                <c:pt idx="27">
                  <c:v>7.1087400000000007E-5</c:v>
                </c:pt>
                <c:pt idx="28">
                  <c:v>7.3035000000000008E-5</c:v>
                </c:pt>
                <c:pt idx="29">
                  <c:v>7.628100000000001E-5</c:v>
                </c:pt>
                <c:pt idx="30">
                  <c:v>7.9527000000000013E-5</c:v>
                </c:pt>
                <c:pt idx="31">
                  <c:v>8.1474600000000014E-5</c:v>
                </c:pt>
                <c:pt idx="32">
                  <c:v>8.3746799999999996E-5</c:v>
                </c:pt>
                <c:pt idx="33">
                  <c:v>8.6992799999999998E-5</c:v>
                </c:pt>
                <c:pt idx="34">
                  <c:v>9.0238800000000014E-5</c:v>
                </c:pt>
                <c:pt idx="35">
                  <c:v>9.2511000000000009E-5</c:v>
                </c:pt>
                <c:pt idx="36">
                  <c:v>9.5107800000000011E-5</c:v>
                </c:pt>
                <c:pt idx="37">
                  <c:v>9.9003000000000001E-5</c:v>
                </c:pt>
                <c:pt idx="38">
                  <c:v>1.009506E-4</c:v>
                </c:pt>
                <c:pt idx="39">
                  <c:v>1.0322280000000001E-4</c:v>
                </c:pt>
                <c:pt idx="40">
                  <c:v>1.0581959999999999E-4</c:v>
                </c:pt>
                <c:pt idx="41">
                  <c:v>1.0874099999999999E-4</c:v>
                </c:pt>
                <c:pt idx="42">
                  <c:v>1.1101319999999999E-4</c:v>
                </c:pt>
                <c:pt idx="43">
                  <c:v>1.1361E-4</c:v>
                </c:pt>
                <c:pt idx="44">
                  <c:v>1.1718060000000001E-4</c:v>
                </c:pt>
                <c:pt idx="45">
                  <c:v>1.1977740000000002E-4</c:v>
                </c:pt>
                <c:pt idx="46">
                  <c:v>1.2172499999999999E-4</c:v>
                </c:pt>
                <c:pt idx="47">
                  <c:v>1.2464640000000001E-4</c:v>
                </c:pt>
                <c:pt idx="48">
                  <c:v>1.28217E-4</c:v>
                </c:pt>
                <c:pt idx="49">
                  <c:v>1.3016459999999998E-4</c:v>
                </c:pt>
                <c:pt idx="50">
                  <c:v>1.3308600000000001E-4</c:v>
                </c:pt>
                <c:pt idx="51">
                  <c:v>1.3633200000000002E-4</c:v>
                </c:pt>
                <c:pt idx="52">
                  <c:v>1.389288E-4</c:v>
                </c:pt>
                <c:pt idx="53">
                  <c:v>1.4120100000000001E-4</c:v>
                </c:pt>
                <c:pt idx="54">
                  <c:v>1.4379780000000001E-4</c:v>
                </c:pt>
                <c:pt idx="55">
                  <c:v>1.470438E-4</c:v>
                </c:pt>
                <c:pt idx="56">
                  <c:v>1.4931600000000003E-4</c:v>
                </c:pt>
                <c:pt idx="57">
                  <c:v>1.5158820000000001E-4</c:v>
                </c:pt>
                <c:pt idx="58">
                  <c:v>1.551588E-4</c:v>
                </c:pt>
                <c:pt idx="59">
                  <c:v>1.577556E-4</c:v>
                </c:pt>
                <c:pt idx="60">
                  <c:v>1.6002779999999998E-4</c:v>
                </c:pt>
                <c:pt idx="61">
                  <c:v>1.6230000000000001E-4</c:v>
                </c:pt>
                <c:pt idx="62">
                  <c:v>1.658706E-4</c:v>
                </c:pt>
                <c:pt idx="63">
                  <c:v>1.684674E-4</c:v>
                </c:pt>
                <c:pt idx="64">
                  <c:v>1.7073959999999998E-4</c:v>
                </c:pt>
                <c:pt idx="65">
                  <c:v>1.739856E-4</c:v>
                </c:pt>
                <c:pt idx="66">
                  <c:v>1.7690700000000002E-4</c:v>
                </c:pt>
                <c:pt idx="67">
                  <c:v>1.7885460000000001E-4</c:v>
                </c:pt>
                <c:pt idx="68">
                  <c:v>1.8145140000000001E-4</c:v>
                </c:pt>
                <c:pt idx="69">
                  <c:v>1.8502200000000002E-4</c:v>
                </c:pt>
                <c:pt idx="70">
                  <c:v>1.872942E-4</c:v>
                </c:pt>
                <c:pt idx="71">
                  <c:v>1.8956640000000001E-4</c:v>
                </c:pt>
                <c:pt idx="72">
                  <c:v>1.924878E-4</c:v>
                </c:pt>
                <c:pt idx="73">
                  <c:v>1.9573379999999999E-4</c:v>
                </c:pt>
                <c:pt idx="74">
                  <c:v>1.98006E-4</c:v>
                </c:pt>
                <c:pt idx="75">
                  <c:v>1.9995360000000002E-4</c:v>
                </c:pt>
                <c:pt idx="76">
                  <c:v>2.0319960000000003E-4</c:v>
                </c:pt>
                <c:pt idx="77">
                  <c:v>2.0644560000000002E-4</c:v>
                </c:pt>
                <c:pt idx="78">
                  <c:v>2.0871779999999998E-4</c:v>
                </c:pt>
                <c:pt idx="79">
                  <c:v>2.1163919999999997E-4</c:v>
                </c:pt>
                <c:pt idx="80">
                  <c:v>2.1488520000000001E-4</c:v>
                </c:pt>
                <c:pt idx="81">
                  <c:v>2.1683279999999997E-4</c:v>
                </c:pt>
                <c:pt idx="82">
                  <c:v>2.194296E-4</c:v>
                </c:pt>
                <c:pt idx="83">
                  <c:v>2.22351E-4</c:v>
                </c:pt>
                <c:pt idx="84">
                  <c:v>2.2527240000000002E-4</c:v>
                </c:pt>
                <c:pt idx="85">
                  <c:v>2.2722000000000001E-4</c:v>
                </c:pt>
                <c:pt idx="86">
                  <c:v>2.3014139999999998E-4</c:v>
                </c:pt>
                <c:pt idx="87">
                  <c:v>2.3371199999999996E-4</c:v>
                </c:pt>
                <c:pt idx="88">
                  <c:v>2.3598420000000005E-4</c:v>
                </c:pt>
                <c:pt idx="89">
                  <c:v>2.3793180000000001E-4</c:v>
                </c:pt>
                <c:pt idx="90">
                  <c:v>2.4085320000000001E-4</c:v>
                </c:pt>
                <c:pt idx="91">
                  <c:v>2.4442380000000002E-4</c:v>
                </c:pt>
                <c:pt idx="92">
                  <c:v>2.4669599999999997E-4</c:v>
                </c:pt>
                <c:pt idx="93">
                  <c:v>2.4929280000000003E-4</c:v>
                </c:pt>
                <c:pt idx="94">
                  <c:v>2.5253880000000002E-4</c:v>
                </c:pt>
                <c:pt idx="95">
                  <c:v>2.5513560000000002E-4</c:v>
                </c:pt>
                <c:pt idx="96">
                  <c:v>2.5708320000000003E-4</c:v>
                </c:pt>
                <c:pt idx="97">
                  <c:v>2.6000460000000003E-4</c:v>
                </c:pt>
                <c:pt idx="98">
                  <c:v>2.6325060000000002E-4</c:v>
                </c:pt>
                <c:pt idx="99">
                  <c:v>2.6552280000000003E-4</c:v>
                </c:pt>
                <c:pt idx="100">
                  <c:v>2.6779499999999998E-4</c:v>
                </c:pt>
                <c:pt idx="101">
                  <c:v>2.7136559999999996E-4</c:v>
                </c:pt>
                <c:pt idx="102">
                  <c:v>2.7428700000000001E-4</c:v>
                </c:pt>
                <c:pt idx="103">
                  <c:v>2.7623459999999997E-4</c:v>
                </c:pt>
                <c:pt idx="104">
                  <c:v>2.7850680000000004E-4</c:v>
                </c:pt>
                <c:pt idx="105">
                  <c:v>2.8207740000000007E-4</c:v>
                </c:pt>
                <c:pt idx="106">
                  <c:v>2.8467419999999997E-4</c:v>
                </c:pt>
                <c:pt idx="107">
                  <c:v>2.8694639999999997E-4</c:v>
                </c:pt>
                <c:pt idx="108">
                  <c:v>2.9019240000000002E-4</c:v>
                </c:pt>
                <c:pt idx="109">
                  <c:v>2.9311380000000001E-4</c:v>
                </c:pt>
                <c:pt idx="110">
                  <c:v>2.9506139999999997E-4</c:v>
                </c:pt>
                <c:pt idx="111">
                  <c:v>2.9798280000000002E-4</c:v>
                </c:pt>
                <c:pt idx="112">
                  <c:v>3.0122880000000001E-4</c:v>
                </c:pt>
                <c:pt idx="113">
                  <c:v>3.0350099999999997E-4</c:v>
                </c:pt>
                <c:pt idx="114">
                  <c:v>3.0577320000000003E-4</c:v>
                </c:pt>
                <c:pt idx="115">
                  <c:v>3.0934380000000001E-4</c:v>
                </c:pt>
                <c:pt idx="116">
                  <c:v>3.1194060000000001E-4</c:v>
                </c:pt>
                <c:pt idx="117">
                  <c:v>3.1421280000000002E-4</c:v>
                </c:pt>
                <c:pt idx="118">
                  <c:v>3.1648499999999998E-4</c:v>
                </c:pt>
                <c:pt idx="119">
                  <c:v>3.2005559999999996E-4</c:v>
                </c:pt>
                <c:pt idx="120">
                  <c:v>3.2297699999999995E-4</c:v>
                </c:pt>
                <c:pt idx="121">
                  <c:v>3.2492460000000002E-4</c:v>
                </c:pt>
                <c:pt idx="122">
                  <c:v>3.2784600000000002E-4</c:v>
                </c:pt>
                <c:pt idx="123">
                  <c:v>3.3109200000000001E-4</c:v>
                </c:pt>
                <c:pt idx="124">
                  <c:v>3.3303959999999997E-4</c:v>
                </c:pt>
                <c:pt idx="125">
                  <c:v>3.3563640000000008E-4</c:v>
                </c:pt>
                <c:pt idx="126">
                  <c:v>3.3855780000000002E-4</c:v>
                </c:pt>
                <c:pt idx="127">
                  <c:v>3.4147919999999996E-4</c:v>
                </c:pt>
                <c:pt idx="128">
                  <c:v>3.4342680000000003E-4</c:v>
                </c:pt>
                <c:pt idx="129">
                  <c:v>3.4667280000000002E-4</c:v>
                </c:pt>
                <c:pt idx="130">
                  <c:v>3.502434E-4</c:v>
                </c:pt>
                <c:pt idx="131">
                  <c:v>3.5219100000000002E-4</c:v>
                </c:pt>
                <c:pt idx="132">
                  <c:v>3.5413860000000009E-4</c:v>
                </c:pt>
                <c:pt idx="133">
                  <c:v>3.5770920000000001E-4</c:v>
                </c:pt>
                <c:pt idx="134">
                  <c:v>3.6063060000000006E-4</c:v>
                </c:pt>
                <c:pt idx="135">
                  <c:v>3.6290280000000002E-4</c:v>
                </c:pt>
                <c:pt idx="136">
                  <c:v>3.6549960000000002E-4</c:v>
                </c:pt>
                <c:pt idx="137">
                  <c:v>3.6874560000000001E-4</c:v>
                </c:pt>
                <c:pt idx="138">
                  <c:v>3.7101780000000002E-4</c:v>
                </c:pt>
                <c:pt idx="139">
                  <c:v>3.7361460000000002E-4</c:v>
                </c:pt>
                <c:pt idx="140">
                  <c:v>3.7653600000000001E-4</c:v>
                </c:pt>
                <c:pt idx="141">
                  <c:v>3.7945740000000001E-4</c:v>
                </c:pt>
                <c:pt idx="142">
                  <c:v>3.8172960000000002E-4</c:v>
                </c:pt>
                <c:pt idx="143">
                  <c:v>3.8432640000000002E-4</c:v>
                </c:pt>
                <c:pt idx="144">
                  <c:v>3.87897E-4</c:v>
                </c:pt>
                <c:pt idx="145">
                  <c:v>3.9016920000000007E-4</c:v>
                </c:pt>
                <c:pt idx="146">
                  <c:v>3.9211680000000003E-4</c:v>
                </c:pt>
                <c:pt idx="147">
                  <c:v>3.9503819999999997E-4</c:v>
                </c:pt>
                <c:pt idx="148">
                  <c:v>3.986088E-4</c:v>
                </c:pt>
                <c:pt idx="149">
                  <c:v>4.0088100000000007E-4</c:v>
                </c:pt>
                <c:pt idx="150">
                  <c:v>4.0347780000000001E-4</c:v>
                </c:pt>
                <c:pt idx="151">
                  <c:v>4.0639920000000006E-4</c:v>
                </c:pt>
                <c:pt idx="152">
                  <c:v>4.0932059999999995E-4</c:v>
                </c:pt>
                <c:pt idx="153">
                  <c:v>4.1159279999999996E-4</c:v>
                </c:pt>
                <c:pt idx="154">
                  <c:v>4.1418960000000002E-4</c:v>
                </c:pt>
                <c:pt idx="155">
                  <c:v>4.1743559999999995E-4</c:v>
                </c:pt>
                <c:pt idx="156">
                  <c:v>4.1970780000000001E-4</c:v>
                </c:pt>
                <c:pt idx="157">
                  <c:v>4.2198000000000002E-4</c:v>
                </c:pt>
                <c:pt idx="158">
                  <c:v>4.2555059999999995E-4</c:v>
                </c:pt>
                <c:pt idx="159">
                  <c:v>4.28472E-4</c:v>
                </c:pt>
                <c:pt idx="160">
                  <c:v>4.3009500000000002E-4</c:v>
                </c:pt>
                <c:pt idx="161">
                  <c:v>4.3269180000000002E-4</c:v>
                </c:pt>
                <c:pt idx="162">
                  <c:v>4.36587E-4</c:v>
                </c:pt>
                <c:pt idx="163">
                  <c:v>4.3885920000000001E-4</c:v>
                </c:pt>
                <c:pt idx="164">
                  <c:v>4.4113140000000002E-4</c:v>
                </c:pt>
                <c:pt idx="165">
                  <c:v>4.4405279999999996E-4</c:v>
                </c:pt>
                <c:pt idx="166">
                  <c:v>4.472988E-4</c:v>
                </c:pt>
                <c:pt idx="167">
                  <c:v>4.4957100000000006E-4</c:v>
                </c:pt>
                <c:pt idx="168">
                  <c:v>4.5216780000000007E-4</c:v>
                </c:pt>
                <c:pt idx="169">
                  <c:v>4.5508920000000001E-4</c:v>
                </c:pt>
                <c:pt idx="170">
                  <c:v>4.576859999999999E-4</c:v>
                </c:pt>
                <c:pt idx="171">
                  <c:v>4.5995819999999996E-4</c:v>
                </c:pt>
                <c:pt idx="172">
                  <c:v>4.6320420000000001E-4</c:v>
                </c:pt>
                <c:pt idx="173">
                  <c:v>4.6612560000000006E-4</c:v>
                </c:pt>
                <c:pt idx="174">
                  <c:v>4.6839780000000006E-4</c:v>
                </c:pt>
                <c:pt idx="175">
                  <c:v>4.7066999999999996E-4</c:v>
                </c:pt>
                <c:pt idx="176">
                  <c:v>4.7424060000000006E-4</c:v>
                </c:pt>
                <c:pt idx="177">
                  <c:v>4.7716199999999994E-4</c:v>
                </c:pt>
                <c:pt idx="178">
                  <c:v>4.7910960000000007E-4</c:v>
                </c:pt>
                <c:pt idx="179">
                  <c:v>4.8203100000000001E-4</c:v>
                </c:pt>
                <c:pt idx="180">
                  <c:v>4.8527700000000005E-4</c:v>
                </c:pt>
                <c:pt idx="181">
                  <c:v>4.8722460000000006E-4</c:v>
                </c:pt>
                <c:pt idx="182">
                  <c:v>4.8982140000000001E-4</c:v>
                </c:pt>
                <c:pt idx="183">
                  <c:v>4.9274279999999995E-4</c:v>
                </c:pt>
                <c:pt idx="184">
                  <c:v>4.956642E-4</c:v>
                </c:pt>
                <c:pt idx="185">
                  <c:v>4.9761179999999996E-4</c:v>
                </c:pt>
                <c:pt idx="186">
                  <c:v>5.0085780000000001E-4</c:v>
                </c:pt>
                <c:pt idx="187">
                  <c:v>5.0442840000000015E-4</c:v>
                </c:pt>
                <c:pt idx="188">
                  <c:v>5.06376E-4</c:v>
                </c:pt>
                <c:pt idx="189">
                  <c:v>5.0832360000000007E-4</c:v>
                </c:pt>
                <c:pt idx="190">
                  <c:v>5.1156960000000001E-4</c:v>
                </c:pt>
                <c:pt idx="191">
                  <c:v>5.1514020000000005E-4</c:v>
                </c:pt>
                <c:pt idx="192">
                  <c:v>5.1708780000000001E-4</c:v>
                </c:pt>
                <c:pt idx="193">
                  <c:v>5.1968459999999995E-4</c:v>
                </c:pt>
                <c:pt idx="194">
                  <c:v>5.2293059999999989E-4</c:v>
                </c:pt>
                <c:pt idx="195">
                  <c:v>5.2552740000000005E-4</c:v>
                </c:pt>
                <c:pt idx="196">
                  <c:v>5.2779960000000001E-4</c:v>
                </c:pt>
                <c:pt idx="197">
                  <c:v>5.3072100000000006E-4</c:v>
                </c:pt>
                <c:pt idx="198">
                  <c:v>5.336424E-4</c:v>
                </c:pt>
                <c:pt idx="199">
                  <c:v>5.3591459999999995E-4</c:v>
                </c:pt>
                <c:pt idx="200">
                  <c:v>5.3818680000000002E-4</c:v>
                </c:pt>
                <c:pt idx="201">
                  <c:v>5.4208200000000005E-4</c:v>
                </c:pt>
                <c:pt idx="202">
                  <c:v>5.443542E-4</c:v>
                </c:pt>
                <c:pt idx="203">
                  <c:v>5.4630179999999996E-4</c:v>
                </c:pt>
                <c:pt idx="204">
                  <c:v>5.492231999999999E-4</c:v>
                </c:pt>
                <c:pt idx="205">
                  <c:v>5.5311839999999993E-4</c:v>
                </c:pt>
                <c:pt idx="206">
                  <c:v>5.5506600000000011E-4</c:v>
                </c:pt>
                <c:pt idx="207">
                  <c:v>5.5766280000000017E-4</c:v>
                </c:pt>
                <c:pt idx="208">
                  <c:v>5.6090879999999999E-4</c:v>
                </c:pt>
                <c:pt idx="209">
                  <c:v>5.6350560000000005E-4</c:v>
                </c:pt>
                <c:pt idx="210">
                  <c:v>5.657778E-4</c:v>
                </c:pt>
                <c:pt idx="211">
                  <c:v>5.6837460000000006E-4</c:v>
                </c:pt>
                <c:pt idx="212">
                  <c:v>5.7129600000000011E-4</c:v>
                </c:pt>
                <c:pt idx="213">
                  <c:v>5.7389279999999995E-4</c:v>
                </c:pt>
                <c:pt idx="214">
                  <c:v>5.761649999999999E-4</c:v>
                </c:pt>
                <c:pt idx="215">
                  <c:v>5.7973560000000005E-4</c:v>
                </c:pt>
                <c:pt idx="216">
                  <c:v>5.8265699999999999E-4</c:v>
                </c:pt>
                <c:pt idx="217">
                  <c:v>5.8460460000000006E-4</c:v>
                </c:pt>
                <c:pt idx="218">
                  <c:v>5.8687680000000001E-4</c:v>
                </c:pt>
                <c:pt idx="219">
                  <c:v>5.9077200000000004E-4</c:v>
                </c:pt>
                <c:pt idx="220">
                  <c:v>5.9336879999999999E-4</c:v>
                </c:pt>
                <c:pt idx="221">
                  <c:v>5.9564100000000005E-4</c:v>
                </c:pt>
                <c:pt idx="222">
                  <c:v>5.982378E-4</c:v>
                </c:pt>
                <c:pt idx="223">
                  <c:v>6.0148379999999993E-4</c:v>
                </c:pt>
                <c:pt idx="224">
                  <c:v>6.0343140000000011E-4</c:v>
                </c:pt>
                <c:pt idx="225">
                  <c:v>6.0602820000000006E-4</c:v>
                </c:pt>
                <c:pt idx="226">
                  <c:v>6.089496E-4</c:v>
                </c:pt>
                <c:pt idx="227">
                  <c:v>6.1187100000000005E-4</c:v>
                </c:pt>
                <c:pt idx="228">
                  <c:v>6.1414320000000001E-4</c:v>
                </c:pt>
                <c:pt idx="229">
                  <c:v>6.1706460000000006E-4</c:v>
                </c:pt>
                <c:pt idx="230">
                  <c:v>6.2095979999999998E-4</c:v>
                </c:pt>
                <c:pt idx="231">
                  <c:v>6.2258280000000005E-4</c:v>
                </c:pt>
                <c:pt idx="232">
                  <c:v>6.2485500000000012E-4</c:v>
                </c:pt>
                <c:pt idx="233">
                  <c:v>6.2810100000000005E-4</c:v>
                </c:pt>
                <c:pt idx="234">
                  <c:v>6.3134700000000009E-4</c:v>
                </c:pt>
                <c:pt idx="235">
                  <c:v>6.3329459999999995E-4</c:v>
                </c:pt>
                <c:pt idx="236">
                  <c:v>6.362160000000001E-4</c:v>
                </c:pt>
                <c:pt idx="237">
                  <c:v>6.3946199999999993E-4</c:v>
                </c:pt>
                <c:pt idx="238">
                  <c:v>6.4173419999999999E-4</c:v>
                </c:pt>
                <c:pt idx="239">
                  <c:v>6.4400639999999995E-4</c:v>
                </c:pt>
                <c:pt idx="240">
                  <c:v>6.469278E-4</c:v>
                </c:pt>
                <c:pt idx="241">
                  <c:v>6.4984920000000005E-4</c:v>
                </c:pt>
                <c:pt idx="242">
                  <c:v>6.521214E-4</c:v>
                </c:pt>
                <c:pt idx="243">
                  <c:v>6.5504280000000005E-4</c:v>
                </c:pt>
                <c:pt idx="244">
                  <c:v>6.5828880000000009E-4</c:v>
                </c:pt>
                <c:pt idx="245">
                  <c:v>6.6056099999999994E-4</c:v>
                </c:pt>
                <c:pt idx="246">
                  <c:v>6.6250860000000001E-4</c:v>
                </c:pt>
                <c:pt idx="247">
                  <c:v>6.6575459999999994E-4</c:v>
                </c:pt>
                <c:pt idx="248">
                  <c:v>6.6900060000000009E-4</c:v>
                </c:pt>
                <c:pt idx="249">
                  <c:v>6.7127280000000016E-4</c:v>
                </c:pt>
                <c:pt idx="250">
                  <c:v>6.738696E-4</c:v>
                </c:pt>
                <c:pt idx="251">
                  <c:v>6.7744020000000003E-4</c:v>
                </c:pt>
                <c:pt idx="252">
                  <c:v>6.8003699999999998E-4</c:v>
                </c:pt>
                <c:pt idx="253">
                  <c:v>6.8198460000000005E-4</c:v>
                </c:pt>
                <c:pt idx="254">
                  <c:v>6.849060000000001E-4</c:v>
                </c:pt>
                <c:pt idx="255">
                  <c:v>6.8782740000000004E-4</c:v>
                </c:pt>
                <c:pt idx="256">
                  <c:v>6.900996E-4</c:v>
                </c:pt>
                <c:pt idx="257">
                  <c:v>6.9237179999999995E-4</c:v>
                </c:pt>
                <c:pt idx="258">
                  <c:v>6.9594239999999999E-4</c:v>
                </c:pt>
                <c:pt idx="259">
                  <c:v>6.9886379999999993E-4</c:v>
                </c:pt>
                <c:pt idx="260">
                  <c:v>7.0081140000000011E-4</c:v>
                </c:pt>
                <c:pt idx="261">
                  <c:v>7.0340820000000005E-4</c:v>
                </c:pt>
                <c:pt idx="262">
                  <c:v>7.0730340000000008E-4</c:v>
                </c:pt>
                <c:pt idx="263">
                  <c:v>7.0957559999999993E-4</c:v>
                </c:pt>
                <c:pt idx="264">
                  <c:v>7.1184779999999999E-4</c:v>
                </c:pt>
                <c:pt idx="265">
                  <c:v>7.1509380000000014E-4</c:v>
                </c:pt>
                <c:pt idx="266">
                  <c:v>7.1769059999999998E-4</c:v>
                </c:pt>
                <c:pt idx="267">
                  <c:v>7.1996279999999994E-4</c:v>
                </c:pt>
                <c:pt idx="268">
                  <c:v>7.2255959999999999E-4</c:v>
                </c:pt>
                <c:pt idx="269">
                  <c:v>7.2548100000000004E-4</c:v>
                </c:pt>
                <c:pt idx="270">
                  <c:v>7.280778000000001E-4</c:v>
                </c:pt>
                <c:pt idx="271">
                  <c:v>7.3035000000000005E-4</c:v>
                </c:pt>
                <c:pt idx="272">
                  <c:v>7.335960000000001E-4</c:v>
                </c:pt>
                <c:pt idx="273">
                  <c:v>7.3684200000000003E-4</c:v>
                </c:pt>
                <c:pt idx="274">
                  <c:v>7.3878959999999999E-4</c:v>
                </c:pt>
                <c:pt idx="275">
                  <c:v>7.4106180000000016E-4</c:v>
                </c:pt>
                <c:pt idx="276">
                  <c:v>7.4463239999999998E-4</c:v>
                </c:pt>
                <c:pt idx="277">
                  <c:v>7.4755380000000014E-4</c:v>
                </c:pt>
                <c:pt idx="278">
                  <c:v>7.4950139999999999E-4</c:v>
                </c:pt>
                <c:pt idx="279">
                  <c:v>7.5242280000000004E-4</c:v>
                </c:pt>
                <c:pt idx="280">
                  <c:v>7.5599339999999997E-4</c:v>
                </c:pt>
                <c:pt idx="281">
                  <c:v>7.5794100000000004E-4</c:v>
                </c:pt>
                <c:pt idx="282">
                  <c:v>7.6021319999999999E-4</c:v>
                </c:pt>
                <c:pt idx="283">
                  <c:v>7.6313460000000004E-4</c:v>
                </c:pt>
                <c:pt idx="284">
                  <c:v>7.6605599999999999E-4</c:v>
                </c:pt>
                <c:pt idx="285">
                  <c:v>7.6865280000000004E-4</c:v>
                </c:pt>
                <c:pt idx="286">
                  <c:v>7.7124959999999999E-4</c:v>
                </c:pt>
                <c:pt idx="287">
                  <c:v>7.7449560000000003E-4</c:v>
                </c:pt>
                <c:pt idx="288">
                  <c:v>7.7676779999999999E-4</c:v>
                </c:pt>
                <c:pt idx="289">
                  <c:v>7.7904000000000005E-4</c:v>
                </c:pt>
                <c:pt idx="290">
                  <c:v>7.819614000000001E-4</c:v>
                </c:pt>
                <c:pt idx="291">
                  <c:v>7.8553200000000003E-4</c:v>
                </c:pt>
                <c:pt idx="292">
                  <c:v>7.8747959999999999E-4</c:v>
                </c:pt>
                <c:pt idx="293">
                  <c:v>7.9007639999999994E-4</c:v>
                </c:pt>
                <c:pt idx="294">
                  <c:v>7.9364700000000008E-4</c:v>
                </c:pt>
                <c:pt idx="295">
                  <c:v>7.9624380000000003E-4</c:v>
                </c:pt>
                <c:pt idx="296">
                  <c:v>7.9851600000000009E-4</c:v>
                </c:pt>
                <c:pt idx="297">
                  <c:v>8.0111279999999993E-4</c:v>
                </c:pt>
                <c:pt idx="298">
                  <c:v>8.0403420000000009E-4</c:v>
                </c:pt>
                <c:pt idx="299">
                  <c:v>8.0630640000000004E-4</c:v>
                </c:pt>
                <c:pt idx="300">
                  <c:v>8.0857860000000011E-4</c:v>
                </c:pt>
                <c:pt idx="301">
                  <c:v>8.1214920000000003E-4</c:v>
                </c:pt>
                <c:pt idx="302">
                  <c:v>8.1507059999999997E-4</c:v>
                </c:pt>
                <c:pt idx="303">
                  <c:v>8.1701819999999983E-4</c:v>
                </c:pt>
                <c:pt idx="304">
                  <c:v>8.1993959999999999E-4</c:v>
                </c:pt>
                <c:pt idx="305">
                  <c:v>8.2318559999999992E-4</c:v>
                </c:pt>
                <c:pt idx="306">
                  <c:v>8.254578000000002E-4</c:v>
                </c:pt>
                <c:pt idx="307">
                  <c:v>8.2805459999999993E-4</c:v>
                </c:pt>
                <c:pt idx="308">
                  <c:v>8.3130059999999997E-4</c:v>
                </c:pt>
                <c:pt idx="309">
                  <c:v>8.3422200000000013E-4</c:v>
                </c:pt>
                <c:pt idx="310">
                  <c:v>8.3616959999999998E-4</c:v>
                </c:pt>
                <c:pt idx="311">
                  <c:v>8.3876640000000004E-4</c:v>
                </c:pt>
                <c:pt idx="312">
                  <c:v>8.4201239999999998E-4</c:v>
                </c:pt>
                <c:pt idx="313">
                  <c:v>8.4428459999999993E-4</c:v>
                </c:pt>
                <c:pt idx="314">
                  <c:v>8.4655679999999988E-4</c:v>
                </c:pt>
                <c:pt idx="315">
                  <c:v>8.4980279999999993E-4</c:v>
                </c:pt>
                <c:pt idx="316">
                  <c:v>8.5304879999999997E-4</c:v>
                </c:pt>
                <c:pt idx="317">
                  <c:v>8.5532100000000003E-4</c:v>
                </c:pt>
                <c:pt idx="318">
                  <c:v>8.5759319999999999E-4</c:v>
                </c:pt>
                <c:pt idx="319">
                  <c:v>8.6116379999999992E-4</c:v>
                </c:pt>
                <c:pt idx="320">
                  <c:v>8.6376059999999997E-4</c:v>
                </c:pt>
                <c:pt idx="321">
                  <c:v>8.6603280000000003E-4</c:v>
                </c:pt>
                <c:pt idx="322">
                  <c:v>8.6895419999999998E-4</c:v>
                </c:pt>
                <c:pt idx="323">
                  <c:v>8.7220020000000002E-4</c:v>
                </c:pt>
                <c:pt idx="324">
                  <c:v>8.7414779999999987E-4</c:v>
                </c:pt>
                <c:pt idx="325">
                  <c:v>8.7674459999999993E-4</c:v>
                </c:pt>
                <c:pt idx="326">
                  <c:v>8.7966600000000009E-4</c:v>
                </c:pt>
                <c:pt idx="327">
                  <c:v>8.8258739999999992E-4</c:v>
                </c:pt>
                <c:pt idx="328">
                  <c:v>8.845350000000002E-4</c:v>
                </c:pt>
                <c:pt idx="329">
                  <c:v>8.8778100000000003E-4</c:v>
                </c:pt>
                <c:pt idx="330">
                  <c:v>8.9070239999999997E-4</c:v>
                </c:pt>
                <c:pt idx="331">
                  <c:v>8.9297459999999993E-4</c:v>
                </c:pt>
                <c:pt idx="332">
                  <c:v>8.9524679999999999E-4</c:v>
                </c:pt>
                <c:pt idx="333">
                  <c:v>8.9849280000000003E-4</c:v>
                </c:pt>
                <c:pt idx="334">
                  <c:v>9.0173879999999986E-4</c:v>
                </c:pt>
                <c:pt idx="335">
                  <c:v>9.0368639999999993E-4</c:v>
                </c:pt>
                <c:pt idx="336">
                  <c:v>9.0660779999999987E-4</c:v>
                </c:pt>
                <c:pt idx="337">
                  <c:v>9.1017840000000001E-4</c:v>
                </c:pt>
                <c:pt idx="338">
                  <c:v>9.1245060000000008E-4</c:v>
                </c:pt>
                <c:pt idx="339">
                  <c:v>9.1472280000000003E-4</c:v>
                </c:pt>
                <c:pt idx="340">
                  <c:v>9.1731960000000009E-4</c:v>
                </c:pt>
                <c:pt idx="341">
                  <c:v>9.2024099999999981E-4</c:v>
                </c:pt>
                <c:pt idx="342">
                  <c:v>9.2251319999999998E-4</c:v>
                </c:pt>
                <c:pt idx="343">
                  <c:v>9.2510999999999993E-4</c:v>
                </c:pt>
                <c:pt idx="344">
                  <c:v>9.2868060000000007E-4</c:v>
                </c:pt>
                <c:pt idx="345">
                  <c:v>9.3127740000000013E-4</c:v>
                </c:pt>
                <c:pt idx="346">
                  <c:v>9.3354960000000009E-4</c:v>
                </c:pt>
                <c:pt idx="347">
                  <c:v>9.3614639999999992E-4</c:v>
                </c:pt>
                <c:pt idx="348">
                  <c:v>9.3971699999999996E-4</c:v>
                </c:pt>
                <c:pt idx="349">
                  <c:v>9.4166460000000014E-4</c:v>
                </c:pt>
                <c:pt idx="350">
                  <c:v>9.4458599999999997E-4</c:v>
                </c:pt>
                <c:pt idx="351">
                  <c:v>9.478319999999998E-4</c:v>
                </c:pt>
                <c:pt idx="352">
                  <c:v>9.5042880000000007E-4</c:v>
                </c:pt>
                <c:pt idx="353">
                  <c:v>9.5270099999999992E-4</c:v>
                </c:pt>
                <c:pt idx="354">
                  <c:v>9.5529780000000008E-4</c:v>
                </c:pt>
                <c:pt idx="355">
                  <c:v>9.5854380000000002E-4</c:v>
                </c:pt>
                <c:pt idx="356">
                  <c:v>9.6081599999999997E-4</c:v>
                </c:pt>
                <c:pt idx="357">
                  <c:v>9.6276359999999993E-4</c:v>
                </c:pt>
                <c:pt idx="358">
                  <c:v>9.6665879999999985E-4</c:v>
                </c:pt>
                <c:pt idx="359">
                  <c:v>9.6925560000000002E-4</c:v>
                </c:pt>
                <c:pt idx="360">
                  <c:v>9.7152780000000019E-4</c:v>
                </c:pt>
                <c:pt idx="361">
                  <c:v>9.7379999999999993E-4</c:v>
                </c:pt>
                <c:pt idx="362">
                  <c:v>9.7737059999999996E-4</c:v>
                </c:pt>
                <c:pt idx="363">
                  <c:v>9.7964280000000003E-4</c:v>
                </c:pt>
                <c:pt idx="364">
                  <c:v>9.8223959999999997E-4</c:v>
                </c:pt>
                <c:pt idx="365">
                  <c:v>9.8548559999999991E-4</c:v>
                </c:pt>
                <c:pt idx="366">
                  <c:v>9.8840699999999996E-4</c:v>
                </c:pt>
                <c:pt idx="367">
                  <c:v>9.9035460000000014E-4</c:v>
                </c:pt>
                <c:pt idx="368">
                  <c:v>9.9295139999999987E-4</c:v>
                </c:pt>
                <c:pt idx="369">
                  <c:v>9.9652200000000012E-4</c:v>
                </c:pt>
                <c:pt idx="370">
                  <c:v>9.9879419999999975E-4</c:v>
                </c:pt>
                <c:pt idx="371">
                  <c:v>1.0007418000000001E-3</c:v>
                </c:pt>
                <c:pt idx="372">
                  <c:v>1.0039878000000001E-3</c:v>
                </c:pt>
                <c:pt idx="373">
                  <c:v>1.0072338E-3</c:v>
                </c:pt>
                <c:pt idx="374">
                  <c:v>1.0095060000000001E-3</c:v>
                </c:pt>
                <c:pt idx="375">
                  <c:v>1.0114536E-3</c:v>
                </c:pt>
                <c:pt idx="376">
                  <c:v>1.0146996E-3</c:v>
                </c:pt>
                <c:pt idx="377">
                  <c:v>1.0179455999999999E-3</c:v>
                </c:pt>
                <c:pt idx="378">
                  <c:v>1.0202178000000002E-3</c:v>
                </c:pt>
                <c:pt idx="379">
                  <c:v>1.0228146000000001E-3</c:v>
                </c:pt>
                <c:pt idx="380">
                  <c:v>1.0263851999999997E-3</c:v>
                </c:pt>
                <c:pt idx="381">
                  <c:v>1.0283328000000001E-3</c:v>
                </c:pt>
                <c:pt idx="382">
                  <c:v>1.0309296000000001E-3</c:v>
                </c:pt>
                <c:pt idx="383">
                  <c:v>1.0338510000000001E-3</c:v>
                </c:pt>
                <c:pt idx="384">
                  <c:v>1.0367724000000002E-3</c:v>
                </c:pt>
                <c:pt idx="385">
                  <c:v>1.0387199999999999E-3</c:v>
                </c:pt>
                <c:pt idx="386">
                  <c:v>1.0416414000000002E-3</c:v>
                </c:pt>
                <c:pt idx="387">
                  <c:v>1.045212E-3</c:v>
                </c:pt>
                <c:pt idx="388">
                  <c:v>1.0471596E-3</c:v>
                </c:pt>
                <c:pt idx="389">
                  <c:v>1.0494318E-3</c:v>
                </c:pt>
                <c:pt idx="390">
                  <c:v>1.0523531999999999E-3</c:v>
                </c:pt>
                <c:pt idx="391">
                  <c:v>1.0559238000000001E-3</c:v>
                </c:pt>
                <c:pt idx="392">
                  <c:v>1.058196E-3</c:v>
                </c:pt>
                <c:pt idx="393">
                  <c:v>1.0607927999999999E-3</c:v>
                </c:pt>
                <c:pt idx="394">
                  <c:v>1.0640388000000001E-3</c:v>
                </c:pt>
                <c:pt idx="395">
                  <c:v>1.0663110000000001E-3</c:v>
                </c:pt>
                <c:pt idx="396">
                  <c:v>1.0689078000000001E-3</c:v>
                </c:pt>
                <c:pt idx="397">
                  <c:v>1.0715046E-3</c:v>
                </c:pt>
                <c:pt idx="398">
                  <c:v>1.0747506000000002E-3</c:v>
                </c:pt>
                <c:pt idx="399">
                  <c:v>1.0770228E-3</c:v>
                </c:pt>
                <c:pt idx="400">
                  <c:v>1.0792950000000001E-3</c:v>
                </c:pt>
                <c:pt idx="401">
                  <c:v>1.0828655999999999E-3</c:v>
                </c:pt>
                <c:pt idx="402">
                  <c:v>1.085787E-3</c:v>
                </c:pt>
                <c:pt idx="403">
                  <c:v>1.0877346000000001E-3</c:v>
                </c:pt>
                <c:pt idx="404">
                  <c:v>1.0903313999999999E-3</c:v>
                </c:pt>
                <c:pt idx="405">
                  <c:v>1.0935774E-3</c:v>
                </c:pt>
                <c:pt idx="406">
                  <c:v>1.0961742000000002E-3</c:v>
                </c:pt>
                <c:pt idx="407">
                  <c:v>1.0984463999999998E-3</c:v>
                </c:pt>
                <c:pt idx="408">
                  <c:v>1.1016924E-3</c:v>
                </c:pt>
                <c:pt idx="409">
                  <c:v>1.1046138E-3</c:v>
                </c:pt>
                <c:pt idx="410">
                  <c:v>1.1068860000000003E-3</c:v>
                </c:pt>
                <c:pt idx="411">
                  <c:v>1.1094828E-3</c:v>
                </c:pt>
                <c:pt idx="412">
                  <c:v>1.1127288E-3</c:v>
                </c:pt>
                <c:pt idx="413">
                  <c:v>1.115001E-3</c:v>
                </c:pt>
                <c:pt idx="414">
                  <c:v>1.1172732000000001E-3</c:v>
                </c:pt>
                <c:pt idx="415">
                  <c:v>1.1208438000000001E-3</c:v>
                </c:pt>
                <c:pt idx="416">
                  <c:v>1.1234406000000001E-3</c:v>
                </c:pt>
                <c:pt idx="417">
                  <c:v>1.1253882E-3</c:v>
                </c:pt>
                <c:pt idx="418">
                  <c:v>1.1276604000000001E-3</c:v>
                </c:pt>
                <c:pt idx="419">
                  <c:v>1.1312309999999999E-3</c:v>
                </c:pt>
                <c:pt idx="420">
                  <c:v>1.1341524E-3</c:v>
                </c:pt>
                <c:pt idx="421">
                  <c:v>1.1364246E-3</c:v>
                </c:pt>
                <c:pt idx="422">
                  <c:v>1.1393459999999998E-3</c:v>
                </c:pt>
                <c:pt idx="423">
                  <c:v>1.1422673999999999E-3</c:v>
                </c:pt>
                <c:pt idx="424">
                  <c:v>1.1445396E-3</c:v>
                </c:pt>
                <c:pt idx="425">
                  <c:v>1.147461E-3</c:v>
                </c:pt>
                <c:pt idx="426">
                  <c:v>1.1503824000000001E-3</c:v>
                </c:pt>
                <c:pt idx="427">
                  <c:v>1.1529792000000002E-3</c:v>
                </c:pt>
                <c:pt idx="428">
                  <c:v>1.1549268000000002E-3</c:v>
                </c:pt>
                <c:pt idx="429">
                  <c:v>1.1581727999999999E-3</c:v>
                </c:pt>
                <c:pt idx="430">
                  <c:v>1.1617434000000002E-3</c:v>
                </c:pt>
                <c:pt idx="431">
                  <c:v>1.1636909999999999E-3</c:v>
                </c:pt>
                <c:pt idx="432">
                  <c:v>1.1656385999999999E-3</c:v>
                </c:pt>
                <c:pt idx="433">
                  <c:v>1.1688845999999998E-3</c:v>
                </c:pt>
                <c:pt idx="434">
                  <c:v>1.1721305999999999E-3</c:v>
                </c:pt>
                <c:pt idx="435">
                  <c:v>1.1744028E-3</c:v>
                </c:pt>
                <c:pt idx="436">
                  <c:v>1.1769996E-3</c:v>
                </c:pt>
                <c:pt idx="437">
                  <c:v>1.1802455999999999E-3</c:v>
                </c:pt>
                <c:pt idx="438">
                  <c:v>1.1825178E-3</c:v>
                </c:pt>
                <c:pt idx="439">
                  <c:v>1.18479E-3</c:v>
                </c:pt>
                <c:pt idx="440">
                  <c:v>1.188036E-3</c:v>
                </c:pt>
                <c:pt idx="441">
                  <c:v>1.1909574E-3</c:v>
                </c:pt>
                <c:pt idx="442">
                  <c:v>1.1932296000000001E-3</c:v>
                </c:pt>
                <c:pt idx="443">
                  <c:v>1.1958264E-3</c:v>
                </c:pt>
                <c:pt idx="444">
                  <c:v>1.199397E-3</c:v>
                </c:pt>
                <c:pt idx="445">
                  <c:v>1.2016691999999999E-3</c:v>
                </c:pt>
                <c:pt idx="446">
                  <c:v>1.2036168000000001E-3</c:v>
                </c:pt>
                <c:pt idx="447">
                  <c:v>1.2068628000000002E-3</c:v>
                </c:pt>
                <c:pt idx="448">
                  <c:v>1.2101088000000002E-3</c:v>
                </c:pt>
                <c:pt idx="449">
                  <c:v>1.212381E-3</c:v>
                </c:pt>
                <c:pt idx="450">
                  <c:v>1.2149778000000002E-3</c:v>
                </c:pt>
                <c:pt idx="451">
                  <c:v>1.2178992E-3</c:v>
                </c:pt>
                <c:pt idx="452">
                  <c:v>1.2208205999999998E-3</c:v>
                </c:pt>
                <c:pt idx="453">
                  <c:v>1.2230928000000001E-3</c:v>
                </c:pt>
                <c:pt idx="454">
                  <c:v>1.2256896000000001E-3</c:v>
                </c:pt>
                <c:pt idx="455">
                  <c:v>1.2289356E-3</c:v>
                </c:pt>
                <c:pt idx="456">
                  <c:v>1.2312078000000001E-3</c:v>
                </c:pt>
                <c:pt idx="457">
                  <c:v>1.2334800000000001E-3</c:v>
                </c:pt>
                <c:pt idx="458">
                  <c:v>1.2373752E-3</c:v>
                </c:pt>
                <c:pt idx="459">
                  <c:v>1.2399719999999998E-3</c:v>
                </c:pt>
                <c:pt idx="460">
                  <c:v>1.2415950000000001E-3</c:v>
                </c:pt>
                <c:pt idx="461">
                  <c:v>1.2441918E-3</c:v>
                </c:pt>
                <c:pt idx="462">
                  <c:v>1.2477624000000001E-3</c:v>
                </c:pt>
                <c:pt idx="463">
                  <c:v>1.2503592E-3</c:v>
                </c:pt>
                <c:pt idx="464">
                  <c:v>1.2526314000000003E-3</c:v>
                </c:pt>
                <c:pt idx="465">
                  <c:v>1.2555527999999999E-3</c:v>
                </c:pt>
                <c:pt idx="466">
                  <c:v>1.2587988E-3</c:v>
                </c:pt>
                <c:pt idx="467">
                  <c:v>1.2610710000000001E-3</c:v>
                </c:pt>
                <c:pt idx="468">
                  <c:v>1.2636678000000001E-3</c:v>
                </c:pt>
                <c:pt idx="469">
                  <c:v>1.2665891999999999E-3</c:v>
                </c:pt>
                <c:pt idx="470">
                  <c:v>1.2691860000000001E-3</c:v>
                </c:pt>
                <c:pt idx="471">
                  <c:v>1.2711336E-3</c:v>
                </c:pt>
                <c:pt idx="472">
                  <c:v>1.2747041999999998E-3</c:v>
                </c:pt>
                <c:pt idx="473">
                  <c:v>1.2776256000000001E-3</c:v>
                </c:pt>
                <c:pt idx="474">
                  <c:v>1.2798978000000002E-3</c:v>
                </c:pt>
                <c:pt idx="475">
                  <c:v>1.2821700000000002E-3</c:v>
                </c:pt>
                <c:pt idx="476">
                  <c:v>1.2854160000000002E-3</c:v>
                </c:pt>
                <c:pt idx="477">
                  <c:v>1.2886620000000001E-3</c:v>
                </c:pt>
                <c:pt idx="478">
                  <c:v>1.2906096000000001E-3</c:v>
                </c:pt>
                <c:pt idx="479">
                  <c:v>1.2935310000000001E-3</c:v>
                </c:pt>
                <c:pt idx="480">
                  <c:v>1.2967770000000003E-3</c:v>
                </c:pt>
                <c:pt idx="481">
                  <c:v>1.2987246E-3</c:v>
                </c:pt>
                <c:pt idx="482">
                  <c:v>1.3013214E-3</c:v>
                </c:pt>
                <c:pt idx="483">
                  <c:v>1.3042428E-3</c:v>
                </c:pt>
                <c:pt idx="484">
                  <c:v>1.3068395999999999E-3</c:v>
                </c:pt>
                <c:pt idx="485">
                  <c:v>1.3091118E-3</c:v>
                </c:pt>
                <c:pt idx="486">
                  <c:v>1.3123577999999999E-3</c:v>
                </c:pt>
                <c:pt idx="487">
                  <c:v>1.3162530000000003E-3</c:v>
                </c:pt>
                <c:pt idx="488">
                  <c:v>1.3178759999999999E-3</c:v>
                </c:pt>
                <c:pt idx="489">
                  <c:v>1.3198235999999999E-3</c:v>
                </c:pt>
                <c:pt idx="490">
                  <c:v>1.3230696000000003E-3</c:v>
                </c:pt>
                <c:pt idx="491">
                  <c:v>1.3266401999999999E-3</c:v>
                </c:pt>
                <c:pt idx="492">
                  <c:v>1.3285878000000001E-3</c:v>
                </c:pt>
                <c:pt idx="493">
                  <c:v>1.3311846000000002E-3</c:v>
                </c:pt>
                <c:pt idx="494">
                  <c:v>1.3344306000000002E-3</c:v>
                </c:pt>
                <c:pt idx="495">
                  <c:v>1.3370274000000001E-3</c:v>
                </c:pt>
                <c:pt idx="496">
                  <c:v>1.3392995999999999E-3</c:v>
                </c:pt>
                <c:pt idx="497">
                  <c:v>1.342221E-3</c:v>
                </c:pt>
                <c:pt idx="498">
                  <c:v>1.3451424E-3</c:v>
                </c:pt>
                <c:pt idx="499">
                  <c:v>1.3474146000000001E-3</c:v>
                </c:pt>
                <c:pt idx="500">
                  <c:v>1.3496868000000002E-3</c:v>
                </c:pt>
                <c:pt idx="501">
                  <c:v>1.3535819999999999E-3</c:v>
                </c:pt>
                <c:pt idx="502">
                  <c:v>1.3558542000000002E-3</c:v>
                </c:pt>
                <c:pt idx="503">
                  <c:v>1.3578018000000001E-3</c:v>
                </c:pt>
                <c:pt idx="504">
                  <c:v>1.3607232000000002E-3</c:v>
                </c:pt>
                <c:pt idx="505">
                  <c:v>1.3642938E-3</c:v>
                </c:pt>
                <c:pt idx="506">
                  <c:v>1.3665659999999998E-3</c:v>
                </c:pt>
                <c:pt idx="507">
                  <c:v>1.3691628000000002E-3</c:v>
                </c:pt>
                <c:pt idx="508">
                  <c:v>1.3724087999999999E-3</c:v>
                </c:pt>
                <c:pt idx="509">
                  <c:v>1.3750055999999999E-3</c:v>
                </c:pt>
                <c:pt idx="510">
                  <c:v>1.3772777999999999E-3</c:v>
                </c:pt>
                <c:pt idx="511">
                  <c:v>1.3798745999999999E-3</c:v>
                </c:pt>
                <c:pt idx="512">
                  <c:v>1.3827960000000002E-3</c:v>
                </c:pt>
                <c:pt idx="513">
                  <c:v>1.3853927999999999E-3</c:v>
                </c:pt>
                <c:pt idx="514">
                  <c:v>1.3876649999999999E-3</c:v>
                </c:pt>
                <c:pt idx="515">
                  <c:v>1.3912356E-3</c:v>
                </c:pt>
                <c:pt idx="516">
                  <c:v>1.394157E-3</c:v>
                </c:pt>
                <c:pt idx="517">
                  <c:v>1.3961046E-3</c:v>
                </c:pt>
                <c:pt idx="518">
                  <c:v>1.3983768000000001E-3</c:v>
                </c:pt>
                <c:pt idx="519">
                  <c:v>1.4022720000000002E-3</c:v>
                </c:pt>
                <c:pt idx="520">
                  <c:v>1.4048687999999999E-3</c:v>
                </c:pt>
                <c:pt idx="521">
                  <c:v>1.407141E-3</c:v>
                </c:pt>
                <c:pt idx="522">
                  <c:v>1.4100624E-3</c:v>
                </c:pt>
                <c:pt idx="523">
                  <c:v>1.4129838000000001E-3</c:v>
                </c:pt>
                <c:pt idx="524">
                  <c:v>1.4152560000000002E-3</c:v>
                </c:pt>
                <c:pt idx="525">
                  <c:v>1.4175282E-3</c:v>
                </c:pt>
                <c:pt idx="526">
                  <c:v>1.4204496E-3</c:v>
                </c:pt>
                <c:pt idx="527">
                  <c:v>1.4233710000000003E-3</c:v>
                </c:pt>
                <c:pt idx="528">
                  <c:v>1.4256431999999999E-3</c:v>
                </c:pt>
                <c:pt idx="529">
                  <c:v>1.4285646E-3</c:v>
                </c:pt>
                <c:pt idx="530">
                  <c:v>1.4321351999999998E-3</c:v>
                </c:pt>
                <c:pt idx="531">
                  <c:v>1.4340828000000002E-3</c:v>
                </c:pt>
                <c:pt idx="532">
                  <c:v>1.4363550000000003E-3</c:v>
                </c:pt>
                <c:pt idx="533">
                  <c:v>1.439601E-3</c:v>
                </c:pt>
                <c:pt idx="534">
                  <c:v>1.4428469999999999E-3</c:v>
                </c:pt>
                <c:pt idx="535">
                  <c:v>1.4447946000000001E-3</c:v>
                </c:pt>
                <c:pt idx="536">
                  <c:v>1.4477160000000002E-3</c:v>
                </c:pt>
                <c:pt idx="537">
                  <c:v>1.4509620000000001E-3</c:v>
                </c:pt>
                <c:pt idx="538">
                  <c:v>1.4532341999999999E-3</c:v>
                </c:pt>
                <c:pt idx="539">
                  <c:v>1.4555064000000002E-3</c:v>
                </c:pt>
                <c:pt idx="540">
                  <c:v>1.4584278E-3</c:v>
                </c:pt>
                <c:pt idx="541">
                  <c:v>1.4613492000000001E-3</c:v>
                </c:pt>
                <c:pt idx="542">
                  <c:v>1.4636214000000002E-3</c:v>
                </c:pt>
                <c:pt idx="543">
                  <c:v>1.4665428E-3</c:v>
                </c:pt>
                <c:pt idx="544">
                  <c:v>1.4701134E-3</c:v>
                </c:pt>
                <c:pt idx="545">
                  <c:v>1.472061E-3</c:v>
                </c:pt>
                <c:pt idx="546">
                  <c:v>1.4740086000000002E-3</c:v>
                </c:pt>
                <c:pt idx="547">
                  <c:v>1.4772546000000001E-3</c:v>
                </c:pt>
                <c:pt idx="548">
                  <c:v>1.4805006E-3</c:v>
                </c:pt>
                <c:pt idx="549">
                  <c:v>1.4827728000000001E-3</c:v>
                </c:pt>
                <c:pt idx="550">
                  <c:v>1.4853696E-3</c:v>
                </c:pt>
                <c:pt idx="551">
                  <c:v>1.4889402000000003E-3</c:v>
                </c:pt>
                <c:pt idx="552">
                  <c:v>1.491537E-3</c:v>
                </c:pt>
                <c:pt idx="553">
                  <c:v>1.4934846000000002E-3</c:v>
                </c:pt>
                <c:pt idx="554">
                  <c:v>1.4960813999999999E-3</c:v>
                </c:pt>
                <c:pt idx="555">
                  <c:v>1.4993273999999999E-3</c:v>
                </c:pt>
                <c:pt idx="556">
                  <c:v>1.5015995999999999E-3</c:v>
                </c:pt>
                <c:pt idx="557">
                  <c:v>1.5038718E-3</c:v>
                </c:pt>
                <c:pt idx="558">
                  <c:v>1.5074424E-3</c:v>
                </c:pt>
                <c:pt idx="559">
                  <c:v>1.5103638000000001E-3</c:v>
                </c:pt>
                <c:pt idx="560">
                  <c:v>1.5123113999999998E-3</c:v>
                </c:pt>
                <c:pt idx="561">
                  <c:v>1.5149082000000002E-3</c:v>
                </c:pt>
                <c:pt idx="562">
                  <c:v>1.5191280000000002E-3</c:v>
                </c:pt>
                <c:pt idx="563">
                  <c:v>1.5210756000000002E-3</c:v>
                </c:pt>
                <c:pt idx="564">
                  <c:v>1.5233478E-3</c:v>
                </c:pt>
                <c:pt idx="565">
                  <c:v>1.5265938E-3</c:v>
                </c:pt>
                <c:pt idx="566">
                  <c:v>1.5291906000000001E-3</c:v>
                </c:pt>
                <c:pt idx="567">
                  <c:v>1.5314628E-3</c:v>
                </c:pt>
                <c:pt idx="568">
                  <c:v>1.5340596000000001E-3</c:v>
                </c:pt>
                <c:pt idx="569">
                  <c:v>1.536981E-3</c:v>
                </c:pt>
                <c:pt idx="570">
                  <c:v>1.5395778000000001E-3</c:v>
                </c:pt>
                <c:pt idx="571">
                  <c:v>1.5418499999999998E-3</c:v>
                </c:pt>
                <c:pt idx="572">
                  <c:v>1.5450959999999999E-3</c:v>
                </c:pt>
                <c:pt idx="573">
                  <c:v>1.5483420000000001E-3</c:v>
                </c:pt>
                <c:pt idx="574">
                  <c:v>1.5502896000000003E-3</c:v>
                </c:pt>
                <c:pt idx="575">
                  <c:v>1.5528864E-3</c:v>
                </c:pt>
                <c:pt idx="576">
                  <c:v>1.5561323999999999E-3</c:v>
                </c:pt>
                <c:pt idx="577">
                  <c:v>1.5587292000000001E-3</c:v>
                </c:pt>
                <c:pt idx="578">
                  <c:v>1.5610013999999999E-3</c:v>
                </c:pt>
                <c:pt idx="579">
                  <c:v>1.5639228000000002E-3</c:v>
                </c:pt>
                <c:pt idx="580">
                  <c:v>1.5674934000000002E-3</c:v>
                </c:pt>
                <c:pt idx="581">
                  <c:v>1.569441E-3</c:v>
                </c:pt>
                <c:pt idx="582">
                  <c:v>1.5717132E-3</c:v>
                </c:pt>
                <c:pt idx="583">
                  <c:v>1.5746345999999999E-3</c:v>
                </c:pt>
                <c:pt idx="584">
                  <c:v>1.5775560000000001E-3</c:v>
                </c:pt>
                <c:pt idx="585">
                  <c:v>1.5798282000000002E-3</c:v>
                </c:pt>
                <c:pt idx="586">
                  <c:v>1.5827495999999998E-3</c:v>
                </c:pt>
                <c:pt idx="587">
                  <c:v>1.5859956E-3</c:v>
                </c:pt>
                <c:pt idx="588">
                  <c:v>1.5882678E-3</c:v>
                </c:pt>
                <c:pt idx="589">
                  <c:v>1.5905400000000001E-3</c:v>
                </c:pt>
                <c:pt idx="590">
                  <c:v>1.5937859999999998E-3</c:v>
                </c:pt>
                <c:pt idx="591">
                  <c:v>1.5967074000000001E-3</c:v>
                </c:pt>
                <c:pt idx="592">
                  <c:v>1.5989795999999999E-3</c:v>
                </c:pt>
                <c:pt idx="593">
                  <c:v>1.6015764000000001E-3</c:v>
                </c:pt>
                <c:pt idx="594">
                  <c:v>1.6051470000000001E-3</c:v>
                </c:pt>
                <c:pt idx="595">
                  <c:v>1.6077438000000001E-3</c:v>
                </c:pt>
                <c:pt idx="596">
                  <c:v>1.6096914000000003E-3</c:v>
                </c:pt>
                <c:pt idx="597">
                  <c:v>1.6126128000000001E-3</c:v>
                </c:pt>
                <c:pt idx="598">
                  <c:v>1.6154001029508194E-3</c:v>
                </c:pt>
              </c:numCache>
            </c:numRef>
          </c:xVal>
          <c:yVal>
            <c:numRef>
              <c:f>'plaster 5.1_7'!$G$9:$G$636</c:f>
              <c:numCache>
                <c:formatCode>General</c:formatCode>
                <c:ptCount val="628"/>
                <c:pt idx="0">
                  <c:v>0</c:v>
                </c:pt>
                <c:pt idx="1">
                  <c:v>2.5625168699027274E-2</c:v>
                </c:pt>
                <c:pt idx="2">
                  <c:v>5.1250337398054548E-2</c:v>
                </c:pt>
                <c:pt idx="3">
                  <c:v>2.5625168699027274E-2</c:v>
                </c:pt>
                <c:pt idx="4">
                  <c:v>1.2812584349513637E-2</c:v>
                </c:pt>
                <c:pt idx="5">
                  <c:v>3.8437753048540906E-2</c:v>
                </c:pt>
                <c:pt idx="6">
                  <c:v>3.8437753048540906E-2</c:v>
                </c:pt>
                <c:pt idx="7">
                  <c:v>3.8437753048540906E-2</c:v>
                </c:pt>
                <c:pt idx="8">
                  <c:v>2.5625168699027274E-2</c:v>
                </c:pt>
                <c:pt idx="9">
                  <c:v>3.8437753048540906E-2</c:v>
                </c:pt>
                <c:pt idx="10">
                  <c:v>5.1250337398054548E-2</c:v>
                </c:pt>
                <c:pt idx="11">
                  <c:v>7.6875506097081811E-2</c:v>
                </c:pt>
                <c:pt idx="12">
                  <c:v>7.6875506097081811E-2</c:v>
                </c:pt>
                <c:pt idx="13">
                  <c:v>0.1025006747961091</c:v>
                </c:pt>
                <c:pt idx="14">
                  <c:v>8.9688090446595439E-2</c:v>
                </c:pt>
                <c:pt idx="15">
                  <c:v>8.9688090446595439E-2</c:v>
                </c:pt>
                <c:pt idx="16">
                  <c:v>8.9688090446595439E-2</c:v>
                </c:pt>
                <c:pt idx="17">
                  <c:v>8.9688090446595439E-2</c:v>
                </c:pt>
                <c:pt idx="18">
                  <c:v>8.9688090446595439E-2</c:v>
                </c:pt>
                <c:pt idx="19">
                  <c:v>8.9688090446595439E-2</c:v>
                </c:pt>
                <c:pt idx="20">
                  <c:v>8.9688090446595439E-2</c:v>
                </c:pt>
                <c:pt idx="21">
                  <c:v>0.11531325914562271</c:v>
                </c:pt>
                <c:pt idx="22">
                  <c:v>0.12812584349513634</c:v>
                </c:pt>
                <c:pt idx="23">
                  <c:v>0.14093842784464999</c:v>
                </c:pt>
                <c:pt idx="24">
                  <c:v>0.11531325914562271</c:v>
                </c:pt>
                <c:pt idx="25">
                  <c:v>0.15375101219416362</c:v>
                </c:pt>
                <c:pt idx="26">
                  <c:v>0.14093842784464999</c:v>
                </c:pt>
                <c:pt idx="27">
                  <c:v>0.17937618089319088</c:v>
                </c:pt>
                <c:pt idx="28">
                  <c:v>0.16656359654367722</c:v>
                </c:pt>
                <c:pt idx="29">
                  <c:v>0.15375101219416362</c:v>
                </c:pt>
                <c:pt idx="30">
                  <c:v>0.19218876524270456</c:v>
                </c:pt>
                <c:pt idx="31">
                  <c:v>0.16656359654367722</c:v>
                </c:pt>
                <c:pt idx="32">
                  <c:v>0.19218876524270456</c:v>
                </c:pt>
                <c:pt idx="33">
                  <c:v>0.17937618089319088</c:v>
                </c:pt>
                <c:pt idx="34">
                  <c:v>0.17937618089319088</c:v>
                </c:pt>
                <c:pt idx="35">
                  <c:v>0.17937618089319088</c:v>
                </c:pt>
                <c:pt idx="36">
                  <c:v>0.19218876524270456</c:v>
                </c:pt>
                <c:pt idx="37">
                  <c:v>0.20500134959221819</c:v>
                </c:pt>
                <c:pt idx="38">
                  <c:v>0.19218876524270456</c:v>
                </c:pt>
                <c:pt idx="39">
                  <c:v>0.21781393394173174</c:v>
                </c:pt>
                <c:pt idx="40">
                  <c:v>0.21781393394173174</c:v>
                </c:pt>
                <c:pt idx="41">
                  <c:v>0.2434391026407591</c:v>
                </c:pt>
                <c:pt idx="42">
                  <c:v>0.2434391026407591</c:v>
                </c:pt>
                <c:pt idx="43">
                  <c:v>0.21781393394173174</c:v>
                </c:pt>
                <c:pt idx="44">
                  <c:v>0.23062651829124542</c:v>
                </c:pt>
                <c:pt idx="45">
                  <c:v>0.2434391026407591</c:v>
                </c:pt>
                <c:pt idx="46">
                  <c:v>0.23062651829124542</c:v>
                </c:pt>
                <c:pt idx="47">
                  <c:v>0.21781393394173174</c:v>
                </c:pt>
                <c:pt idx="48">
                  <c:v>0.21781393394173174</c:v>
                </c:pt>
                <c:pt idx="49">
                  <c:v>0.25625168699027268</c:v>
                </c:pt>
                <c:pt idx="50">
                  <c:v>0.25625168699027268</c:v>
                </c:pt>
                <c:pt idx="51">
                  <c:v>0.25625168699027268</c:v>
                </c:pt>
                <c:pt idx="52">
                  <c:v>0.25625168699027268</c:v>
                </c:pt>
                <c:pt idx="53">
                  <c:v>0.28187685568929999</c:v>
                </c:pt>
                <c:pt idx="54">
                  <c:v>0.29468944003881359</c:v>
                </c:pt>
                <c:pt idx="55">
                  <c:v>0.26906427133978633</c:v>
                </c:pt>
                <c:pt idx="56">
                  <c:v>0.28187685568929999</c:v>
                </c:pt>
                <c:pt idx="57">
                  <c:v>0.29468944003881359</c:v>
                </c:pt>
                <c:pt idx="58">
                  <c:v>0.28187685568929999</c:v>
                </c:pt>
                <c:pt idx="59">
                  <c:v>0.30750202438832724</c:v>
                </c:pt>
                <c:pt idx="60">
                  <c:v>0.30750202438832724</c:v>
                </c:pt>
                <c:pt idx="61">
                  <c:v>0.30750202438832724</c:v>
                </c:pt>
                <c:pt idx="62">
                  <c:v>0.3203146087378409</c:v>
                </c:pt>
                <c:pt idx="63">
                  <c:v>0.3459397774368681</c:v>
                </c:pt>
                <c:pt idx="64">
                  <c:v>0.33312719308735445</c:v>
                </c:pt>
                <c:pt idx="65">
                  <c:v>0.37156494613589536</c:v>
                </c:pt>
                <c:pt idx="66">
                  <c:v>0.37156494613589536</c:v>
                </c:pt>
                <c:pt idx="67">
                  <c:v>0.35875236178638176</c:v>
                </c:pt>
                <c:pt idx="68">
                  <c:v>0.35875236178638176</c:v>
                </c:pt>
                <c:pt idx="69">
                  <c:v>0.33312719308735445</c:v>
                </c:pt>
                <c:pt idx="70">
                  <c:v>0.37156494613589536</c:v>
                </c:pt>
                <c:pt idx="71">
                  <c:v>0.38437753048540912</c:v>
                </c:pt>
                <c:pt idx="72">
                  <c:v>0.35875236178638176</c:v>
                </c:pt>
                <c:pt idx="73">
                  <c:v>0.39719011483492261</c:v>
                </c:pt>
                <c:pt idx="74">
                  <c:v>0.37156494613589536</c:v>
                </c:pt>
                <c:pt idx="75">
                  <c:v>0.39719011483492261</c:v>
                </c:pt>
                <c:pt idx="76">
                  <c:v>0.37156494613589536</c:v>
                </c:pt>
                <c:pt idx="77">
                  <c:v>0.39719011483492261</c:v>
                </c:pt>
                <c:pt idx="78">
                  <c:v>0.42281528353394993</c:v>
                </c:pt>
                <c:pt idx="79">
                  <c:v>0.42281528353394993</c:v>
                </c:pt>
                <c:pt idx="80">
                  <c:v>0.41000269918443638</c:v>
                </c:pt>
                <c:pt idx="81">
                  <c:v>0.46125303658249084</c:v>
                </c:pt>
                <c:pt idx="82">
                  <c:v>0.44844045223297724</c:v>
                </c:pt>
                <c:pt idx="83">
                  <c:v>0.43562786788346347</c:v>
                </c:pt>
                <c:pt idx="84">
                  <c:v>0.46125303658249084</c:v>
                </c:pt>
                <c:pt idx="85">
                  <c:v>0.44844045223297724</c:v>
                </c:pt>
                <c:pt idx="86">
                  <c:v>0.47406562093200449</c:v>
                </c:pt>
                <c:pt idx="87">
                  <c:v>0.46125303658249084</c:v>
                </c:pt>
                <c:pt idx="88">
                  <c:v>0.49969078963103175</c:v>
                </c:pt>
                <c:pt idx="89">
                  <c:v>0.49969078963103175</c:v>
                </c:pt>
                <c:pt idx="90">
                  <c:v>0.49969078963103175</c:v>
                </c:pt>
                <c:pt idx="91">
                  <c:v>0.47406562093200449</c:v>
                </c:pt>
                <c:pt idx="92">
                  <c:v>0.49969078963103175</c:v>
                </c:pt>
                <c:pt idx="93">
                  <c:v>0.48687820528151821</c:v>
                </c:pt>
                <c:pt idx="94">
                  <c:v>0.48687820528151821</c:v>
                </c:pt>
                <c:pt idx="95">
                  <c:v>0.52531595833005917</c:v>
                </c:pt>
                <c:pt idx="96">
                  <c:v>0.49969078963103175</c:v>
                </c:pt>
                <c:pt idx="97">
                  <c:v>0.51250337398054535</c:v>
                </c:pt>
                <c:pt idx="98">
                  <c:v>0.51250337398054535</c:v>
                </c:pt>
                <c:pt idx="99">
                  <c:v>0.51250337398054535</c:v>
                </c:pt>
                <c:pt idx="100">
                  <c:v>0.53812854267957266</c:v>
                </c:pt>
                <c:pt idx="101">
                  <c:v>0.56375371137859998</c:v>
                </c:pt>
                <c:pt idx="102">
                  <c:v>0.53812854267957266</c:v>
                </c:pt>
                <c:pt idx="103">
                  <c:v>0.55094112702908626</c:v>
                </c:pt>
                <c:pt idx="104">
                  <c:v>0.56375371137859998</c:v>
                </c:pt>
                <c:pt idx="105">
                  <c:v>0.56375371137859998</c:v>
                </c:pt>
                <c:pt idx="106">
                  <c:v>0.57656629572811346</c:v>
                </c:pt>
                <c:pt idx="107">
                  <c:v>0.57656629572811346</c:v>
                </c:pt>
                <c:pt idx="108">
                  <c:v>0.602191464427141</c:v>
                </c:pt>
                <c:pt idx="109">
                  <c:v>0.58937888007762718</c:v>
                </c:pt>
                <c:pt idx="110">
                  <c:v>0.602191464427141</c:v>
                </c:pt>
                <c:pt idx="111">
                  <c:v>0.62781663312616809</c:v>
                </c:pt>
                <c:pt idx="112">
                  <c:v>0.602191464427141</c:v>
                </c:pt>
                <c:pt idx="113">
                  <c:v>0.61500404877665449</c:v>
                </c:pt>
                <c:pt idx="114">
                  <c:v>0.62781663312616809</c:v>
                </c:pt>
                <c:pt idx="115">
                  <c:v>0.62781663312616809</c:v>
                </c:pt>
                <c:pt idx="116">
                  <c:v>0.62781663312616809</c:v>
                </c:pt>
                <c:pt idx="117">
                  <c:v>0.6406292174756818</c:v>
                </c:pt>
                <c:pt idx="118">
                  <c:v>0.6406292174756818</c:v>
                </c:pt>
                <c:pt idx="119">
                  <c:v>0.61500404877665449</c:v>
                </c:pt>
                <c:pt idx="120">
                  <c:v>0.6406292174756818</c:v>
                </c:pt>
                <c:pt idx="121">
                  <c:v>0.6918795548737362</c:v>
                </c:pt>
                <c:pt idx="122">
                  <c:v>0.66625438617470889</c:v>
                </c:pt>
                <c:pt idx="123">
                  <c:v>0.6790669705242226</c:v>
                </c:pt>
                <c:pt idx="124">
                  <c:v>0.6918795548737362</c:v>
                </c:pt>
                <c:pt idx="125">
                  <c:v>0.6918795548737362</c:v>
                </c:pt>
                <c:pt idx="126">
                  <c:v>0.6790669705242226</c:v>
                </c:pt>
                <c:pt idx="127">
                  <c:v>0.6918795548737362</c:v>
                </c:pt>
                <c:pt idx="128">
                  <c:v>0.6790669705242226</c:v>
                </c:pt>
                <c:pt idx="129">
                  <c:v>0.6790669705242226</c:v>
                </c:pt>
                <c:pt idx="130">
                  <c:v>0.73031730792227723</c:v>
                </c:pt>
                <c:pt idx="131">
                  <c:v>0.71750472357276351</c:v>
                </c:pt>
                <c:pt idx="132">
                  <c:v>0.71750472357276351</c:v>
                </c:pt>
                <c:pt idx="133">
                  <c:v>0.74312989227179072</c:v>
                </c:pt>
                <c:pt idx="134">
                  <c:v>0.71750472357276351</c:v>
                </c:pt>
                <c:pt idx="135">
                  <c:v>0.70469213922325002</c:v>
                </c:pt>
                <c:pt idx="136">
                  <c:v>0.73031730792227723</c:v>
                </c:pt>
                <c:pt idx="137">
                  <c:v>0.73031730792227723</c:v>
                </c:pt>
                <c:pt idx="138">
                  <c:v>0.73031730792227723</c:v>
                </c:pt>
                <c:pt idx="139">
                  <c:v>0.73031730792227723</c:v>
                </c:pt>
                <c:pt idx="140">
                  <c:v>0.75594247662130443</c:v>
                </c:pt>
                <c:pt idx="141">
                  <c:v>0.75594247662130443</c:v>
                </c:pt>
                <c:pt idx="142">
                  <c:v>0.75594247662130443</c:v>
                </c:pt>
                <c:pt idx="143">
                  <c:v>0.75594247662130443</c:v>
                </c:pt>
                <c:pt idx="144">
                  <c:v>0.76875506097081825</c:v>
                </c:pt>
                <c:pt idx="145">
                  <c:v>0.75594247662130443</c:v>
                </c:pt>
                <c:pt idx="146">
                  <c:v>0.76875506097081825</c:v>
                </c:pt>
                <c:pt idx="147">
                  <c:v>0.78156764532033174</c:v>
                </c:pt>
                <c:pt idx="148">
                  <c:v>0.80719281401935905</c:v>
                </c:pt>
                <c:pt idx="149">
                  <c:v>0.80719281401935905</c:v>
                </c:pt>
                <c:pt idx="150">
                  <c:v>0.80719281401935905</c:v>
                </c:pt>
                <c:pt idx="151">
                  <c:v>0.80719281401935905</c:v>
                </c:pt>
                <c:pt idx="152">
                  <c:v>0.83281798271838625</c:v>
                </c:pt>
                <c:pt idx="153">
                  <c:v>0.83281798271838625</c:v>
                </c:pt>
                <c:pt idx="154">
                  <c:v>0.83281798271838625</c:v>
                </c:pt>
                <c:pt idx="155">
                  <c:v>0.82000539836887276</c:v>
                </c:pt>
                <c:pt idx="156">
                  <c:v>0.87125573576692694</c:v>
                </c:pt>
                <c:pt idx="157">
                  <c:v>0.84563056706789985</c:v>
                </c:pt>
                <c:pt idx="158">
                  <c:v>0.85844315141741345</c:v>
                </c:pt>
                <c:pt idx="159">
                  <c:v>0.87125573576692694</c:v>
                </c:pt>
                <c:pt idx="160">
                  <c:v>0.84563056706789985</c:v>
                </c:pt>
                <c:pt idx="161">
                  <c:v>0.88406832011644076</c:v>
                </c:pt>
                <c:pt idx="162">
                  <c:v>0.87125573576692694</c:v>
                </c:pt>
                <c:pt idx="163">
                  <c:v>0.87125573576692694</c:v>
                </c:pt>
                <c:pt idx="164">
                  <c:v>0.92250607316498168</c:v>
                </c:pt>
                <c:pt idx="165">
                  <c:v>0.88406832011644076</c:v>
                </c:pt>
                <c:pt idx="166">
                  <c:v>0.88406832011644076</c:v>
                </c:pt>
                <c:pt idx="167">
                  <c:v>0.89688090446595448</c:v>
                </c:pt>
                <c:pt idx="168">
                  <c:v>0.89688090446595448</c:v>
                </c:pt>
                <c:pt idx="169">
                  <c:v>0.90969348881546808</c:v>
                </c:pt>
                <c:pt idx="170">
                  <c:v>0.90969348881546808</c:v>
                </c:pt>
                <c:pt idx="171">
                  <c:v>0.94813124186400899</c:v>
                </c:pt>
                <c:pt idx="172">
                  <c:v>0.94813124186400899</c:v>
                </c:pt>
                <c:pt idx="173">
                  <c:v>0.94813124186400899</c:v>
                </c:pt>
                <c:pt idx="174">
                  <c:v>0.96094382621352259</c:v>
                </c:pt>
                <c:pt idx="175">
                  <c:v>0.96094382621352259</c:v>
                </c:pt>
                <c:pt idx="176">
                  <c:v>0.96094382621352259</c:v>
                </c:pt>
                <c:pt idx="177">
                  <c:v>0.97375641056303641</c:v>
                </c:pt>
                <c:pt idx="178">
                  <c:v>0.96094382621352259</c:v>
                </c:pt>
                <c:pt idx="179">
                  <c:v>0.96094382621352259</c:v>
                </c:pt>
                <c:pt idx="180">
                  <c:v>0.9865689949125499</c:v>
                </c:pt>
                <c:pt idx="181">
                  <c:v>0.97375641056303641</c:v>
                </c:pt>
                <c:pt idx="182">
                  <c:v>0.9865689949125499</c:v>
                </c:pt>
                <c:pt idx="183">
                  <c:v>1.0121941636115772</c:v>
                </c:pt>
                <c:pt idx="184">
                  <c:v>1.0121941636115772</c:v>
                </c:pt>
                <c:pt idx="185">
                  <c:v>0.9993815792620635</c:v>
                </c:pt>
                <c:pt idx="186">
                  <c:v>1.0250067479610907</c:v>
                </c:pt>
                <c:pt idx="187">
                  <c:v>1.0250067479610907</c:v>
                </c:pt>
                <c:pt idx="188">
                  <c:v>1.0121941636115772</c:v>
                </c:pt>
                <c:pt idx="189">
                  <c:v>1.0634445010096316</c:v>
                </c:pt>
                <c:pt idx="190">
                  <c:v>1.0634445010096316</c:v>
                </c:pt>
                <c:pt idx="191">
                  <c:v>1.0506319166601183</c:v>
                </c:pt>
                <c:pt idx="192">
                  <c:v>1.0634445010096316</c:v>
                </c:pt>
                <c:pt idx="193">
                  <c:v>1.0762570853591453</c:v>
                </c:pt>
                <c:pt idx="194">
                  <c:v>1.0634445010096316</c:v>
                </c:pt>
                <c:pt idx="195">
                  <c:v>1.0890696697086593</c:v>
                </c:pt>
                <c:pt idx="196">
                  <c:v>1.0890696697086593</c:v>
                </c:pt>
                <c:pt idx="197">
                  <c:v>1.0762570853591453</c:v>
                </c:pt>
                <c:pt idx="198">
                  <c:v>1.0890696697086593</c:v>
                </c:pt>
                <c:pt idx="199">
                  <c:v>1.0890696697086593</c:v>
                </c:pt>
                <c:pt idx="200">
                  <c:v>1.1018822540581725</c:v>
                </c:pt>
                <c:pt idx="201">
                  <c:v>1.1403200071067134</c:v>
                </c:pt>
                <c:pt idx="202">
                  <c:v>1.1403200071067134</c:v>
                </c:pt>
                <c:pt idx="203">
                  <c:v>1.1018822540581725</c:v>
                </c:pt>
                <c:pt idx="204">
                  <c:v>1.1403200071067134</c:v>
                </c:pt>
                <c:pt idx="205">
                  <c:v>1.1531325914562269</c:v>
                </c:pt>
                <c:pt idx="206">
                  <c:v>1.1403200071067134</c:v>
                </c:pt>
                <c:pt idx="207">
                  <c:v>1.1403200071067134</c:v>
                </c:pt>
                <c:pt idx="208">
                  <c:v>1.1275074227572</c:v>
                </c:pt>
                <c:pt idx="209">
                  <c:v>1.1275074227572</c:v>
                </c:pt>
                <c:pt idx="210">
                  <c:v>1.1403200071067134</c:v>
                </c:pt>
                <c:pt idx="211">
                  <c:v>1.1146948384076862</c:v>
                </c:pt>
                <c:pt idx="212">
                  <c:v>1.1275074227572</c:v>
                </c:pt>
                <c:pt idx="213">
                  <c:v>1.1275074227572</c:v>
                </c:pt>
                <c:pt idx="214">
                  <c:v>1.1146948384076862</c:v>
                </c:pt>
                <c:pt idx="215">
                  <c:v>1.1531325914562269</c:v>
                </c:pt>
                <c:pt idx="216">
                  <c:v>1.1531325914562269</c:v>
                </c:pt>
                <c:pt idx="217">
                  <c:v>1.1659451758057409</c:v>
                </c:pt>
                <c:pt idx="218">
                  <c:v>1.1659451758057409</c:v>
                </c:pt>
                <c:pt idx="219">
                  <c:v>1.1915703445047678</c:v>
                </c:pt>
                <c:pt idx="220">
                  <c:v>1.1659451758057409</c:v>
                </c:pt>
                <c:pt idx="221">
                  <c:v>1.1787577601552544</c:v>
                </c:pt>
                <c:pt idx="222">
                  <c:v>1.230008097553309</c:v>
                </c:pt>
                <c:pt idx="223">
                  <c:v>1.1787577601552544</c:v>
                </c:pt>
                <c:pt idx="224">
                  <c:v>1.230008097553309</c:v>
                </c:pt>
                <c:pt idx="225">
                  <c:v>1.217195513203795</c:v>
                </c:pt>
                <c:pt idx="226">
                  <c:v>1.204382928854282</c:v>
                </c:pt>
                <c:pt idx="227">
                  <c:v>1.2428206819028227</c:v>
                </c:pt>
                <c:pt idx="228">
                  <c:v>1.2684458506018501</c:v>
                </c:pt>
                <c:pt idx="229">
                  <c:v>1.230008097553309</c:v>
                </c:pt>
                <c:pt idx="230">
                  <c:v>1.2428206819028227</c:v>
                </c:pt>
                <c:pt idx="231">
                  <c:v>1.2556332662523362</c:v>
                </c:pt>
                <c:pt idx="232">
                  <c:v>1.2684458506018501</c:v>
                </c:pt>
                <c:pt idx="233">
                  <c:v>1.2812584349513636</c:v>
                </c:pt>
                <c:pt idx="234">
                  <c:v>1.2812584349513636</c:v>
                </c:pt>
                <c:pt idx="235">
                  <c:v>1.2684458506018501</c:v>
                </c:pt>
                <c:pt idx="236">
                  <c:v>1.2940710193008773</c:v>
                </c:pt>
                <c:pt idx="237">
                  <c:v>1.2684458506018501</c:v>
                </c:pt>
                <c:pt idx="238">
                  <c:v>1.3068836036503908</c:v>
                </c:pt>
                <c:pt idx="239">
                  <c:v>1.3068836036503908</c:v>
                </c:pt>
                <c:pt idx="240">
                  <c:v>1.3453213566989317</c:v>
                </c:pt>
                <c:pt idx="241">
                  <c:v>1.3325087723494178</c:v>
                </c:pt>
                <c:pt idx="242">
                  <c:v>1.3581339410484452</c:v>
                </c:pt>
                <c:pt idx="243">
                  <c:v>1.3196961879999045</c:v>
                </c:pt>
                <c:pt idx="244">
                  <c:v>1.3453213566989317</c:v>
                </c:pt>
                <c:pt idx="245">
                  <c:v>1.3837591097474724</c:v>
                </c:pt>
                <c:pt idx="246">
                  <c:v>1.3581339410484452</c:v>
                </c:pt>
                <c:pt idx="247">
                  <c:v>1.3965716940969861</c:v>
                </c:pt>
                <c:pt idx="248">
                  <c:v>1.3837591097474724</c:v>
                </c:pt>
                <c:pt idx="249">
                  <c:v>1.3837591097474724</c:v>
                </c:pt>
                <c:pt idx="250">
                  <c:v>1.4093842784465</c:v>
                </c:pt>
                <c:pt idx="251">
                  <c:v>1.3709465253979587</c:v>
                </c:pt>
                <c:pt idx="252">
                  <c:v>1.4093842784465</c:v>
                </c:pt>
                <c:pt idx="253">
                  <c:v>1.4221968627960138</c:v>
                </c:pt>
                <c:pt idx="254">
                  <c:v>1.4221968627960138</c:v>
                </c:pt>
                <c:pt idx="255">
                  <c:v>1.4478220314950407</c:v>
                </c:pt>
                <c:pt idx="256">
                  <c:v>1.4093842784465</c:v>
                </c:pt>
                <c:pt idx="257">
                  <c:v>1.435009447145527</c:v>
                </c:pt>
                <c:pt idx="258">
                  <c:v>1.435009447145527</c:v>
                </c:pt>
                <c:pt idx="259">
                  <c:v>1.4478220314950407</c:v>
                </c:pt>
                <c:pt idx="260">
                  <c:v>1.4606346158445545</c:v>
                </c:pt>
                <c:pt idx="261">
                  <c:v>1.4478220314950407</c:v>
                </c:pt>
                <c:pt idx="262">
                  <c:v>1.4862597845435814</c:v>
                </c:pt>
                <c:pt idx="263">
                  <c:v>1.4862597845435814</c:v>
                </c:pt>
                <c:pt idx="264">
                  <c:v>1.4862597845435814</c:v>
                </c:pt>
                <c:pt idx="265">
                  <c:v>1.4990723688930954</c:v>
                </c:pt>
                <c:pt idx="266">
                  <c:v>1.4990723688930954</c:v>
                </c:pt>
                <c:pt idx="267">
                  <c:v>1.4862597845435814</c:v>
                </c:pt>
                <c:pt idx="268">
                  <c:v>1.5118849532426089</c:v>
                </c:pt>
                <c:pt idx="269">
                  <c:v>1.4990723688930954</c:v>
                </c:pt>
                <c:pt idx="270">
                  <c:v>1.5375101219416365</c:v>
                </c:pt>
                <c:pt idx="271">
                  <c:v>1.5631352906406635</c:v>
                </c:pt>
                <c:pt idx="272">
                  <c:v>1.5246975375921228</c:v>
                </c:pt>
                <c:pt idx="273">
                  <c:v>1.5503227062911498</c:v>
                </c:pt>
                <c:pt idx="274">
                  <c:v>1.5759478749901774</c:v>
                </c:pt>
                <c:pt idx="275">
                  <c:v>1.5759478749901774</c:v>
                </c:pt>
                <c:pt idx="276">
                  <c:v>1.5759478749901774</c:v>
                </c:pt>
                <c:pt idx="277">
                  <c:v>1.5887604593396905</c:v>
                </c:pt>
                <c:pt idx="278">
                  <c:v>1.5759478749901774</c:v>
                </c:pt>
                <c:pt idx="279">
                  <c:v>1.5759478749901774</c:v>
                </c:pt>
                <c:pt idx="280">
                  <c:v>1.5887604593396905</c:v>
                </c:pt>
                <c:pt idx="281">
                  <c:v>1.6271982123882314</c:v>
                </c:pt>
                <c:pt idx="282">
                  <c:v>1.5759478749901774</c:v>
                </c:pt>
                <c:pt idx="283">
                  <c:v>1.6143856280387181</c:v>
                </c:pt>
                <c:pt idx="284">
                  <c:v>1.6015730436892046</c:v>
                </c:pt>
                <c:pt idx="285">
                  <c:v>1.6015730436892046</c:v>
                </c:pt>
                <c:pt idx="286">
                  <c:v>1.6400107967377455</c:v>
                </c:pt>
                <c:pt idx="287">
                  <c:v>1.6528233810872588</c:v>
                </c:pt>
                <c:pt idx="288">
                  <c:v>1.6400107967377455</c:v>
                </c:pt>
                <c:pt idx="289">
                  <c:v>1.6400107967377455</c:v>
                </c:pt>
                <c:pt idx="290">
                  <c:v>1.6656359654367725</c:v>
                </c:pt>
                <c:pt idx="291">
                  <c:v>1.6528233810872588</c:v>
                </c:pt>
                <c:pt idx="292">
                  <c:v>1.6912611341357997</c:v>
                </c:pt>
                <c:pt idx="293">
                  <c:v>1.6784485497862862</c:v>
                </c:pt>
                <c:pt idx="294">
                  <c:v>1.6271982123882314</c:v>
                </c:pt>
                <c:pt idx="295">
                  <c:v>1.6015730436892046</c:v>
                </c:pt>
                <c:pt idx="296">
                  <c:v>1.6271982123882314</c:v>
                </c:pt>
                <c:pt idx="297">
                  <c:v>1.6400107967377455</c:v>
                </c:pt>
                <c:pt idx="298">
                  <c:v>1.6528233810872588</c:v>
                </c:pt>
                <c:pt idx="299">
                  <c:v>1.6656359654367725</c:v>
                </c:pt>
                <c:pt idx="300">
                  <c:v>1.6656359654367725</c:v>
                </c:pt>
                <c:pt idx="301">
                  <c:v>1.6656359654367725</c:v>
                </c:pt>
                <c:pt idx="302">
                  <c:v>1.6784485497862862</c:v>
                </c:pt>
                <c:pt idx="303">
                  <c:v>1.7040737184853132</c:v>
                </c:pt>
                <c:pt idx="304">
                  <c:v>1.7040737184853132</c:v>
                </c:pt>
                <c:pt idx="305">
                  <c:v>1.7040737184853132</c:v>
                </c:pt>
                <c:pt idx="306">
                  <c:v>1.7168863028348269</c:v>
                </c:pt>
                <c:pt idx="307">
                  <c:v>1.7168863028348269</c:v>
                </c:pt>
                <c:pt idx="308">
                  <c:v>1.7425114715338539</c:v>
                </c:pt>
                <c:pt idx="309">
                  <c:v>1.7553240558833676</c:v>
                </c:pt>
                <c:pt idx="310">
                  <c:v>1.7040737184853132</c:v>
                </c:pt>
                <c:pt idx="311">
                  <c:v>1.7296988871843408</c:v>
                </c:pt>
                <c:pt idx="312">
                  <c:v>1.7296988871843408</c:v>
                </c:pt>
                <c:pt idx="313">
                  <c:v>1.7296988871843408</c:v>
                </c:pt>
                <c:pt idx="314">
                  <c:v>1.7425114715338539</c:v>
                </c:pt>
                <c:pt idx="315">
                  <c:v>1.7425114715338539</c:v>
                </c:pt>
                <c:pt idx="316">
                  <c:v>1.7681366402328815</c:v>
                </c:pt>
                <c:pt idx="317">
                  <c:v>1.7681366402328815</c:v>
                </c:pt>
                <c:pt idx="318">
                  <c:v>1.7425114715338539</c:v>
                </c:pt>
                <c:pt idx="319">
                  <c:v>1.7681366402328815</c:v>
                </c:pt>
                <c:pt idx="320">
                  <c:v>1.7681366402328815</c:v>
                </c:pt>
                <c:pt idx="321">
                  <c:v>1.793761808931909</c:v>
                </c:pt>
                <c:pt idx="322">
                  <c:v>1.8065743932814222</c:v>
                </c:pt>
                <c:pt idx="323">
                  <c:v>1.8065743932814222</c:v>
                </c:pt>
                <c:pt idx="324">
                  <c:v>1.7809492245823952</c:v>
                </c:pt>
                <c:pt idx="325">
                  <c:v>1.7809492245823952</c:v>
                </c:pt>
                <c:pt idx="326">
                  <c:v>1.793761808931909</c:v>
                </c:pt>
                <c:pt idx="327">
                  <c:v>1.8065743932814222</c:v>
                </c:pt>
                <c:pt idx="328">
                  <c:v>1.8321995619804499</c:v>
                </c:pt>
                <c:pt idx="329">
                  <c:v>1.8321995619804499</c:v>
                </c:pt>
                <c:pt idx="330">
                  <c:v>1.8450121463299634</c:v>
                </c:pt>
                <c:pt idx="331">
                  <c:v>1.8321995619804499</c:v>
                </c:pt>
                <c:pt idx="332">
                  <c:v>1.8578247306794775</c:v>
                </c:pt>
                <c:pt idx="333">
                  <c:v>1.8450121463299634</c:v>
                </c:pt>
                <c:pt idx="334">
                  <c:v>1.8578247306794775</c:v>
                </c:pt>
                <c:pt idx="335">
                  <c:v>1.8706373150289908</c:v>
                </c:pt>
                <c:pt idx="336">
                  <c:v>1.8706373150289908</c:v>
                </c:pt>
                <c:pt idx="337">
                  <c:v>1.9090750680775319</c:v>
                </c:pt>
                <c:pt idx="338">
                  <c:v>1.9218876524270452</c:v>
                </c:pt>
                <c:pt idx="339">
                  <c:v>1.8706373150289908</c:v>
                </c:pt>
                <c:pt idx="340">
                  <c:v>1.896262483728018</c:v>
                </c:pt>
                <c:pt idx="341">
                  <c:v>1.9090750680775319</c:v>
                </c:pt>
                <c:pt idx="342">
                  <c:v>1.9090750680775319</c:v>
                </c:pt>
                <c:pt idx="343">
                  <c:v>1.9218876524270452</c:v>
                </c:pt>
                <c:pt idx="344">
                  <c:v>1.9475128211260728</c:v>
                </c:pt>
                <c:pt idx="345">
                  <c:v>1.9603254054755861</c:v>
                </c:pt>
                <c:pt idx="346">
                  <c:v>1.9603254054755861</c:v>
                </c:pt>
                <c:pt idx="347">
                  <c:v>1.9731379898250998</c:v>
                </c:pt>
                <c:pt idx="348">
                  <c:v>1.9731379898250998</c:v>
                </c:pt>
                <c:pt idx="349">
                  <c:v>1.9603254054755861</c:v>
                </c:pt>
                <c:pt idx="350">
                  <c:v>1.9731379898250998</c:v>
                </c:pt>
                <c:pt idx="351">
                  <c:v>1.9731379898250998</c:v>
                </c:pt>
                <c:pt idx="352">
                  <c:v>1.9859505741746135</c:v>
                </c:pt>
                <c:pt idx="353">
                  <c:v>1.998763158524127</c:v>
                </c:pt>
                <c:pt idx="354">
                  <c:v>1.9859505741746135</c:v>
                </c:pt>
                <c:pt idx="355">
                  <c:v>2.0243883272231544</c:v>
                </c:pt>
                <c:pt idx="356">
                  <c:v>2.0500134959221814</c:v>
                </c:pt>
                <c:pt idx="357">
                  <c:v>2.0628260802716949</c:v>
                </c:pt>
                <c:pt idx="358">
                  <c:v>2.0628260802716949</c:v>
                </c:pt>
                <c:pt idx="359">
                  <c:v>2.0628260802716949</c:v>
                </c:pt>
                <c:pt idx="360">
                  <c:v>2.0628260802716949</c:v>
                </c:pt>
                <c:pt idx="361">
                  <c:v>2.0884512489707223</c:v>
                </c:pt>
                <c:pt idx="362">
                  <c:v>2.1012638333202367</c:v>
                </c:pt>
                <c:pt idx="363">
                  <c:v>2.0884512489707223</c:v>
                </c:pt>
                <c:pt idx="364">
                  <c:v>2.0884512489707223</c:v>
                </c:pt>
                <c:pt idx="365">
                  <c:v>2.1268890020192632</c:v>
                </c:pt>
                <c:pt idx="366">
                  <c:v>2.1140764176697497</c:v>
                </c:pt>
                <c:pt idx="367">
                  <c:v>2.1140764176697497</c:v>
                </c:pt>
                <c:pt idx="368">
                  <c:v>2.1397015863687772</c:v>
                </c:pt>
                <c:pt idx="369">
                  <c:v>2.1397015863687772</c:v>
                </c:pt>
                <c:pt idx="370">
                  <c:v>2.1397015863687772</c:v>
                </c:pt>
                <c:pt idx="371">
                  <c:v>2.1397015863687772</c:v>
                </c:pt>
                <c:pt idx="372">
                  <c:v>2.1781393394173185</c:v>
                </c:pt>
                <c:pt idx="373">
                  <c:v>2.1525141707182907</c:v>
                </c:pt>
                <c:pt idx="374">
                  <c:v>2.1525141707182907</c:v>
                </c:pt>
                <c:pt idx="375">
                  <c:v>2.1781393394173185</c:v>
                </c:pt>
                <c:pt idx="376">
                  <c:v>2.1781393394173185</c:v>
                </c:pt>
                <c:pt idx="377">
                  <c:v>2.1653267550678041</c:v>
                </c:pt>
                <c:pt idx="378">
                  <c:v>2.1909519237668316</c:v>
                </c:pt>
                <c:pt idx="379">
                  <c:v>2.1909519237668316</c:v>
                </c:pt>
                <c:pt idx="380">
                  <c:v>2.216577092465859</c:v>
                </c:pt>
                <c:pt idx="381">
                  <c:v>2.2550148455143999</c:v>
                </c:pt>
                <c:pt idx="382">
                  <c:v>2.2422022611648864</c:v>
                </c:pt>
                <c:pt idx="383">
                  <c:v>2.2678274298639138</c:v>
                </c:pt>
                <c:pt idx="384">
                  <c:v>2.2806400142134269</c:v>
                </c:pt>
                <c:pt idx="385">
                  <c:v>2.2550148455143999</c:v>
                </c:pt>
                <c:pt idx="386">
                  <c:v>2.2806400142134269</c:v>
                </c:pt>
                <c:pt idx="387">
                  <c:v>2.2806400142134269</c:v>
                </c:pt>
                <c:pt idx="388">
                  <c:v>2.2806400142134269</c:v>
                </c:pt>
                <c:pt idx="389">
                  <c:v>2.3062651829124539</c:v>
                </c:pt>
                <c:pt idx="390">
                  <c:v>2.3062651829124539</c:v>
                </c:pt>
                <c:pt idx="391">
                  <c:v>2.3190777672619678</c:v>
                </c:pt>
                <c:pt idx="392">
                  <c:v>2.3318903516114817</c:v>
                </c:pt>
                <c:pt idx="393">
                  <c:v>2.3318903516114817</c:v>
                </c:pt>
                <c:pt idx="394">
                  <c:v>2.3703281046600222</c:v>
                </c:pt>
                <c:pt idx="395">
                  <c:v>2.3831406890095357</c:v>
                </c:pt>
                <c:pt idx="396">
                  <c:v>2.3575155203105087</c:v>
                </c:pt>
                <c:pt idx="397">
                  <c:v>2.3703281046600222</c:v>
                </c:pt>
                <c:pt idx="398">
                  <c:v>2.3959532733590496</c:v>
                </c:pt>
                <c:pt idx="399">
                  <c:v>2.3703281046600222</c:v>
                </c:pt>
                <c:pt idx="400">
                  <c:v>2.3703281046600222</c:v>
                </c:pt>
                <c:pt idx="401">
                  <c:v>2.3959532733590496</c:v>
                </c:pt>
                <c:pt idx="402">
                  <c:v>2.3831406890095357</c:v>
                </c:pt>
                <c:pt idx="403">
                  <c:v>2.408765857708564</c:v>
                </c:pt>
                <c:pt idx="404">
                  <c:v>2.3959532733590496</c:v>
                </c:pt>
                <c:pt idx="405">
                  <c:v>2.408765857708564</c:v>
                </c:pt>
                <c:pt idx="406">
                  <c:v>2.447203610757104</c:v>
                </c:pt>
                <c:pt idx="407">
                  <c:v>2.4343910264075901</c:v>
                </c:pt>
                <c:pt idx="408">
                  <c:v>2.447203610757104</c:v>
                </c:pt>
                <c:pt idx="409">
                  <c:v>2.447203610757104</c:v>
                </c:pt>
                <c:pt idx="410">
                  <c:v>2.447203610757104</c:v>
                </c:pt>
                <c:pt idx="411">
                  <c:v>2.447203610757104</c:v>
                </c:pt>
                <c:pt idx="412">
                  <c:v>2.460016195106618</c:v>
                </c:pt>
                <c:pt idx="413">
                  <c:v>2.460016195106618</c:v>
                </c:pt>
                <c:pt idx="414">
                  <c:v>2.460016195106618</c:v>
                </c:pt>
                <c:pt idx="415">
                  <c:v>2.4856413638056454</c:v>
                </c:pt>
                <c:pt idx="416">
                  <c:v>2.5112665325046724</c:v>
                </c:pt>
                <c:pt idx="417">
                  <c:v>2.5240791168541863</c:v>
                </c:pt>
                <c:pt idx="418">
                  <c:v>2.4984539481551589</c:v>
                </c:pt>
                <c:pt idx="419">
                  <c:v>2.5368917012037002</c:v>
                </c:pt>
                <c:pt idx="420">
                  <c:v>2.5368917012037002</c:v>
                </c:pt>
                <c:pt idx="421">
                  <c:v>2.5368917012037002</c:v>
                </c:pt>
                <c:pt idx="422">
                  <c:v>2.5625168699027272</c:v>
                </c:pt>
                <c:pt idx="423">
                  <c:v>2.5497042855532137</c:v>
                </c:pt>
                <c:pt idx="424">
                  <c:v>2.5497042855532137</c:v>
                </c:pt>
                <c:pt idx="425">
                  <c:v>2.5881420386017546</c:v>
                </c:pt>
                <c:pt idx="426">
                  <c:v>2.5881420386017546</c:v>
                </c:pt>
                <c:pt idx="427">
                  <c:v>2.6009546229512681</c:v>
                </c:pt>
                <c:pt idx="428">
                  <c:v>2.5881420386017546</c:v>
                </c:pt>
                <c:pt idx="429">
                  <c:v>2.6265797916502951</c:v>
                </c:pt>
                <c:pt idx="430">
                  <c:v>2.6137672073007816</c:v>
                </c:pt>
                <c:pt idx="431">
                  <c:v>2.6265797916502951</c:v>
                </c:pt>
                <c:pt idx="432">
                  <c:v>2.6522049603493225</c:v>
                </c:pt>
                <c:pt idx="433">
                  <c:v>2.639392375999809</c:v>
                </c:pt>
                <c:pt idx="434">
                  <c:v>2.639392375999809</c:v>
                </c:pt>
                <c:pt idx="435">
                  <c:v>2.639392375999809</c:v>
                </c:pt>
                <c:pt idx="436">
                  <c:v>2.639392375999809</c:v>
                </c:pt>
                <c:pt idx="437">
                  <c:v>2.639392375999809</c:v>
                </c:pt>
                <c:pt idx="438">
                  <c:v>2.6906427133978634</c:v>
                </c:pt>
                <c:pt idx="439">
                  <c:v>2.6906427133978634</c:v>
                </c:pt>
                <c:pt idx="440">
                  <c:v>2.6778301290483499</c:v>
                </c:pt>
                <c:pt idx="441">
                  <c:v>2.6906427133978634</c:v>
                </c:pt>
                <c:pt idx="442">
                  <c:v>2.7034552977473765</c:v>
                </c:pt>
                <c:pt idx="443">
                  <c:v>2.6778301290483499</c:v>
                </c:pt>
                <c:pt idx="444">
                  <c:v>2.7290804664464043</c:v>
                </c:pt>
                <c:pt idx="445">
                  <c:v>2.7162678820968904</c:v>
                </c:pt>
                <c:pt idx="446">
                  <c:v>2.7162678820968904</c:v>
                </c:pt>
                <c:pt idx="447">
                  <c:v>2.7162678820968904</c:v>
                </c:pt>
                <c:pt idx="448">
                  <c:v>2.7675182194949448</c:v>
                </c:pt>
                <c:pt idx="449">
                  <c:v>2.7418930507959174</c:v>
                </c:pt>
                <c:pt idx="450">
                  <c:v>2.7547056351454313</c:v>
                </c:pt>
                <c:pt idx="451">
                  <c:v>2.7931433881939722</c:v>
                </c:pt>
                <c:pt idx="452">
                  <c:v>2.8059559725434857</c:v>
                </c:pt>
                <c:pt idx="453">
                  <c:v>2.8059559725434857</c:v>
                </c:pt>
                <c:pt idx="454">
                  <c:v>2.8059559725434857</c:v>
                </c:pt>
                <c:pt idx="455">
                  <c:v>2.8059559725434857</c:v>
                </c:pt>
                <c:pt idx="456">
                  <c:v>2.8187685568930001</c:v>
                </c:pt>
                <c:pt idx="457">
                  <c:v>2.8315811412425131</c:v>
                </c:pt>
                <c:pt idx="458">
                  <c:v>2.8443937255920275</c:v>
                </c:pt>
                <c:pt idx="459">
                  <c:v>2.8315811412425131</c:v>
                </c:pt>
                <c:pt idx="460">
                  <c:v>2.8700188942910541</c:v>
                </c:pt>
                <c:pt idx="461">
                  <c:v>2.8700188942910541</c:v>
                </c:pt>
                <c:pt idx="462">
                  <c:v>2.882831478640568</c:v>
                </c:pt>
                <c:pt idx="463">
                  <c:v>2.8700188942910541</c:v>
                </c:pt>
                <c:pt idx="464">
                  <c:v>2.8956440629900815</c:v>
                </c:pt>
                <c:pt idx="465">
                  <c:v>2.8956440629900815</c:v>
                </c:pt>
                <c:pt idx="466">
                  <c:v>2.9212692316891089</c:v>
                </c:pt>
                <c:pt idx="467">
                  <c:v>2.9468944003881359</c:v>
                </c:pt>
                <c:pt idx="468">
                  <c:v>2.9340818160386224</c:v>
                </c:pt>
                <c:pt idx="469">
                  <c:v>2.9340818160386224</c:v>
                </c:pt>
                <c:pt idx="470">
                  <c:v>2.9468944003881359</c:v>
                </c:pt>
                <c:pt idx="471">
                  <c:v>2.9597069847376498</c:v>
                </c:pt>
                <c:pt idx="472">
                  <c:v>2.9597069847376498</c:v>
                </c:pt>
                <c:pt idx="473">
                  <c:v>2.9340818160386224</c:v>
                </c:pt>
                <c:pt idx="474">
                  <c:v>2.9725195690871629</c:v>
                </c:pt>
                <c:pt idx="475">
                  <c:v>2.9597069847376498</c:v>
                </c:pt>
                <c:pt idx="476">
                  <c:v>3.0109573221357047</c:v>
                </c:pt>
                <c:pt idx="477">
                  <c:v>2.9853321534366768</c:v>
                </c:pt>
                <c:pt idx="478">
                  <c:v>3.0237699064852177</c:v>
                </c:pt>
                <c:pt idx="479">
                  <c:v>3.0109573221357047</c:v>
                </c:pt>
                <c:pt idx="480">
                  <c:v>3.0237699064852177</c:v>
                </c:pt>
                <c:pt idx="481">
                  <c:v>3.0365824908347312</c:v>
                </c:pt>
                <c:pt idx="482">
                  <c:v>3.0493950751842456</c:v>
                </c:pt>
                <c:pt idx="483">
                  <c:v>3.0622076595337586</c:v>
                </c:pt>
                <c:pt idx="484">
                  <c:v>3.075020243883273</c:v>
                </c:pt>
                <c:pt idx="485">
                  <c:v>3.075020243883273</c:v>
                </c:pt>
                <c:pt idx="486">
                  <c:v>3.1006454125822995</c:v>
                </c:pt>
                <c:pt idx="487">
                  <c:v>3.075020243883273</c:v>
                </c:pt>
                <c:pt idx="488">
                  <c:v>3.1006454125822995</c:v>
                </c:pt>
                <c:pt idx="489">
                  <c:v>3.113457996931813</c:v>
                </c:pt>
                <c:pt idx="490">
                  <c:v>3.1006454125822995</c:v>
                </c:pt>
                <c:pt idx="491">
                  <c:v>3.113457996931813</c:v>
                </c:pt>
                <c:pt idx="492">
                  <c:v>3.126270581281327</c:v>
                </c:pt>
                <c:pt idx="493">
                  <c:v>3.1390831656308413</c:v>
                </c:pt>
                <c:pt idx="494">
                  <c:v>3.1390831656308413</c:v>
                </c:pt>
                <c:pt idx="495">
                  <c:v>3.1390831656308413</c:v>
                </c:pt>
                <c:pt idx="496">
                  <c:v>3.1518957499803548</c:v>
                </c:pt>
                <c:pt idx="497">
                  <c:v>3.126270581281327</c:v>
                </c:pt>
                <c:pt idx="498">
                  <c:v>3.1390831656308413</c:v>
                </c:pt>
                <c:pt idx="499">
                  <c:v>3.1390831656308413</c:v>
                </c:pt>
                <c:pt idx="500">
                  <c:v>3.1518957499803548</c:v>
                </c:pt>
                <c:pt idx="501">
                  <c:v>3.1647083343298679</c:v>
                </c:pt>
                <c:pt idx="502">
                  <c:v>3.1775209186793809</c:v>
                </c:pt>
                <c:pt idx="503">
                  <c:v>3.1647083343298679</c:v>
                </c:pt>
                <c:pt idx="504">
                  <c:v>3.2031460873784092</c:v>
                </c:pt>
                <c:pt idx="505">
                  <c:v>3.1775209186793809</c:v>
                </c:pt>
                <c:pt idx="506">
                  <c:v>3.1903335030288948</c:v>
                </c:pt>
                <c:pt idx="507">
                  <c:v>3.1903335030288948</c:v>
                </c:pt>
                <c:pt idx="508">
                  <c:v>3.1903335030288948</c:v>
                </c:pt>
                <c:pt idx="509">
                  <c:v>3.2159586717279223</c:v>
                </c:pt>
                <c:pt idx="510">
                  <c:v>3.2287712560774362</c:v>
                </c:pt>
                <c:pt idx="511">
                  <c:v>3.2159586717279223</c:v>
                </c:pt>
                <c:pt idx="512">
                  <c:v>3.2672090091259767</c:v>
                </c:pt>
                <c:pt idx="513">
                  <c:v>3.2415838404269497</c:v>
                </c:pt>
                <c:pt idx="514">
                  <c:v>3.2672090091259767</c:v>
                </c:pt>
                <c:pt idx="515">
                  <c:v>3.280021593475491</c:v>
                </c:pt>
                <c:pt idx="516">
                  <c:v>3.280021593475491</c:v>
                </c:pt>
                <c:pt idx="517">
                  <c:v>3.2928341778250041</c:v>
                </c:pt>
                <c:pt idx="518">
                  <c:v>3.2928341778250041</c:v>
                </c:pt>
                <c:pt idx="519">
                  <c:v>3.331271930873545</c:v>
                </c:pt>
                <c:pt idx="520">
                  <c:v>3.3056467621745176</c:v>
                </c:pt>
                <c:pt idx="521">
                  <c:v>3.3184593465240315</c:v>
                </c:pt>
                <c:pt idx="522">
                  <c:v>3.331271930873545</c:v>
                </c:pt>
                <c:pt idx="523">
                  <c:v>3.2928341778250041</c:v>
                </c:pt>
                <c:pt idx="524">
                  <c:v>3.3440845152230589</c:v>
                </c:pt>
                <c:pt idx="525">
                  <c:v>3.331271930873545</c:v>
                </c:pt>
                <c:pt idx="526">
                  <c:v>3.3184593465240315</c:v>
                </c:pt>
                <c:pt idx="527">
                  <c:v>3.3697096839220859</c:v>
                </c:pt>
                <c:pt idx="528">
                  <c:v>3.3697096839220859</c:v>
                </c:pt>
                <c:pt idx="529">
                  <c:v>3.3825222682715994</c:v>
                </c:pt>
                <c:pt idx="530">
                  <c:v>3.3697096839220859</c:v>
                </c:pt>
                <c:pt idx="531">
                  <c:v>3.4337726056696538</c:v>
                </c:pt>
                <c:pt idx="532">
                  <c:v>3.4081474369706264</c:v>
                </c:pt>
                <c:pt idx="533">
                  <c:v>3.4081474369706264</c:v>
                </c:pt>
                <c:pt idx="534">
                  <c:v>3.4081474369706264</c:v>
                </c:pt>
                <c:pt idx="535">
                  <c:v>3.4209600213201408</c:v>
                </c:pt>
                <c:pt idx="536">
                  <c:v>3.3953348526211133</c:v>
                </c:pt>
                <c:pt idx="537">
                  <c:v>3.4209600213201408</c:v>
                </c:pt>
                <c:pt idx="538">
                  <c:v>3.4465851900191677</c:v>
                </c:pt>
                <c:pt idx="539">
                  <c:v>3.4337726056696538</c:v>
                </c:pt>
                <c:pt idx="540">
                  <c:v>3.4593977743686817</c:v>
                </c:pt>
                <c:pt idx="541">
                  <c:v>3.4978355274172221</c:v>
                </c:pt>
                <c:pt idx="542">
                  <c:v>3.4593977743686817</c:v>
                </c:pt>
                <c:pt idx="543">
                  <c:v>3.4850229430677078</c:v>
                </c:pt>
                <c:pt idx="544">
                  <c:v>3.4978355274172221</c:v>
                </c:pt>
                <c:pt idx="545">
                  <c:v>3.4850229430677078</c:v>
                </c:pt>
                <c:pt idx="546">
                  <c:v>3.4722103587181947</c:v>
                </c:pt>
                <c:pt idx="547">
                  <c:v>3.4978355274172221</c:v>
                </c:pt>
                <c:pt idx="548">
                  <c:v>3.4978355274172221</c:v>
                </c:pt>
                <c:pt idx="549">
                  <c:v>3.5106481117667352</c:v>
                </c:pt>
                <c:pt idx="550">
                  <c:v>3.5106481117667352</c:v>
                </c:pt>
                <c:pt idx="551">
                  <c:v>3.5234606961162496</c:v>
                </c:pt>
                <c:pt idx="552">
                  <c:v>3.5618984491647905</c:v>
                </c:pt>
                <c:pt idx="553">
                  <c:v>3.5618984491647905</c:v>
                </c:pt>
                <c:pt idx="554">
                  <c:v>3.5618984491647905</c:v>
                </c:pt>
                <c:pt idx="555">
                  <c:v>3.574711033514304</c:v>
                </c:pt>
                <c:pt idx="556">
                  <c:v>3.6003362022133314</c:v>
                </c:pt>
                <c:pt idx="557">
                  <c:v>3.5875236178638179</c:v>
                </c:pt>
                <c:pt idx="558">
                  <c:v>3.6131487865628444</c:v>
                </c:pt>
                <c:pt idx="559">
                  <c:v>3.6003362022133314</c:v>
                </c:pt>
                <c:pt idx="560">
                  <c:v>3.6131487865628444</c:v>
                </c:pt>
                <c:pt idx="561">
                  <c:v>3.6259613709123588</c:v>
                </c:pt>
                <c:pt idx="562">
                  <c:v>3.6515865396113858</c:v>
                </c:pt>
                <c:pt idx="563">
                  <c:v>3.6387739552618723</c:v>
                </c:pt>
                <c:pt idx="564">
                  <c:v>3.6387739552618723</c:v>
                </c:pt>
                <c:pt idx="565">
                  <c:v>3.6515865396113858</c:v>
                </c:pt>
                <c:pt idx="566">
                  <c:v>3.6643991239608997</c:v>
                </c:pt>
                <c:pt idx="567">
                  <c:v>3.6900242926599267</c:v>
                </c:pt>
                <c:pt idx="568">
                  <c:v>3.6643991239608997</c:v>
                </c:pt>
                <c:pt idx="569">
                  <c:v>3.715649461358955</c:v>
                </c:pt>
                <c:pt idx="570">
                  <c:v>3.715649461358955</c:v>
                </c:pt>
                <c:pt idx="571">
                  <c:v>3.7028368770094406</c:v>
                </c:pt>
                <c:pt idx="572">
                  <c:v>3.715649461358955</c:v>
                </c:pt>
                <c:pt idx="573">
                  <c:v>3.715649461358955</c:v>
                </c:pt>
                <c:pt idx="574">
                  <c:v>3.7412746300579816</c:v>
                </c:pt>
                <c:pt idx="575">
                  <c:v>3.7412746300579816</c:v>
                </c:pt>
                <c:pt idx="576">
                  <c:v>3.7412746300579816</c:v>
                </c:pt>
                <c:pt idx="577">
                  <c:v>3.7668997987570085</c:v>
                </c:pt>
                <c:pt idx="578">
                  <c:v>3.7540872144074959</c:v>
                </c:pt>
                <c:pt idx="579">
                  <c:v>3.7668997987570085</c:v>
                </c:pt>
                <c:pt idx="580">
                  <c:v>3.792524967456036</c:v>
                </c:pt>
                <c:pt idx="581">
                  <c:v>3.7668997987570085</c:v>
                </c:pt>
                <c:pt idx="582">
                  <c:v>3.792524967456036</c:v>
                </c:pt>
                <c:pt idx="583">
                  <c:v>3.8053375518055494</c:v>
                </c:pt>
                <c:pt idx="584">
                  <c:v>3.8181501361550638</c:v>
                </c:pt>
                <c:pt idx="585">
                  <c:v>3.8181501361550638</c:v>
                </c:pt>
                <c:pt idx="586">
                  <c:v>3.8565878892036043</c:v>
                </c:pt>
                <c:pt idx="587">
                  <c:v>3.8565878892036043</c:v>
                </c:pt>
                <c:pt idx="588">
                  <c:v>3.8437753048540904</c:v>
                </c:pt>
                <c:pt idx="589">
                  <c:v>3.8565878892036043</c:v>
                </c:pt>
                <c:pt idx="590">
                  <c:v>3.8694004735531178</c:v>
                </c:pt>
                <c:pt idx="591">
                  <c:v>3.9078382266016587</c:v>
                </c:pt>
                <c:pt idx="592">
                  <c:v>3.9206508109511722</c:v>
                </c:pt>
                <c:pt idx="593">
                  <c:v>3.9078382266016587</c:v>
                </c:pt>
                <c:pt idx="594">
                  <c:v>3.8950256422521456</c:v>
                </c:pt>
                <c:pt idx="595">
                  <c:v>3.9206508109511722</c:v>
                </c:pt>
                <c:pt idx="596">
                  <c:v>3.9334633953006861</c:v>
                </c:pt>
                <c:pt idx="597">
                  <c:v>3.7284620457084676</c:v>
                </c:pt>
                <c:pt idx="598">
                  <c:v>0</c:v>
                </c:pt>
                <c:pt idx="601">
                  <c:v>3.9334633953006861</c:v>
                </c:pt>
                <c:pt idx="603">
                  <c:v>2.3600780371804118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BA-4865-9A84-358DFB73F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81432"/>
        <c:axId val="447781040"/>
      </c:scatterChart>
      <c:valAx>
        <c:axId val="447781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81040"/>
        <c:crosses val="autoZero"/>
        <c:crossBetween val="midCat"/>
      </c:valAx>
      <c:valAx>
        <c:axId val="44778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81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5.1.8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'plaster 5.1_8'!$H$9:$H$401</c:f>
              <c:numCache>
                <c:formatCode>General</c:formatCode>
                <c:ptCount val="393"/>
                <c:pt idx="0">
                  <c:v>0</c:v>
                </c:pt>
                <c:pt idx="1">
                  <c:v>1.1820599999999998E-5</c:v>
                </c:pt>
                <c:pt idx="2">
                  <c:v>9.6714000000000003E-6</c:v>
                </c:pt>
                <c:pt idx="3">
                  <c:v>8.9549999999999998E-6</c:v>
                </c:pt>
                <c:pt idx="4">
                  <c:v>8.9549999999999998E-6</c:v>
                </c:pt>
                <c:pt idx="5">
                  <c:v>9.3131999999999992E-6</c:v>
                </c:pt>
                <c:pt idx="6">
                  <c:v>1.1462400000000001E-5</c:v>
                </c:pt>
                <c:pt idx="7">
                  <c:v>1.7551799999999997E-5</c:v>
                </c:pt>
                <c:pt idx="8">
                  <c:v>2.0775599999999998E-5</c:v>
                </c:pt>
                <c:pt idx="9">
                  <c:v>2.4715799999999998E-5</c:v>
                </c:pt>
                <c:pt idx="10">
                  <c:v>2.7939599999999999E-5</c:v>
                </c:pt>
                <c:pt idx="11">
                  <c:v>3.0447000000000002E-5</c:v>
                </c:pt>
                <c:pt idx="12">
                  <c:v>3.3670800000000003E-5</c:v>
                </c:pt>
                <c:pt idx="13">
                  <c:v>3.7252799999999997E-5</c:v>
                </c:pt>
                <c:pt idx="14">
                  <c:v>3.9760199999999999E-5</c:v>
                </c:pt>
                <c:pt idx="15">
                  <c:v>4.2267600000000002E-5</c:v>
                </c:pt>
                <c:pt idx="16">
                  <c:v>4.5849600000000002E-5</c:v>
                </c:pt>
                <c:pt idx="17">
                  <c:v>4.8715199999999991E-5</c:v>
                </c:pt>
                <c:pt idx="18">
                  <c:v>5.1222599999999993E-5</c:v>
                </c:pt>
                <c:pt idx="19">
                  <c:v>5.4446399999999994E-5</c:v>
                </c:pt>
                <c:pt idx="20">
                  <c:v>5.8386600000000001E-5</c:v>
                </c:pt>
                <c:pt idx="21">
                  <c:v>6.0535799999999997E-5</c:v>
                </c:pt>
                <c:pt idx="22">
                  <c:v>6.30432E-5</c:v>
                </c:pt>
                <c:pt idx="23">
                  <c:v>6.6266999999999981E-5</c:v>
                </c:pt>
                <c:pt idx="24">
                  <c:v>7.0207199999999987E-5</c:v>
                </c:pt>
                <c:pt idx="25">
                  <c:v>7.2714599999999997E-5</c:v>
                </c:pt>
                <c:pt idx="26">
                  <c:v>7.5580199999999992E-5</c:v>
                </c:pt>
                <c:pt idx="27">
                  <c:v>7.8804E-5</c:v>
                </c:pt>
                <c:pt idx="28">
                  <c:v>8.1669599999999995E-5</c:v>
                </c:pt>
                <c:pt idx="29">
                  <c:v>8.4177000000000004E-5</c:v>
                </c:pt>
                <c:pt idx="30">
                  <c:v>8.7400799999999998E-5</c:v>
                </c:pt>
                <c:pt idx="31">
                  <c:v>9.0624599999999993E-5</c:v>
                </c:pt>
                <c:pt idx="32">
                  <c:v>9.2773799999999989E-5</c:v>
                </c:pt>
                <c:pt idx="33">
                  <c:v>9.5997599999999997E-5</c:v>
                </c:pt>
                <c:pt idx="34">
                  <c:v>1.00296E-4</c:v>
                </c:pt>
                <c:pt idx="35">
                  <c:v>1.0244519999999999E-4</c:v>
                </c:pt>
                <c:pt idx="36">
                  <c:v>1.049526E-4</c:v>
                </c:pt>
                <c:pt idx="37">
                  <c:v>1.0781819999999998E-4</c:v>
                </c:pt>
                <c:pt idx="38">
                  <c:v>1.1211660000000001E-4</c:v>
                </c:pt>
                <c:pt idx="39">
                  <c:v>1.1462399999999999E-4</c:v>
                </c:pt>
                <c:pt idx="40">
                  <c:v>1.167732E-4</c:v>
                </c:pt>
                <c:pt idx="41">
                  <c:v>1.203552E-4</c:v>
                </c:pt>
                <c:pt idx="42">
                  <c:v>1.2357899999999999E-4</c:v>
                </c:pt>
                <c:pt idx="43">
                  <c:v>1.260864E-4</c:v>
                </c:pt>
                <c:pt idx="44">
                  <c:v>1.2895199999999997E-4</c:v>
                </c:pt>
                <c:pt idx="45">
                  <c:v>1.3253399999999996E-4</c:v>
                </c:pt>
                <c:pt idx="46">
                  <c:v>1.3504139999999997E-4</c:v>
                </c:pt>
                <c:pt idx="47">
                  <c:v>1.3754879999999998E-4</c:v>
                </c:pt>
                <c:pt idx="48">
                  <c:v>1.4148899999999999E-4</c:v>
                </c:pt>
                <c:pt idx="49">
                  <c:v>1.4471279999999999E-4</c:v>
                </c:pt>
                <c:pt idx="50">
                  <c:v>1.4686199999999999E-4</c:v>
                </c:pt>
                <c:pt idx="51">
                  <c:v>1.4936939999999997E-4</c:v>
                </c:pt>
                <c:pt idx="52">
                  <c:v>1.5366779999999999E-4</c:v>
                </c:pt>
                <c:pt idx="53">
                  <c:v>1.5653339999999999E-4</c:v>
                </c:pt>
                <c:pt idx="54">
                  <c:v>1.590408E-4</c:v>
                </c:pt>
                <c:pt idx="55">
                  <c:v>1.6226459999999998E-4</c:v>
                </c:pt>
                <c:pt idx="56">
                  <c:v>1.6584659999999997E-4</c:v>
                </c:pt>
                <c:pt idx="57">
                  <c:v>1.679958E-4</c:v>
                </c:pt>
                <c:pt idx="58">
                  <c:v>1.7086140000000002E-4</c:v>
                </c:pt>
                <c:pt idx="59">
                  <c:v>1.7408519999999997E-4</c:v>
                </c:pt>
                <c:pt idx="60">
                  <c:v>1.7695079999999999E-4</c:v>
                </c:pt>
                <c:pt idx="61">
                  <c:v>1.794582E-4</c:v>
                </c:pt>
                <c:pt idx="62">
                  <c:v>1.830402E-4</c:v>
                </c:pt>
                <c:pt idx="63">
                  <c:v>1.8662219999999999E-4</c:v>
                </c:pt>
                <c:pt idx="64">
                  <c:v>1.8877139999999999E-4</c:v>
                </c:pt>
                <c:pt idx="65">
                  <c:v>1.912788E-4</c:v>
                </c:pt>
                <c:pt idx="66">
                  <c:v>1.95219E-4</c:v>
                </c:pt>
                <c:pt idx="67">
                  <c:v>1.9844279999999998E-4</c:v>
                </c:pt>
                <c:pt idx="68">
                  <c:v>2.0059200000000001E-4</c:v>
                </c:pt>
                <c:pt idx="69">
                  <c:v>2.0381579999999996E-4</c:v>
                </c:pt>
                <c:pt idx="70">
                  <c:v>2.0739779999999998E-4</c:v>
                </c:pt>
                <c:pt idx="71">
                  <c:v>2.0990519999999999E-4</c:v>
                </c:pt>
                <c:pt idx="72">
                  <c:v>2.124126E-4</c:v>
                </c:pt>
                <c:pt idx="73">
                  <c:v>2.1563639999999995E-4</c:v>
                </c:pt>
                <c:pt idx="74">
                  <c:v>2.1886019999999999E-4</c:v>
                </c:pt>
                <c:pt idx="75">
                  <c:v>2.213676E-4</c:v>
                </c:pt>
                <c:pt idx="76">
                  <c:v>2.2423320000000002E-4</c:v>
                </c:pt>
                <c:pt idx="77">
                  <c:v>2.2853159999999999E-4</c:v>
                </c:pt>
                <c:pt idx="78">
                  <c:v>2.3103899999999999E-4</c:v>
                </c:pt>
                <c:pt idx="79">
                  <c:v>2.3318820000000002E-4</c:v>
                </c:pt>
                <c:pt idx="80">
                  <c:v>2.3641200000000003E-4</c:v>
                </c:pt>
                <c:pt idx="81">
                  <c:v>2.4035220000000001E-4</c:v>
                </c:pt>
                <c:pt idx="82">
                  <c:v>2.4285959999999999E-4</c:v>
                </c:pt>
                <c:pt idx="83">
                  <c:v>2.4536700000000002E-4</c:v>
                </c:pt>
                <c:pt idx="84">
                  <c:v>2.4894899999999999E-4</c:v>
                </c:pt>
                <c:pt idx="85">
                  <c:v>2.5181459999999999E-4</c:v>
                </c:pt>
                <c:pt idx="86">
                  <c:v>2.5432199999999991E-4</c:v>
                </c:pt>
                <c:pt idx="87">
                  <c:v>2.5718760000000002E-4</c:v>
                </c:pt>
                <c:pt idx="88">
                  <c:v>2.6076960000000004E-4</c:v>
                </c:pt>
                <c:pt idx="89">
                  <c:v>2.6327699999999991E-4</c:v>
                </c:pt>
                <c:pt idx="90">
                  <c:v>2.6614260000000002E-4</c:v>
                </c:pt>
                <c:pt idx="91">
                  <c:v>2.7008279999999994E-4</c:v>
                </c:pt>
                <c:pt idx="92">
                  <c:v>2.7259020000000003E-4</c:v>
                </c:pt>
                <c:pt idx="93">
                  <c:v>2.7509759999999996E-4</c:v>
                </c:pt>
                <c:pt idx="94">
                  <c:v>2.7796320000000001E-4</c:v>
                </c:pt>
                <c:pt idx="95">
                  <c:v>2.8190340000000004E-4</c:v>
                </c:pt>
                <c:pt idx="96">
                  <c:v>2.8476899999999998E-4</c:v>
                </c:pt>
                <c:pt idx="97">
                  <c:v>2.8691820000000001E-4</c:v>
                </c:pt>
                <c:pt idx="98">
                  <c:v>2.9085839999999999E-4</c:v>
                </c:pt>
                <c:pt idx="99">
                  <c:v>2.9408220000000005E-4</c:v>
                </c:pt>
                <c:pt idx="100">
                  <c:v>2.9658959999999998E-4</c:v>
                </c:pt>
                <c:pt idx="101">
                  <c:v>2.9909700000000001E-4</c:v>
                </c:pt>
                <c:pt idx="102">
                  <c:v>3.0267900000000003E-4</c:v>
                </c:pt>
                <c:pt idx="103">
                  <c:v>3.0554459999999997E-4</c:v>
                </c:pt>
                <c:pt idx="104">
                  <c:v>3.0805200000000001E-4</c:v>
                </c:pt>
                <c:pt idx="105">
                  <c:v>3.1127580000000002E-4</c:v>
                </c:pt>
                <c:pt idx="106">
                  <c:v>3.1485780000000004E-4</c:v>
                </c:pt>
                <c:pt idx="107">
                  <c:v>3.1700699999999996E-4</c:v>
                </c:pt>
                <c:pt idx="108">
                  <c:v>3.198726E-4</c:v>
                </c:pt>
                <c:pt idx="109">
                  <c:v>3.2381279999999998E-4</c:v>
                </c:pt>
                <c:pt idx="110">
                  <c:v>3.2703659999999999E-4</c:v>
                </c:pt>
                <c:pt idx="111">
                  <c:v>3.2918580000000002E-4</c:v>
                </c:pt>
                <c:pt idx="112">
                  <c:v>3.3240959999999997E-4</c:v>
                </c:pt>
                <c:pt idx="113">
                  <c:v>3.3599159999999999E-4</c:v>
                </c:pt>
                <c:pt idx="114">
                  <c:v>3.3814080000000001E-4</c:v>
                </c:pt>
                <c:pt idx="115">
                  <c:v>3.406482E-4</c:v>
                </c:pt>
                <c:pt idx="116">
                  <c:v>3.4423019999999996E-4</c:v>
                </c:pt>
                <c:pt idx="117">
                  <c:v>3.4709580000000001E-4</c:v>
                </c:pt>
                <c:pt idx="118">
                  <c:v>3.4960319999999999E-4</c:v>
                </c:pt>
                <c:pt idx="119">
                  <c:v>3.5282699999999995E-4</c:v>
                </c:pt>
                <c:pt idx="120">
                  <c:v>3.5676719999999993E-4</c:v>
                </c:pt>
                <c:pt idx="121">
                  <c:v>3.5927460000000002E-4</c:v>
                </c:pt>
                <c:pt idx="122">
                  <c:v>3.6142380000000004E-4</c:v>
                </c:pt>
                <c:pt idx="123">
                  <c:v>3.6500580000000001E-4</c:v>
                </c:pt>
                <c:pt idx="124">
                  <c:v>3.6858780000000003E-4</c:v>
                </c:pt>
                <c:pt idx="125">
                  <c:v>3.7073699999999994E-4</c:v>
                </c:pt>
                <c:pt idx="126">
                  <c:v>3.7360259999999999E-4</c:v>
                </c:pt>
                <c:pt idx="127">
                  <c:v>3.7754279999999997E-4</c:v>
                </c:pt>
                <c:pt idx="128">
                  <c:v>3.8040839999999997E-4</c:v>
                </c:pt>
                <c:pt idx="129">
                  <c:v>3.8255759999999999E-4</c:v>
                </c:pt>
                <c:pt idx="130">
                  <c:v>3.857814E-4</c:v>
                </c:pt>
                <c:pt idx="131">
                  <c:v>3.8900519999999995E-4</c:v>
                </c:pt>
                <c:pt idx="132">
                  <c:v>3.9187079999999995E-4</c:v>
                </c:pt>
                <c:pt idx="133">
                  <c:v>3.9437820000000004E-4</c:v>
                </c:pt>
                <c:pt idx="134">
                  <c:v>3.9831840000000002E-4</c:v>
                </c:pt>
                <c:pt idx="135">
                  <c:v>4.0118400000000001E-4</c:v>
                </c:pt>
                <c:pt idx="136">
                  <c:v>4.0333319999999998E-4</c:v>
                </c:pt>
                <c:pt idx="137">
                  <c:v>4.0655699999999999E-4</c:v>
                </c:pt>
                <c:pt idx="138">
                  <c:v>4.1049720000000002E-4</c:v>
                </c:pt>
                <c:pt idx="139">
                  <c:v>4.130045999999999E-4</c:v>
                </c:pt>
                <c:pt idx="140">
                  <c:v>4.1551199999999999E-4</c:v>
                </c:pt>
                <c:pt idx="141">
                  <c:v>4.1909400000000001E-4</c:v>
                </c:pt>
                <c:pt idx="142">
                  <c:v>4.2231779999999996E-4</c:v>
                </c:pt>
                <c:pt idx="143">
                  <c:v>4.248252E-4</c:v>
                </c:pt>
                <c:pt idx="144">
                  <c:v>4.2769079999999999E-4</c:v>
                </c:pt>
                <c:pt idx="145">
                  <c:v>4.309146E-4</c:v>
                </c:pt>
                <c:pt idx="146">
                  <c:v>4.3342199999999993E-4</c:v>
                </c:pt>
                <c:pt idx="147">
                  <c:v>4.3592939999999991E-4</c:v>
                </c:pt>
                <c:pt idx="148">
                  <c:v>4.398696E-4</c:v>
                </c:pt>
                <c:pt idx="149">
                  <c:v>4.4309339999999995E-4</c:v>
                </c:pt>
                <c:pt idx="150">
                  <c:v>4.4524259999999998E-4</c:v>
                </c:pt>
                <c:pt idx="151">
                  <c:v>4.4810819999999997E-4</c:v>
                </c:pt>
                <c:pt idx="152">
                  <c:v>4.5204840000000006E-4</c:v>
                </c:pt>
                <c:pt idx="153">
                  <c:v>4.5491399999999995E-4</c:v>
                </c:pt>
                <c:pt idx="154">
                  <c:v>4.5742139999999993E-4</c:v>
                </c:pt>
                <c:pt idx="155">
                  <c:v>4.6064519999999988E-4</c:v>
                </c:pt>
                <c:pt idx="156">
                  <c:v>4.642271999999999E-4</c:v>
                </c:pt>
                <c:pt idx="157">
                  <c:v>4.667346E-4</c:v>
                </c:pt>
                <c:pt idx="158">
                  <c:v>4.6924200000000003E-4</c:v>
                </c:pt>
                <c:pt idx="159">
                  <c:v>4.7282400000000005E-4</c:v>
                </c:pt>
                <c:pt idx="160">
                  <c:v>4.7568959999999994E-4</c:v>
                </c:pt>
                <c:pt idx="161">
                  <c:v>4.7783879999999996E-4</c:v>
                </c:pt>
                <c:pt idx="162">
                  <c:v>4.8106260000000002E-4</c:v>
                </c:pt>
                <c:pt idx="163">
                  <c:v>4.850028E-4</c:v>
                </c:pt>
                <c:pt idx="164">
                  <c:v>4.8751019999999999E-4</c:v>
                </c:pt>
                <c:pt idx="165">
                  <c:v>4.9001759999999991E-4</c:v>
                </c:pt>
                <c:pt idx="166">
                  <c:v>4.9359959999999994E-4</c:v>
                </c:pt>
                <c:pt idx="167">
                  <c:v>4.968234E-4</c:v>
                </c:pt>
                <c:pt idx="168">
                  <c:v>4.9933080000000003E-4</c:v>
                </c:pt>
                <c:pt idx="169">
                  <c:v>5.0219639999999992E-4</c:v>
                </c:pt>
                <c:pt idx="170">
                  <c:v>5.0613660000000001E-4</c:v>
                </c:pt>
                <c:pt idx="171">
                  <c:v>5.0864399999999983E-4</c:v>
                </c:pt>
                <c:pt idx="172">
                  <c:v>5.1079320000000001E-4</c:v>
                </c:pt>
                <c:pt idx="173">
                  <c:v>5.1437520000000003E-4</c:v>
                </c:pt>
                <c:pt idx="174">
                  <c:v>5.1759899999999999E-4</c:v>
                </c:pt>
                <c:pt idx="175">
                  <c:v>5.1974819999999996E-4</c:v>
                </c:pt>
                <c:pt idx="176">
                  <c:v>5.2297199999999991E-4</c:v>
                </c:pt>
                <c:pt idx="177">
                  <c:v>5.269122E-4</c:v>
                </c:pt>
                <c:pt idx="178">
                  <c:v>5.2941959999999993E-4</c:v>
                </c:pt>
                <c:pt idx="179">
                  <c:v>5.3192699999999996E-4</c:v>
                </c:pt>
                <c:pt idx="180">
                  <c:v>5.3479259999999996E-4</c:v>
                </c:pt>
                <c:pt idx="181">
                  <c:v>5.3873280000000005E-4</c:v>
                </c:pt>
                <c:pt idx="182">
                  <c:v>5.4124019999999998E-4</c:v>
                </c:pt>
                <c:pt idx="183">
                  <c:v>5.4410579999999997E-4</c:v>
                </c:pt>
                <c:pt idx="184">
                  <c:v>5.4804599999999995E-4</c:v>
                </c:pt>
                <c:pt idx="185">
                  <c:v>5.5055339999999999E-4</c:v>
                </c:pt>
                <c:pt idx="186">
                  <c:v>5.5306080000000013E-4</c:v>
                </c:pt>
                <c:pt idx="187">
                  <c:v>5.5592640000000002E-4</c:v>
                </c:pt>
                <c:pt idx="188">
                  <c:v>5.5915019999999997E-4</c:v>
                </c:pt>
                <c:pt idx="189">
                  <c:v>5.616575999999999E-4</c:v>
                </c:pt>
                <c:pt idx="190">
                  <c:v>5.645232E-4</c:v>
                </c:pt>
                <c:pt idx="191">
                  <c:v>5.6810520000000002E-4</c:v>
                </c:pt>
                <c:pt idx="192">
                  <c:v>5.7168719999999994E-4</c:v>
                </c:pt>
                <c:pt idx="193">
                  <c:v>5.7383640000000001E-4</c:v>
                </c:pt>
                <c:pt idx="194">
                  <c:v>5.7670200000000001E-4</c:v>
                </c:pt>
                <c:pt idx="195">
                  <c:v>5.8028400000000003E-4</c:v>
                </c:pt>
                <c:pt idx="196">
                  <c:v>5.8314959999999992E-4</c:v>
                </c:pt>
                <c:pt idx="197">
                  <c:v>5.8565700000000006E-4</c:v>
                </c:pt>
                <c:pt idx="198">
                  <c:v>5.8923900000000008E-4</c:v>
                </c:pt>
                <c:pt idx="199">
                  <c:v>5.9246279999999993E-4</c:v>
                </c:pt>
                <c:pt idx="200">
                  <c:v>5.9497019999999996E-4</c:v>
                </c:pt>
                <c:pt idx="201">
                  <c:v>5.9747759999999989E-4</c:v>
                </c:pt>
                <c:pt idx="202">
                  <c:v>6.0105960000000002E-4</c:v>
                </c:pt>
                <c:pt idx="203">
                  <c:v>6.0392520000000002E-4</c:v>
                </c:pt>
                <c:pt idx="204">
                  <c:v>6.0643260000000005E-4</c:v>
                </c:pt>
                <c:pt idx="205">
                  <c:v>6.1001459999999997E-4</c:v>
                </c:pt>
                <c:pt idx="206">
                  <c:v>6.1323839999999992E-4</c:v>
                </c:pt>
                <c:pt idx="207">
                  <c:v>6.1574580000000006E-4</c:v>
                </c:pt>
                <c:pt idx="208">
                  <c:v>6.1825319999999999E-4</c:v>
                </c:pt>
                <c:pt idx="209">
                  <c:v>6.2183520000000001E-4</c:v>
                </c:pt>
                <c:pt idx="210">
                  <c:v>6.2505899999999986E-4</c:v>
                </c:pt>
                <c:pt idx="211">
                  <c:v>6.2756639999999989E-4</c:v>
                </c:pt>
                <c:pt idx="212">
                  <c:v>6.3079019999999996E-4</c:v>
                </c:pt>
                <c:pt idx="213">
                  <c:v>6.3437219999999998E-4</c:v>
                </c:pt>
                <c:pt idx="214">
                  <c:v>6.3687960000000001E-4</c:v>
                </c:pt>
                <c:pt idx="215">
                  <c:v>6.3938699999999994E-4</c:v>
                </c:pt>
                <c:pt idx="216">
                  <c:v>6.4296899999999996E-4</c:v>
                </c:pt>
                <c:pt idx="217">
                  <c:v>6.4583459999999985E-4</c:v>
                </c:pt>
                <c:pt idx="218">
                  <c:v>6.4834199999999989E-4</c:v>
                </c:pt>
                <c:pt idx="219">
                  <c:v>6.5120759999999999E-4</c:v>
                </c:pt>
                <c:pt idx="220">
                  <c:v>6.5514779999999997E-4</c:v>
                </c:pt>
                <c:pt idx="221">
                  <c:v>6.576552E-4</c:v>
                </c:pt>
                <c:pt idx="222">
                  <c:v>6.6016259999999982E-4</c:v>
                </c:pt>
                <c:pt idx="223">
                  <c:v>6.6338639999999989E-4</c:v>
                </c:pt>
                <c:pt idx="224">
                  <c:v>6.6696839999999991E-4</c:v>
                </c:pt>
                <c:pt idx="225">
                  <c:v>6.6947579999999994E-4</c:v>
                </c:pt>
                <c:pt idx="226">
                  <c:v>6.7234140000000005E-4</c:v>
                </c:pt>
                <c:pt idx="227">
                  <c:v>6.7628160000000003E-4</c:v>
                </c:pt>
                <c:pt idx="228">
                  <c:v>6.7878899999999995E-4</c:v>
                </c:pt>
                <c:pt idx="229">
                  <c:v>6.8129639999999999E-4</c:v>
                </c:pt>
                <c:pt idx="230">
                  <c:v>6.8452019999999984E-4</c:v>
                </c:pt>
                <c:pt idx="231">
                  <c:v>6.8774400000000012E-4</c:v>
                </c:pt>
                <c:pt idx="232">
                  <c:v>6.9025140000000004E-4</c:v>
                </c:pt>
                <c:pt idx="233">
                  <c:v>6.9311699999999993E-4</c:v>
                </c:pt>
                <c:pt idx="234">
                  <c:v>6.9669899999999995E-4</c:v>
                </c:pt>
                <c:pt idx="235">
                  <c:v>6.9956459999999995E-4</c:v>
                </c:pt>
                <c:pt idx="236">
                  <c:v>7.0171380000000002E-4</c:v>
                </c:pt>
                <c:pt idx="237">
                  <c:v>7.0493760000000009E-4</c:v>
                </c:pt>
                <c:pt idx="238">
                  <c:v>7.085196E-4</c:v>
                </c:pt>
                <c:pt idx="239">
                  <c:v>7.1138519999999999E-4</c:v>
                </c:pt>
                <c:pt idx="240">
                  <c:v>7.1425079999999999E-4</c:v>
                </c:pt>
                <c:pt idx="241">
                  <c:v>7.1783280000000001E-4</c:v>
                </c:pt>
                <c:pt idx="242">
                  <c:v>7.206983999999999E-4</c:v>
                </c:pt>
                <c:pt idx="243">
                  <c:v>7.2284760000000008E-4</c:v>
                </c:pt>
                <c:pt idx="244">
                  <c:v>7.2571319999999997E-4</c:v>
                </c:pt>
                <c:pt idx="245">
                  <c:v>7.2929519999999999E-4</c:v>
                </c:pt>
                <c:pt idx="246">
                  <c:v>7.3216079999999998E-4</c:v>
                </c:pt>
                <c:pt idx="247">
                  <c:v>7.3466819999999991E-4</c:v>
                </c:pt>
                <c:pt idx="248">
                  <c:v>7.3825020000000004E-4</c:v>
                </c:pt>
                <c:pt idx="249">
                  <c:v>7.4183219999999985E-4</c:v>
                </c:pt>
                <c:pt idx="250">
                  <c:v>7.4398139999999992E-4</c:v>
                </c:pt>
                <c:pt idx="251">
                  <c:v>7.4648879999999996E-4</c:v>
                </c:pt>
                <c:pt idx="252">
                  <c:v>7.5042899999999994E-4</c:v>
                </c:pt>
                <c:pt idx="253">
                  <c:v>7.5329460000000004E-4</c:v>
                </c:pt>
                <c:pt idx="254">
                  <c:v>7.5580199999999997E-4</c:v>
                </c:pt>
                <c:pt idx="255">
                  <c:v>7.5902580000000003E-4</c:v>
                </c:pt>
                <c:pt idx="256">
                  <c:v>7.6260780000000005E-4</c:v>
                </c:pt>
                <c:pt idx="257">
                  <c:v>7.6511519999999998E-4</c:v>
                </c:pt>
                <c:pt idx="258">
                  <c:v>7.6762260000000002E-4</c:v>
                </c:pt>
                <c:pt idx="259">
                  <c:v>7.715628E-4</c:v>
                </c:pt>
                <c:pt idx="260">
                  <c:v>7.7442839999999999E-4</c:v>
                </c:pt>
                <c:pt idx="261">
                  <c:v>7.7657759999999996E-4</c:v>
                </c:pt>
                <c:pt idx="262">
                  <c:v>7.8015959999999988E-4</c:v>
                </c:pt>
                <c:pt idx="263">
                  <c:v>7.837415999999999E-4</c:v>
                </c:pt>
                <c:pt idx="264">
                  <c:v>7.8589079999999997E-4</c:v>
                </c:pt>
                <c:pt idx="265">
                  <c:v>7.8839820000000001E-4</c:v>
                </c:pt>
                <c:pt idx="266">
                  <c:v>7.9162199999999996E-4</c:v>
                </c:pt>
                <c:pt idx="267">
                  <c:v>7.9556219999999994E-4</c:v>
                </c:pt>
                <c:pt idx="268">
                  <c:v>7.9771140000000002E-4</c:v>
                </c:pt>
                <c:pt idx="269">
                  <c:v>8.0093519999999997E-4</c:v>
                </c:pt>
                <c:pt idx="270">
                  <c:v>8.0451719999999989E-4</c:v>
                </c:pt>
                <c:pt idx="271">
                  <c:v>8.0702459999999992E-4</c:v>
                </c:pt>
                <c:pt idx="272">
                  <c:v>8.0953200000000007E-4</c:v>
                </c:pt>
                <c:pt idx="273">
                  <c:v>8.1275579999999991E-4</c:v>
                </c:pt>
                <c:pt idx="274">
                  <c:v>8.1597959999999998E-4</c:v>
                </c:pt>
                <c:pt idx="275">
                  <c:v>8.1848700000000001E-4</c:v>
                </c:pt>
                <c:pt idx="276">
                  <c:v>8.2135260000000001E-4</c:v>
                </c:pt>
                <c:pt idx="277">
                  <c:v>8.252928000000001E-4</c:v>
                </c:pt>
                <c:pt idx="278">
                  <c:v>8.2780020000000002E-4</c:v>
                </c:pt>
                <c:pt idx="279">
                  <c:v>8.3030759999999995E-4</c:v>
                </c:pt>
                <c:pt idx="280">
                  <c:v>8.3317319999999984E-4</c:v>
                </c:pt>
                <c:pt idx="281">
                  <c:v>8.3747159999999988E-4</c:v>
                </c:pt>
                <c:pt idx="282">
                  <c:v>8.3997899999999992E-4</c:v>
                </c:pt>
                <c:pt idx="283">
                  <c:v>8.4248639999999996E-4</c:v>
                </c:pt>
                <c:pt idx="284">
                  <c:v>8.4606840000000009E-4</c:v>
                </c:pt>
                <c:pt idx="285">
                  <c:v>8.4857579999999991E-4</c:v>
                </c:pt>
                <c:pt idx="286">
                  <c:v>8.5108319999999983E-4</c:v>
                </c:pt>
                <c:pt idx="287">
                  <c:v>8.54307E-4</c:v>
                </c:pt>
                <c:pt idx="288">
                  <c:v>8.5788899999999992E-4</c:v>
                </c:pt>
                <c:pt idx="289">
                  <c:v>8.6039639999999995E-4</c:v>
                </c:pt>
                <c:pt idx="290">
                  <c:v>8.6326199999999995E-4</c:v>
                </c:pt>
                <c:pt idx="291">
                  <c:v>8.6684399999999986E-4</c:v>
                </c:pt>
                <c:pt idx="292">
                  <c:v>8.6970959999999986E-4</c:v>
                </c:pt>
                <c:pt idx="293">
                  <c:v>8.7185879999999983E-4</c:v>
                </c:pt>
                <c:pt idx="294">
                  <c:v>8.750826E-4</c:v>
                </c:pt>
                <c:pt idx="295">
                  <c:v>8.7902279999999987E-4</c:v>
                </c:pt>
                <c:pt idx="296">
                  <c:v>8.8153020000000012E-4</c:v>
                </c:pt>
                <c:pt idx="297">
                  <c:v>8.8403759999999994E-4</c:v>
                </c:pt>
                <c:pt idx="298">
                  <c:v>8.8761959999999985E-4</c:v>
                </c:pt>
                <c:pt idx="299">
                  <c:v>8.9084340000000002E-4</c:v>
                </c:pt>
                <c:pt idx="300">
                  <c:v>8.9335079999999995E-4</c:v>
                </c:pt>
                <c:pt idx="301">
                  <c:v>8.9621639999999995E-4</c:v>
                </c:pt>
                <c:pt idx="302">
                  <c:v>8.994401999999999E-4</c:v>
                </c:pt>
                <c:pt idx="303">
                  <c:v>9.0230580000000011E-4</c:v>
                </c:pt>
                <c:pt idx="304">
                  <c:v>9.0481320000000004E-4</c:v>
                </c:pt>
                <c:pt idx="305">
                  <c:v>9.087533999999998E-4</c:v>
                </c:pt>
                <c:pt idx="306">
                  <c:v>9.1197719999999997E-4</c:v>
                </c:pt>
                <c:pt idx="307">
                  <c:v>9.1412639999999994E-4</c:v>
                </c:pt>
                <c:pt idx="308">
                  <c:v>9.1663379999999998E-4</c:v>
                </c:pt>
                <c:pt idx="309">
                  <c:v>9.2057400000000007E-4</c:v>
                </c:pt>
                <c:pt idx="310">
                  <c:v>9.2379780000000002E-4</c:v>
                </c:pt>
                <c:pt idx="311">
                  <c:v>9.2594699999999999E-4</c:v>
                </c:pt>
                <c:pt idx="312">
                  <c:v>9.2917079999999994E-4</c:v>
                </c:pt>
                <c:pt idx="313">
                  <c:v>9.3275280000000007E-4</c:v>
                </c:pt>
                <c:pt idx="314">
                  <c:v>9.3526019999999989E-4</c:v>
                </c:pt>
                <c:pt idx="315">
                  <c:v>9.381258000000001E-4</c:v>
                </c:pt>
                <c:pt idx="316">
                  <c:v>9.4134960000000006E-4</c:v>
                </c:pt>
                <c:pt idx="317">
                  <c:v>9.4421519999999984E-4</c:v>
                </c:pt>
                <c:pt idx="318">
                  <c:v>9.4672259999999987E-4</c:v>
                </c:pt>
                <c:pt idx="319">
                  <c:v>9.4994639999999993E-4</c:v>
                </c:pt>
                <c:pt idx="320">
                  <c:v>9.5388659999999991E-4</c:v>
                </c:pt>
                <c:pt idx="321">
                  <c:v>9.560358000000001E-4</c:v>
                </c:pt>
                <c:pt idx="322">
                  <c:v>9.5854319999999992E-4</c:v>
                </c:pt>
                <c:pt idx="323">
                  <c:v>9.6176700000000009E-4</c:v>
                </c:pt>
                <c:pt idx="324">
                  <c:v>9.6570719999999996E-4</c:v>
                </c:pt>
                <c:pt idx="325">
                  <c:v>9.682146E-4</c:v>
                </c:pt>
                <c:pt idx="326">
                  <c:v>9.7108019999999988E-4</c:v>
                </c:pt>
                <c:pt idx="327">
                  <c:v>9.7430400000000006E-4</c:v>
                </c:pt>
                <c:pt idx="328">
                  <c:v>9.7716959999999994E-4</c:v>
                </c:pt>
                <c:pt idx="329">
                  <c:v>9.7967699999999998E-4</c:v>
                </c:pt>
                <c:pt idx="330">
                  <c:v>9.8254259999999987E-4</c:v>
                </c:pt>
                <c:pt idx="331">
                  <c:v>9.8612459999999989E-4</c:v>
                </c:pt>
                <c:pt idx="332">
                  <c:v>9.8827379999999986E-4</c:v>
                </c:pt>
                <c:pt idx="333">
                  <c:v>9.9149760000000003E-4</c:v>
                </c:pt>
                <c:pt idx="334">
                  <c:v>9.9579599999999996E-4</c:v>
                </c:pt>
                <c:pt idx="335">
                  <c:v>9.983034E-4</c:v>
                </c:pt>
                <c:pt idx="336">
                  <c:v>1.0004525999999998E-3</c:v>
                </c:pt>
                <c:pt idx="337">
                  <c:v>1.0033182000000001E-3</c:v>
                </c:pt>
                <c:pt idx="338">
                  <c:v>1.0076165999999998E-3</c:v>
                </c:pt>
                <c:pt idx="339">
                  <c:v>1.0101239999999996E-3</c:v>
                </c:pt>
                <c:pt idx="340">
                  <c:v>1.0122732E-3</c:v>
                </c:pt>
                <c:pt idx="341">
                  <c:v>1.0162134000000001E-3</c:v>
                </c:pt>
                <c:pt idx="342">
                  <c:v>1.0190789999999998E-3</c:v>
                </c:pt>
                <c:pt idx="343">
                  <c:v>1.0215864E-3</c:v>
                </c:pt>
                <c:pt idx="344">
                  <c:v>1.0244519999999997E-3</c:v>
                </c:pt>
                <c:pt idx="345">
                  <c:v>1.0280339999999999E-3</c:v>
                </c:pt>
                <c:pt idx="346">
                  <c:v>1.0308995999999998E-3</c:v>
                </c:pt>
                <c:pt idx="347">
                  <c:v>1.0334069999999999E-3</c:v>
                </c:pt>
                <c:pt idx="348">
                  <c:v>1.0369889999999999E-3</c:v>
                </c:pt>
                <c:pt idx="349">
                  <c:v>1.0402127999999998E-3</c:v>
                </c:pt>
                <c:pt idx="350">
                  <c:v>1.042362E-3</c:v>
                </c:pt>
                <c:pt idx="351">
                  <c:v>1.0448694000000001E-3</c:v>
                </c:pt>
                <c:pt idx="352">
                  <c:v>1.0491678E-3</c:v>
                </c:pt>
                <c:pt idx="353">
                  <c:v>1.0520334000000001E-3</c:v>
                </c:pt>
                <c:pt idx="354">
                  <c:v>1.0545407999999999E-3</c:v>
                </c:pt>
                <c:pt idx="355">
                  <c:v>1.0577645999999999E-3</c:v>
                </c:pt>
                <c:pt idx="356">
                  <c:v>1.0613465999999999E-3</c:v>
                </c:pt>
                <c:pt idx="357">
                  <c:v>1.0634957999999999E-3</c:v>
                </c:pt>
                <c:pt idx="358">
                  <c:v>1.0663614E-3</c:v>
                </c:pt>
                <c:pt idx="359">
                  <c:v>1.0695851999999999E-3</c:v>
                </c:pt>
                <c:pt idx="360">
                  <c:v>1.0724508E-3</c:v>
                </c:pt>
                <c:pt idx="361">
                  <c:v>1.0749581999999998E-3</c:v>
                </c:pt>
                <c:pt idx="362">
                  <c:v>1.078182E-3</c:v>
                </c:pt>
                <c:pt idx="363">
                  <c:v>1.0821221999999999E-3</c:v>
                </c:pt>
                <c:pt idx="364">
                  <c:v>1.0842714000000001E-3</c:v>
                </c:pt>
                <c:pt idx="365">
                  <c:v>1.0867787999999999E-3</c:v>
                </c:pt>
                <c:pt idx="366">
                  <c:v>1.090719E-3</c:v>
                </c:pt>
                <c:pt idx="367">
                  <c:v>1.0938228074441688E-3</c:v>
                </c:pt>
              </c:numCache>
            </c:numRef>
          </c:xVal>
          <c:yVal>
            <c:numRef>
              <c:f>'plaster 5.1_8'!$G$9:$G$401</c:f>
              <c:numCache>
                <c:formatCode>General</c:formatCode>
                <c:ptCount val="393"/>
                <c:pt idx="0">
                  <c:v>0</c:v>
                </c:pt>
                <c:pt idx="1">
                  <c:v>5.2608099122076049E-2</c:v>
                </c:pt>
                <c:pt idx="2">
                  <c:v>3.1564859473245631E-2</c:v>
                </c:pt>
                <c:pt idx="3">
                  <c:v>1.0521619824415211E-2</c:v>
                </c:pt>
                <c:pt idx="4">
                  <c:v>4.2086479297660843E-2</c:v>
                </c:pt>
                <c:pt idx="5">
                  <c:v>4.2086479297660843E-2</c:v>
                </c:pt>
                <c:pt idx="6">
                  <c:v>2.1043239648830422E-2</c:v>
                </c:pt>
                <c:pt idx="7">
                  <c:v>5.2608099122076049E-2</c:v>
                </c:pt>
                <c:pt idx="8">
                  <c:v>7.3651338770906474E-2</c:v>
                </c:pt>
                <c:pt idx="9">
                  <c:v>4.2086479297660843E-2</c:v>
                </c:pt>
                <c:pt idx="10">
                  <c:v>8.4172958595321687E-2</c:v>
                </c:pt>
                <c:pt idx="11">
                  <c:v>8.4172958595321687E-2</c:v>
                </c:pt>
                <c:pt idx="12">
                  <c:v>8.4172958595321687E-2</c:v>
                </c:pt>
                <c:pt idx="13">
                  <c:v>0.1052161982441521</c:v>
                </c:pt>
                <c:pt idx="14">
                  <c:v>8.4172958595321687E-2</c:v>
                </c:pt>
                <c:pt idx="15">
                  <c:v>0.1052161982441521</c:v>
                </c:pt>
                <c:pt idx="16">
                  <c:v>0.1052161982441521</c:v>
                </c:pt>
                <c:pt idx="17">
                  <c:v>0.11573781806856731</c:v>
                </c:pt>
                <c:pt idx="18">
                  <c:v>0.11573781806856731</c:v>
                </c:pt>
                <c:pt idx="19">
                  <c:v>0.14730267754181295</c:v>
                </c:pt>
                <c:pt idx="20">
                  <c:v>0.11573781806856731</c:v>
                </c:pt>
                <c:pt idx="21">
                  <c:v>0.16834591719064337</c:v>
                </c:pt>
                <c:pt idx="22">
                  <c:v>0.15782429736622816</c:v>
                </c:pt>
                <c:pt idx="23">
                  <c:v>0.15782429736622816</c:v>
                </c:pt>
                <c:pt idx="24">
                  <c:v>0.17886753701505853</c:v>
                </c:pt>
                <c:pt idx="25">
                  <c:v>0.1893891568394738</c:v>
                </c:pt>
                <c:pt idx="26">
                  <c:v>0.17886753701505853</c:v>
                </c:pt>
                <c:pt idx="27">
                  <c:v>0.1893891568394738</c:v>
                </c:pt>
                <c:pt idx="28">
                  <c:v>0.17886753701505853</c:v>
                </c:pt>
                <c:pt idx="29">
                  <c:v>0.22095401631271941</c:v>
                </c:pt>
                <c:pt idx="30">
                  <c:v>0.2104323964883042</c:v>
                </c:pt>
                <c:pt idx="31">
                  <c:v>0.23147563613713462</c:v>
                </c:pt>
                <c:pt idx="32">
                  <c:v>0.22095401631271941</c:v>
                </c:pt>
                <c:pt idx="33">
                  <c:v>0.23147563613713462</c:v>
                </c:pt>
                <c:pt idx="34">
                  <c:v>0.25251887578596505</c:v>
                </c:pt>
                <c:pt idx="35">
                  <c:v>0.27356211543479542</c:v>
                </c:pt>
                <c:pt idx="36">
                  <c:v>0.27356211543479542</c:v>
                </c:pt>
                <c:pt idx="37">
                  <c:v>0.27356211543479542</c:v>
                </c:pt>
                <c:pt idx="38">
                  <c:v>0.27356211543479542</c:v>
                </c:pt>
                <c:pt idx="39">
                  <c:v>0.28408373525921066</c:v>
                </c:pt>
                <c:pt idx="40">
                  <c:v>0.31564859473245632</c:v>
                </c:pt>
                <c:pt idx="41">
                  <c:v>0.31564859473245632</c:v>
                </c:pt>
                <c:pt idx="42">
                  <c:v>0.32617021455687145</c:v>
                </c:pt>
                <c:pt idx="43">
                  <c:v>0.32617021455687145</c:v>
                </c:pt>
                <c:pt idx="44">
                  <c:v>0.33669183438128675</c:v>
                </c:pt>
                <c:pt idx="45">
                  <c:v>0.34721345420570188</c:v>
                </c:pt>
                <c:pt idx="46">
                  <c:v>0.34721345420570188</c:v>
                </c:pt>
                <c:pt idx="47">
                  <c:v>0.35773507403011706</c:v>
                </c:pt>
                <c:pt idx="48">
                  <c:v>0.38929993350336278</c:v>
                </c:pt>
                <c:pt idx="49">
                  <c:v>0.36825669385453236</c:v>
                </c:pt>
                <c:pt idx="50">
                  <c:v>0.38929993350336278</c:v>
                </c:pt>
                <c:pt idx="51">
                  <c:v>0.3787783136789476</c:v>
                </c:pt>
                <c:pt idx="52">
                  <c:v>0.38929993350336278</c:v>
                </c:pt>
                <c:pt idx="53">
                  <c:v>0.41034317315219321</c:v>
                </c:pt>
                <c:pt idx="54">
                  <c:v>0.42086479297660839</c:v>
                </c:pt>
                <c:pt idx="55">
                  <c:v>0.39982155332777808</c:v>
                </c:pt>
                <c:pt idx="56">
                  <c:v>0.44190803262543882</c:v>
                </c:pt>
                <c:pt idx="57">
                  <c:v>0.45242965244985406</c:v>
                </c:pt>
                <c:pt idx="58">
                  <c:v>0.45242965244985406</c:v>
                </c:pt>
                <c:pt idx="59">
                  <c:v>0.47347289209868437</c:v>
                </c:pt>
                <c:pt idx="60">
                  <c:v>0.48399451192309967</c:v>
                </c:pt>
                <c:pt idx="61">
                  <c:v>0.46295127227426924</c:v>
                </c:pt>
                <c:pt idx="62">
                  <c:v>0.50503775157193009</c:v>
                </c:pt>
                <c:pt idx="63">
                  <c:v>0.51555937139634533</c:v>
                </c:pt>
                <c:pt idx="64">
                  <c:v>0.51555937139634533</c:v>
                </c:pt>
                <c:pt idx="65">
                  <c:v>0.52608099122076046</c:v>
                </c:pt>
                <c:pt idx="66">
                  <c:v>0.5366026110451757</c:v>
                </c:pt>
                <c:pt idx="67">
                  <c:v>0.5366026110451757</c:v>
                </c:pt>
                <c:pt idx="68">
                  <c:v>0.52608099122076046</c:v>
                </c:pt>
                <c:pt idx="69">
                  <c:v>0.55764585069400618</c:v>
                </c:pt>
                <c:pt idx="70">
                  <c:v>0.56816747051842131</c:v>
                </c:pt>
                <c:pt idx="71">
                  <c:v>0.57868909034283667</c:v>
                </c:pt>
                <c:pt idx="72">
                  <c:v>0.57868909034283667</c:v>
                </c:pt>
                <c:pt idx="73">
                  <c:v>0.59973232999166703</c:v>
                </c:pt>
                <c:pt idx="74">
                  <c:v>0.6207755696404974</c:v>
                </c:pt>
                <c:pt idx="75">
                  <c:v>0.6207755696404974</c:v>
                </c:pt>
                <c:pt idx="76">
                  <c:v>0.6207755696404974</c:v>
                </c:pt>
                <c:pt idx="77">
                  <c:v>0.6207755696404974</c:v>
                </c:pt>
                <c:pt idx="78">
                  <c:v>0.63129718946491264</c:v>
                </c:pt>
                <c:pt idx="79">
                  <c:v>0.66286204893815837</c:v>
                </c:pt>
                <c:pt idx="80">
                  <c:v>0.6523404291137429</c:v>
                </c:pt>
                <c:pt idx="81">
                  <c:v>0.66286204893815837</c:v>
                </c:pt>
                <c:pt idx="82">
                  <c:v>0.6733836687625735</c:v>
                </c:pt>
                <c:pt idx="83">
                  <c:v>0.69442690841140375</c:v>
                </c:pt>
                <c:pt idx="84">
                  <c:v>0.69442690841140375</c:v>
                </c:pt>
                <c:pt idx="85">
                  <c:v>0.70494852823581899</c:v>
                </c:pt>
                <c:pt idx="86">
                  <c:v>0.71547014806023412</c:v>
                </c:pt>
                <c:pt idx="87">
                  <c:v>0.71547014806023412</c:v>
                </c:pt>
                <c:pt idx="88">
                  <c:v>0.71547014806023412</c:v>
                </c:pt>
                <c:pt idx="89">
                  <c:v>0.74703500753347996</c:v>
                </c:pt>
                <c:pt idx="90">
                  <c:v>0.73651338770906472</c:v>
                </c:pt>
                <c:pt idx="91">
                  <c:v>0.76807824718231033</c:v>
                </c:pt>
                <c:pt idx="92">
                  <c:v>0.76807824718231033</c:v>
                </c:pt>
                <c:pt idx="93">
                  <c:v>0.77859986700672557</c:v>
                </c:pt>
                <c:pt idx="94">
                  <c:v>0.77859986700672557</c:v>
                </c:pt>
                <c:pt idx="95">
                  <c:v>0.79964310665555616</c:v>
                </c:pt>
                <c:pt idx="96">
                  <c:v>0.81016472647997118</c:v>
                </c:pt>
                <c:pt idx="97">
                  <c:v>0.81016472647997118</c:v>
                </c:pt>
                <c:pt idx="98">
                  <c:v>0.81016472647997118</c:v>
                </c:pt>
                <c:pt idx="99">
                  <c:v>0.82068634630438642</c:v>
                </c:pt>
                <c:pt idx="100">
                  <c:v>0.83120796612880166</c:v>
                </c:pt>
                <c:pt idx="101">
                  <c:v>0.83120796612880166</c:v>
                </c:pt>
                <c:pt idx="102">
                  <c:v>0.86277282560204738</c:v>
                </c:pt>
                <c:pt idx="103">
                  <c:v>0.86277282560204738</c:v>
                </c:pt>
                <c:pt idx="104">
                  <c:v>0.89433768507529299</c:v>
                </c:pt>
                <c:pt idx="105">
                  <c:v>0.89433768507529299</c:v>
                </c:pt>
                <c:pt idx="106">
                  <c:v>0.88381606525087764</c:v>
                </c:pt>
                <c:pt idx="107">
                  <c:v>0.90485930489970812</c:v>
                </c:pt>
                <c:pt idx="108">
                  <c:v>0.92590254454853849</c:v>
                </c:pt>
                <c:pt idx="109">
                  <c:v>0.91538092472412325</c:v>
                </c:pt>
                <c:pt idx="110">
                  <c:v>0.9574674040217841</c:v>
                </c:pt>
                <c:pt idx="111">
                  <c:v>0.97851064367061436</c:v>
                </c:pt>
                <c:pt idx="112">
                  <c:v>0.94694578419736875</c:v>
                </c:pt>
                <c:pt idx="113">
                  <c:v>0.96798902384619934</c:v>
                </c:pt>
                <c:pt idx="114">
                  <c:v>0.98903226349502993</c:v>
                </c:pt>
                <c:pt idx="115">
                  <c:v>0.99955388331944484</c:v>
                </c:pt>
                <c:pt idx="116">
                  <c:v>0.99955388331944484</c:v>
                </c:pt>
                <c:pt idx="117">
                  <c:v>1.0100755031438602</c:v>
                </c:pt>
                <c:pt idx="118">
                  <c:v>1.0100755031438602</c:v>
                </c:pt>
                <c:pt idx="119">
                  <c:v>1.0311187427926907</c:v>
                </c:pt>
                <c:pt idx="120">
                  <c:v>1.041640362617106</c:v>
                </c:pt>
                <c:pt idx="121">
                  <c:v>1.0521619824415209</c:v>
                </c:pt>
                <c:pt idx="122">
                  <c:v>1.0626836022659365</c:v>
                </c:pt>
                <c:pt idx="123">
                  <c:v>1.0837268419147668</c:v>
                </c:pt>
                <c:pt idx="124">
                  <c:v>1.0942484617391817</c:v>
                </c:pt>
                <c:pt idx="125">
                  <c:v>1.104770081563597</c:v>
                </c:pt>
                <c:pt idx="126">
                  <c:v>1.1258133212124273</c:v>
                </c:pt>
                <c:pt idx="127">
                  <c:v>1.1258133212124273</c:v>
                </c:pt>
                <c:pt idx="128">
                  <c:v>1.1363349410368426</c:v>
                </c:pt>
                <c:pt idx="129">
                  <c:v>1.146856560861258</c:v>
                </c:pt>
                <c:pt idx="130">
                  <c:v>1.146856560861258</c:v>
                </c:pt>
                <c:pt idx="131">
                  <c:v>1.1573781806856733</c:v>
                </c:pt>
                <c:pt idx="132">
                  <c:v>1.1784214203345036</c:v>
                </c:pt>
                <c:pt idx="133">
                  <c:v>1.1994646599833341</c:v>
                </c:pt>
                <c:pt idx="134">
                  <c:v>1.2099862798077492</c:v>
                </c:pt>
                <c:pt idx="135">
                  <c:v>1.2205078996321643</c:v>
                </c:pt>
                <c:pt idx="136">
                  <c:v>1.1994646599833341</c:v>
                </c:pt>
                <c:pt idx="137">
                  <c:v>1.2310295194565797</c:v>
                </c:pt>
                <c:pt idx="138">
                  <c:v>1.2625943789298253</c:v>
                </c:pt>
                <c:pt idx="139">
                  <c:v>1.2415511392809948</c:v>
                </c:pt>
                <c:pt idx="140">
                  <c:v>1.2731159987542404</c:v>
                </c:pt>
                <c:pt idx="141">
                  <c:v>1.2836376185786555</c:v>
                </c:pt>
                <c:pt idx="142">
                  <c:v>1.3152024780519014</c:v>
                </c:pt>
                <c:pt idx="143">
                  <c:v>1.2941592384030711</c:v>
                </c:pt>
                <c:pt idx="144">
                  <c:v>1.3046808582274858</c:v>
                </c:pt>
                <c:pt idx="145">
                  <c:v>1.3152024780519014</c:v>
                </c:pt>
                <c:pt idx="146">
                  <c:v>1.3257240978763167</c:v>
                </c:pt>
                <c:pt idx="147">
                  <c:v>1.3362457177007316</c:v>
                </c:pt>
                <c:pt idx="148">
                  <c:v>1.346767337525147</c:v>
                </c:pt>
                <c:pt idx="149">
                  <c:v>1.3572889573495619</c:v>
                </c:pt>
                <c:pt idx="150">
                  <c:v>1.3572889573495619</c:v>
                </c:pt>
                <c:pt idx="151">
                  <c:v>1.3888538168228075</c:v>
                </c:pt>
                <c:pt idx="152">
                  <c:v>1.3993754366472229</c:v>
                </c:pt>
                <c:pt idx="153">
                  <c:v>1.4309402961204682</c:v>
                </c:pt>
                <c:pt idx="154">
                  <c:v>1.4204186762960533</c:v>
                </c:pt>
                <c:pt idx="155">
                  <c:v>1.4309402961204682</c:v>
                </c:pt>
                <c:pt idx="156">
                  <c:v>1.4414619159448836</c:v>
                </c:pt>
                <c:pt idx="157">
                  <c:v>1.4730267754181294</c:v>
                </c:pt>
                <c:pt idx="158">
                  <c:v>1.4730267754181294</c:v>
                </c:pt>
                <c:pt idx="159">
                  <c:v>1.4940700150669599</c:v>
                </c:pt>
                <c:pt idx="160">
                  <c:v>1.4940700150669599</c:v>
                </c:pt>
                <c:pt idx="161">
                  <c:v>1.504591634891375</c:v>
                </c:pt>
                <c:pt idx="162">
                  <c:v>1.504591634891375</c:v>
                </c:pt>
                <c:pt idx="163">
                  <c:v>1.546678114189036</c:v>
                </c:pt>
                <c:pt idx="164">
                  <c:v>1.5256348745402057</c:v>
                </c:pt>
                <c:pt idx="165">
                  <c:v>1.5361564943646207</c:v>
                </c:pt>
                <c:pt idx="166">
                  <c:v>1.5677213538378667</c:v>
                </c:pt>
                <c:pt idx="167">
                  <c:v>1.5887645934866967</c:v>
                </c:pt>
                <c:pt idx="168">
                  <c:v>1.5782429736622816</c:v>
                </c:pt>
                <c:pt idx="169">
                  <c:v>1.5887645934866967</c:v>
                </c:pt>
                <c:pt idx="170">
                  <c:v>1.5887645934866967</c:v>
                </c:pt>
                <c:pt idx="171">
                  <c:v>1.6203294529599424</c:v>
                </c:pt>
                <c:pt idx="172">
                  <c:v>1.6413726926087728</c:v>
                </c:pt>
                <c:pt idx="173">
                  <c:v>1.6308510727843577</c:v>
                </c:pt>
                <c:pt idx="174">
                  <c:v>1.6413726926087728</c:v>
                </c:pt>
                <c:pt idx="175">
                  <c:v>1.651894312433188</c:v>
                </c:pt>
                <c:pt idx="176">
                  <c:v>1.6834591719064336</c:v>
                </c:pt>
                <c:pt idx="177">
                  <c:v>1.6729375520820187</c:v>
                </c:pt>
                <c:pt idx="178">
                  <c:v>1.6939807917308485</c:v>
                </c:pt>
                <c:pt idx="179">
                  <c:v>1.7045024115552638</c:v>
                </c:pt>
                <c:pt idx="180">
                  <c:v>1.7360672710285097</c:v>
                </c:pt>
                <c:pt idx="181">
                  <c:v>1.7045024115552638</c:v>
                </c:pt>
                <c:pt idx="182">
                  <c:v>1.7465888908529246</c:v>
                </c:pt>
                <c:pt idx="183">
                  <c:v>1.7571105106773401</c:v>
                </c:pt>
                <c:pt idx="184">
                  <c:v>1.7571105106773401</c:v>
                </c:pt>
                <c:pt idx="185">
                  <c:v>1.788675370150586</c:v>
                </c:pt>
                <c:pt idx="186">
                  <c:v>1.7781537503261702</c:v>
                </c:pt>
                <c:pt idx="187">
                  <c:v>1.7991969899750009</c:v>
                </c:pt>
                <c:pt idx="188">
                  <c:v>1.8202402296238314</c:v>
                </c:pt>
                <c:pt idx="189">
                  <c:v>1.851805089097077</c:v>
                </c:pt>
                <c:pt idx="190">
                  <c:v>1.8307618494482465</c:v>
                </c:pt>
                <c:pt idx="191">
                  <c:v>1.851805089097077</c:v>
                </c:pt>
                <c:pt idx="192">
                  <c:v>1.851805089097077</c:v>
                </c:pt>
                <c:pt idx="193">
                  <c:v>1.8728483287459075</c:v>
                </c:pt>
                <c:pt idx="194">
                  <c:v>1.8833699485703226</c:v>
                </c:pt>
                <c:pt idx="195">
                  <c:v>1.8938915683947375</c:v>
                </c:pt>
                <c:pt idx="196">
                  <c:v>1.8938915683947375</c:v>
                </c:pt>
                <c:pt idx="197">
                  <c:v>1.9254564278679835</c:v>
                </c:pt>
                <c:pt idx="198">
                  <c:v>1.9254564278679835</c:v>
                </c:pt>
                <c:pt idx="199">
                  <c:v>1.9254564278679835</c:v>
                </c:pt>
                <c:pt idx="200">
                  <c:v>1.9359780476923987</c:v>
                </c:pt>
                <c:pt idx="201">
                  <c:v>1.9570212873412287</c:v>
                </c:pt>
                <c:pt idx="202">
                  <c:v>1.9780645269900599</c:v>
                </c:pt>
                <c:pt idx="203">
                  <c:v>1.9885861468144748</c:v>
                </c:pt>
                <c:pt idx="204">
                  <c:v>1.9885861468144748</c:v>
                </c:pt>
                <c:pt idx="205">
                  <c:v>2.0096293864633048</c:v>
                </c:pt>
                <c:pt idx="206">
                  <c:v>2.0517158657609662</c:v>
                </c:pt>
                <c:pt idx="207">
                  <c:v>2.0411942459365506</c:v>
                </c:pt>
                <c:pt idx="208">
                  <c:v>2.0517158657609662</c:v>
                </c:pt>
                <c:pt idx="209">
                  <c:v>2.0727591054097965</c:v>
                </c:pt>
                <c:pt idx="210">
                  <c:v>2.0938023450586272</c:v>
                </c:pt>
                <c:pt idx="211">
                  <c:v>2.083280725234212</c:v>
                </c:pt>
                <c:pt idx="212">
                  <c:v>2.1043239648830419</c:v>
                </c:pt>
                <c:pt idx="213">
                  <c:v>2.125367204531873</c:v>
                </c:pt>
                <c:pt idx="214">
                  <c:v>2.1358888243562877</c:v>
                </c:pt>
                <c:pt idx="215">
                  <c:v>2.125367204531873</c:v>
                </c:pt>
                <c:pt idx="216">
                  <c:v>2.1569320640051179</c:v>
                </c:pt>
                <c:pt idx="217">
                  <c:v>2.1464104441807028</c:v>
                </c:pt>
                <c:pt idx="218">
                  <c:v>2.1674536838295335</c:v>
                </c:pt>
                <c:pt idx="219">
                  <c:v>2.2200617829516092</c:v>
                </c:pt>
                <c:pt idx="220">
                  <c:v>2.1990185433027789</c:v>
                </c:pt>
                <c:pt idx="221">
                  <c:v>2.2200617829516092</c:v>
                </c:pt>
                <c:pt idx="222">
                  <c:v>2.2305834027760247</c:v>
                </c:pt>
                <c:pt idx="223">
                  <c:v>2.2411050226004399</c:v>
                </c:pt>
                <c:pt idx="224">
                  <c:v>2.2621482622492701</c:v>
                </c:pt>
                <c:pt idx="225">
                  <c:v>2.2516266424248546</c:v>
                </c:pt>
                <c:pt idx="226">
                  <c:v>2.2621482622492701</c:v>
                </c:pt>
                <c:pt idx="227">
                  <c:v>2.3042347415469306</c:v>
                </c:pt>
                <c:pt idx="228">
                  <c:v>2.3042347415469306</c:v>
                </c:pt>
                <c:pt idx="229">
                  <c:v>2.293713121722516</c:v>
                </c:pt>
                <c:pt idx="230">
                  <c:v>2.3252779811957613</c:v>
                </c:pt>
                <c:pt idx="231">
                  <c:v>2.3568428406690072</c:v>
                </c:pt>
                <c:pt idx="232">
                  <c:v>2.3673644604934223</c:v>
                </c:pt>
                <c:pt idx="233">
                  <c:v>2.3778860803178374</c:v>
                </c:pt>
                <c:pt idx="234">
                  <c:v>2.3673644604934223</c:v>
                </c:pt>
                <c:pt idx="235">
                  <c:v>2.3989293199666681</c:v>
                </c:pt>
                <c:pt idx="236">
                  <c:v>2.3989293199666681</c:v>
                </c:pt>
                <c:pt idx="237">
                  <c:v>2.4199725596154984</c:v>
                </c:pt>
                <c:pt idx="238">
                  <c:v>2.4199725596154984</c:v>
                </c:pt>
                <c:pt idx="239">
                  <c:v>2.4410157992643287</c:v>
                </c:pt>
                <c:pt idx="240">
                  <c:v>2.4410157992643287</c:v>
                </c:pt>
                <c:pt idx="241">
                  <c:v>2.4725806587375749</c:v>
                </c:pt>
                <c:pt idx="242">
                  <c:v>2.4831022785619896</c:v>
                </c:pt>
                <c:pt idx="243">
                  <c:v>2.5041455182108203</c:v>
                </c:pt>
                <c:pt idx="244">
                  <c:v>2.5041455182108203</c:v>
                </c:pt>
                <c:pt idx="245">
                  <c:v>2.5462319975084808</c:v>
                </c:pt>
                <c:pt idx="246">
                  <c:v>2.5357103776840657</c:v>
                </c:pt>
                <c:pt idx="247">
                  <c:v>2.5462319975084808</c:v>
                </c:pt>
                <c:pt idx="248">
                  <c:v>2.5672752371573111</c:v>
                </c:pt>
                <c:pt idx="249">
                  <c:v>2.5777968569817271</c:v>
                </c:pt>
                <c:pt idx="250">
                  <c:v>2.6093617164549716</c:v>
                </c:pt>
                <c:pt idx="251">
                  <c:v>2.5988400966305569</c:v>
                </c:pt>
                <c:pt idx="252">
                  <c:v>2.6198833362793872</c:v>
                </c:pt>
                <c:pt idx="253">
                  <c:v>2.6198833362793872</c:v>
                </c:pt>
                <c:pt idx="254">
                  <c:v>2.6198833362793872</c:v>
                </c:pt>
                <c:pt idx="255">
                  <c:v>2.6409265759282179</c:v>
                </c:pt>
                <c:pt idx="256">
                  <c:v>2.6514481957526335</c:v>
                </c:pt>
                <c:pt idx="257">
                  <c:v>2.6830130552258784</c:v>
                </c:pt>
                <c:pt idx="258">
                  <c:v>2.6830130552258784</c:v>
                </c:pt>
                <c:pt idx="259">
                  <c:v>2.693534675050294</c:v>
                </c:pt>
                <c:pt idx="260">
                  <c:v>2.7145779146991238</c:v>
                </c:pt>
                <c:pt idx="261">
                  <c:v>2.7145779146991238</c:v>
                </c:pt>
                <c:pt idx="262">
                  <c:v>2.7356211543479545</c:v>
                </c:pt>
                <c:pt idx="263">
                  <c:v>2.7566643939967852</c:v>
                </c:pt>
                <c:pt idx="264">
                  <c:v>2.777707633645615</c:v>
                </c:pt>
                <c:pt idx="265">
                  <c:v>2.7882292534700306</c:v>
                </c:pt>
                <c:pt idx="266">
                  <c:v>2.777707633645615</c:v>
                </c:pt>
                <c:pt idx="267">
                  <c:v>2.8092724931188613</c:v>
                </c:pt>
                <c:pt idx="268">
                  <c:v>2.7987508732944457</c:v>
                </c:pt>
                <c:pt idx="269">
                  <c:v>2.819794112943276</c:v>
                </c:pt>
                <c:pt idx="270">
                  <c:v>2.8303157327676916</c:v>
                </c:pt>
                <c:pt idx="271">
                  <c:v>2.8618805922409365</c:v>
                </c:pt>
                <c:pt idx="272">
                  <c:v>2.8513589724165218</c:v>
                </c:pt>
                <c:pt idx="273">
                  <c:v>2.9039670715385979</c:v>
                </c:pt>
                <c:pt idx="274">
                  <c:v>2.8724022120653521</c:v>
                </c:pt>
                <c:pt idx="275">
                  <c:v>2.9250103111874286</c:v>
                </c:pt>
                <c:pt idx="276">
                  <c:v>2.9250103111874286</c:v>
                </c:pt>
                <c:pt idx="277">
                  <c:v>2.9355319310118437</c:v>
                </c:pt>
                <c:pt idx="278">
                  <c:v>2.9460535508362589</c:v>
                </c:pt>
                <c:pt idx="279">
                  <c:v>2.956575170660674</c:v>
                </c:pt>
                <c:pt idx="280">
                  <c:v>2.9776184103095047</c:v>
                </c:pt>
                <c:pt idx="281">
                  <c:v>2.9776184103095047</c:v>
                </c:pt>
                <c:pt idx="282">
                  <c:v>2.9881400301339198</c:v>
                </c:pt>
                <c:pt idx="283">
                  <c:v>3.0091832697827501</c:v>
                </c:pt>
                <c:pt idx="284">
                  <c:v>3.0197048896071652</c:v>
                </c:pt>
                <c:pt idx="285">
                  <c:v>3.0512697490804115</c:v>
                </c:pt>
                <c:pt idx="286">
                  <c:v>3.0512697490804115</c:v>
                </c:pt>
                <c:pt idx="287">
                  <c:v>3.0512697490804115</c:v>
                </c:pt>
                <c:pt idx="288">
                  <c:v>3.0617913689048262</c:v>
                </c:pt>
                <c:pt idx="289">
                  <c:v>3.0723129887292413</c:v>
                </c:pt>
                <c:pt idx="290">
                  <c:v>3.093356228378072</c:v>
                </c:pt>
                <c:pt idx="291">
                  <c:v>3.1249210878513174</c:v>
                </c:pt>
                <c:pt idx="292">
                  <c:v>3.1143994680269023</c:v>
                </c:pt>
                <c:pt idx="293">
                  <c:v>3.1459643275001481</c:v>
                </c:pt>
                <c:pt idx="294">
                  <c:v>3.1354427076757334</c:v>
                </c:pt>
                <c:pt idx="295">
                  <c:v>3.1670075671489784</c:v>
                </c:pt>
                <c:pt idx="296">
                  <c:v>3.1670075671489784</c:v>
                </c:pt>
                <c:pt idx="297">
                  <c:v>3.2090940464466393</c:v>
                </c:pt>
                <c:pt idx="298">
                  <c:v>3.1985724266222246</c:v>
                </c:pt>
                <c:pt idx="299">
                  <c:v>3.2196156662710544</c:v>
                </c:pt>
                <c:pt idx="300">
                  <c:v>3.2301372860954696</c:v>
                </c:pt>
                <c:pt idx="301">
                  <c:v>3.2301372860954696</c:v>
                </c:pt>
                <c:pt idx="302">
                  <c:v>3.2511805257442998</c:v>
                </c:pt>
                <c:pt idx="303">
                  <c:v>3.2617021455687154</c:v>
                </c:pt>
                <c:pt idx="304">
                  <c:v>3.2722237653931305</c:v>
                </c:pt>
                <c:pt idx="305">
                  <c:v>3.3037886248663759</c:v>
                </c:pt>
                <c:pt idx="306">
                  <c:v>3.3037886248663759</c:v>
                </c:pt>
                <c:pt idx="307">
                  <c:v>3.3143102446907911</c:v>
                </c:pt>
                <c:pt idx="308">
                  <c:v>3.3248318645152066</c:v>
                </c:pt>
                <c:pt idx="309">
                  <c:v>3.3458751041640373</c:v>
                </c:pt>
                <c:pt idx="310">
                  <c:v>3.3563967239884516</c:v>
                </c:pt>
                <c:pt idx="311">
                  <c:v>3.3984832032861134</c:v>
                </c:pt>
                <c:pt idx="312">
                  <c:v>3.3774399636372818</c:v>
                </c:pt>
                <c:pt idx="313">
                  <c:v>3.4090048231105277</c:v>
                </c:pt>
                <c:pt idx="314">
                  <c:v>3.4090048231105277</c:v>
                </c:pt>
                <c:pt idx="315">
                  <c:v>3.4300480627593584</c:v>
                </c:pt>
                <c:pt idx="316">
                  <c:v>3.4300480627593584</c:v>
                </c:pt>
                <c:pt idx="317">
                  <c:v>3.4616129222326042</c:v>
                </c:pt>
                <c:pt idx="318">
                  <c:v>3.4721345420570193</c:v>
                </c:pt>
                <c:pt idx="319">
                  <c:v>3.4826561618814345</c:v>
                </c:pt>
                <c:pt idx="320">
                  <c:v>3.5036994015302656</c:v>
                </c:pt>
                <c:pt idx="321">
                  <c:v>3.4826561618814345</c:v>
                </c:pt>
                <c:pt idx="322">
                  <c:v>3.5142210213546803</c:v>
                </c:pt>
                <c:pt idx="323">
                  <c:v>3.5247426411790954</c:v>
                </c:pt>
                <c:pt idx="324">
                  <c:v>3.5352642610035105</c:v>
                </c:pt>
                <c:pt idx="325">
                  <c:v>3.5563075006523404</c:v>
                </c:pt>
                <c:pt idx="326">
                  <c:v>3.5668291204767564</c:v>
                </c:pt>
                <c:pt idx="327">
                  <c:v>3.5773507403011719</c:v>
                </c:pt>
                <c:pt idx="328">
                  <c:v>3.5983939799500018</c:v>
                </c:pt>
                <c:pt idx="329">
                  <c:v>3.5878723601255866</c:v>
                </c:pt>
                <c:pt idx="330">
                  <c:v>3.629958839423248</c:v>
                </c:pt>
                <c:pt idx="331">
                  <c:v>3.6194372195988325</c:v>
                </c:pt>
                <c:pt idx="332">
                  <c:v>3.6510020790720779</c:v>
                </c:pt>
                <c:pt idx="333">
                  <c:v>3.661523698896493</c:v>
                </c:pt>
                <c:pt idx="334">
                  <c:v>3.6720453187209086</c:v>
                </c:pt>
                <c:pt idx="335">
                  <c:v>3.6930885583697393</c:v>
                </c:pt>
                <c:pt idx="336">
                  <c:v>3.6930885583697393</c:v>
                </c:pt>
                <c:pt idx="337">
                  <c:v>3.7246534178429851</c:v>
                </c:pt>
                <c:pt idx="338">
                  <c:v>3.7141317980185691</c:v>
                </c:pt>
                <c:pt idx="339">
                  <c:v>3.7667398971406452</c:v>
                </c:pt>
                <c:pt idx="340">
                  <c:v>3.7456966574918149</c:v>
                </c:pt>
                <c:pt idx="341">
                  <c:v>3.75621827731623</c:v>
                </c:pt>
                <c:pt idx="342">
                  <c:v>3.7772615169650603</c:v>
                </c:pt>
                <c:pt idx="343">
                  <c:v>3.798304756613891</c:v>
                </c:pt>
                <c:pt idx="344">
                  <c:v>3.798304756613891</c:v>
                </c:pt>
                <c:pt idx="345">
                  <c:v>3.8193479962627213</c:v>
                </c:pt>
                <c:pt idx="346">
                  <c:v>3.840391235911552</c:v>
                </c:pt>
                <c:pt idx="347">
                  <c:v>3.8509128557359671</c:v>
                </c:pt>
                <c:pt idx="348">
                  <c:v>3.8614344755603822</c:v>
                </c:pt>
                <c:pt idx="349">
                  <c:v>3.8719560953847973</c:v>
                </c:pt>
                <c:pt idx="350">
                  <c:v>3.8719560953847973</c:v>
                </c:pt>
                <c:pt idx="351">
                  <c:v>3.8824777152092125</c:v>
                </c:pt>
                <c:pt idx="352">
                  <c:v>3.9140425746824574</c:v>
                </c:pt>
                <c:pt idx="353">
                  <c:v>3.9245641945068734</c:v>
                </c:pt>
                <c:pt idx="354">
                  <c:v>3.9350858143312886</c:v>
                </c:pt>
                <c:pt idx="355">
                  <c:v>3.9456074341557033</c:v>
                </c:pt>
                <c:pt idx="356">
                  <c:v>3.9771722936289495</c:v>
                </c:pt>
                <c:pt idx="357">
                  <c:v>3.9771722936289495</c:v>
                </c:pt>
                <c:pt idx="358">
                  <c:v>3.9982155332777793</c:v>
                </c:pt>
                <c:pt idx="359">
                  <c:v>3.9876939134533655</c:v>
                </c:pt>
                <c:pt idx="360">
                  <c:v>4.0087371531021958</c:v>
                </c:pt>
                <c:pt idx="361">
                  <c:v>3.9982155332777793</c:v>
                </c:pt>
                <c:pt idx="362">
                  <c:v>4.0297803927510252</c:v>
                </c:pt>
                <c:pt idx="363">
                  <c:v>4.0403020125754407</c:v>
                </c:pt>
                <c:pt idx="364">
                  <c:v>4.0508236323998554</c:v>
                </c:pt>
                <c:pt idx="365">
                  <c:v>4.0718668720486866</c:v>
                </c:pt>
                <c:pt idx="366">
                  <c:v>4.0823884918731013</c:v>
                </c:pt>
                <c:pt idx="367">
                  <c:v>0</c:v>
                </c:pt>
                <c:pt idx="370">
                  <c:v>4.0823884918731013</c:v>
                </c:pt>
                <c:pt idx="372">
                  <c:v>2.4494330951238608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13-4399-A07F-FD99B3205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80648"/>
        <c:axId val="447774768"/>
      </c:scatterChart>
      <c:valAx>
        <c:axId val="447780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74768"/>
        <c:crosses val="autoZero"/>
        <c:crossBetween val="midCat"/>
      </c:valAx>
      <c:valAx>
        <c:axId val="44777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780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8256" cy="6084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369570</xdr:colOff>
      <xdr:row>15</xdr:row>
      <xdr:rowOff>157480</xdr:rowOff>
    </xdr:from>
    <xdr:to>
      <xdr:col>24</xdr:col>
      <xdr:colOff>64770</xdr:colOff>
      <xdr:row>30</xdr:row>
      <xdr:rowOff>157480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556260</xdr:colOff>
      <xdr:row>11</xdr:row>
      <xdr:rowOff>0</xdr:rowOff>
    </xdr:from>
    <xdr:to>
      <xdr:col>25</xdr:col>
      <xdr:colOff>251460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144780</xdr:colOff>
      <xdr:row>5</xdr:row>
      <xdr:rowOff>0</xdr:rowOff>
    </xdr:from>
    <xdr:to>
      <xdr:col>26</xdr:col>
      <xdr:colOff>449580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266700</xdr:colOff>
      <xdr:row>3</xdr:row>
      <xdr:rowOff>30480</xdr:rowOff>
    </xdr:from>
    <xdr:to>
      <xdr:col>24</xdr:col>
      <xdr:colOff>571500</xdr:colOff>
      <xdr:row>18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133350</xdr:colOff>
      <xdr:row>11</xdr:row>
      <xdr:rowOff>25400</xdr:rowOff>
    </xdr:from>
    <xdr:to>
      <xdr:col>23</xdr:col>
      <xdr:colOff>438150</xdr:colOff>
      <xdr:row>26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585470</xdr:colOff>
      <xdr:row>11</xdr:row>
      <xdr:rowOff>83820</xdr:rowOff>
    </xdr:from>
    <xdr:to>
      <xdr:col>23</xdr:col>
      <xdr:colOff>280670</xdr:colOff>
      <xdr:row>26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529590</xdr:colOff>
      <xdr:row>12</xdr:row>
      <xdr:rowOff>6350</xdr:rowOff>
    </xdr:from>
    <xdr:to>
      <xdr:col>23</xdr:col>
      <xdr:colOff>224790</xdr:colOff>
      <xdr:row>27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412750</xdr:colOff>
      <xdr:row>9</xdr:row>
      <xdr:rowOff>138430</xdr:rowOff>
    </xdr:from>
    <xdr:to>
      <xdr:col>24</xdr:col>
      <xdr:colOff>107950</xdr:colOff>
      <xdr:row>24</xdr:row>
      <xdr:rowOff>138430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60960</xdr:colOff>
      <xdr:row>3</xdr:row>
      <xdr:rowOff>144780</xdr:rowOff>
    </xdr:from>
    <xdr:to>
      <xdr:col>24</xdr:col>
      <xdr:colOff>365760</xdr:colOff>
      <xdr:row>18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53340</xdr:colOff>
      <xdr:row>6</xdr:row>
      <xdr:rowOff>144780</xdr:rowOff>
    </xdr:from>
    <xdr:to>
      <xdr:col>24</xdr:col>
      <xdr:colOff>358140</xdr:colOff>
      <xdr:row>21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502920</xdr:colOff>
      <xdr:row>13</xdr:row>
      <xdr:rowOff>139700</xdr:rowOff>
    </xdr:from>
    <xdr:to>
      <xdr:col>24</xdr:col>
      <xdr:colOff>198120</xdr:colOff>
      <xdr:row>28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347980</xdr:colOff>
      <xdr:row>11</xdr:row>
      <xdr:rowOff>19050</xdr:rowOff>
    </xdr:from>
    <xdr:to>
      <xdr:col>23</xdr:col>
      <xdr:colOff>43180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9862-4820-4CC1-B3D1-2C1D0840D1E8}">
  <dimension ref="A2:W25"/>
  <sheetViews>
    <sheetView zoomScaleNormal="77" workbookViewId="0">
      <selection activeCell="C4" sqref="C4"/>
    </sheetView>
  </sheetViews>
  <sheetFormatPr baseColWidth="10" defaultColWidth="8.83203125" defaultRowHeight="15" x14ac:dyDescent="0.2"/>
  <cols>
    <col min="1" max="1" width="13" customWidth="1"/>
    <col min="2" max="2" width="9.83203125" customWidth="1"/>
  </cols>
  <sheetData>
    <row r="2" spans="1:23" x14ac:dyDescent="0.2">
      <c r="B2" t="s">
        <v>42</v>
      </c>
      <c r="C2" t="s">
        <v>43</v>
      </c>
      <c r="D2" t="s">
        <v>71</v>
      </c>
      <c r="E2" t="s">
        <v>44</v>
      </c>
      <c r="F2" t="s">
        <v>71</v>
      </c>
      <c r="G2" t="s">
        <v>45</v>
      </c>
      <c r="H2" t="s">
        <v>71</v>
      </c>
      <c r="I2" t="s">
        <v>46</v>
      </c>
      <c r="J2" t="s">
        <v>71</v>
      </c>
    </row>
    <row r="3" spans="1:23" x14ac:dyDescent="0.2">
      <c r="A3" t="s">
        <v>48</v>
      </c>
      <c r="B3" t="s">
        <v>47</v>
      </c>
      <c r="C3">
        <v>4.0581686919463653</v>
      </c>
      <c r="D3">
        <v>0.85394431462679621</v>
      </c>
      <c r="E3">
        <v>4.0581686919463653</v>
      </c>
      <c r="F3">
        <v>0.85394431462679621</v>
      </c>
      <c r="G3">
        <v>3.4666658870577987</v>
      </c>
      <c r="H3">
        <v>1.1454326704169691</v>
      </c>
      <c r="I3">
        <v>2.3450087049197627E-2</v>
      </c>
      <c r="J3">
        <v>6.421422498562146E-3</v>
      </c>
      <c r="L3">
        <f>(C3-$C$3)*100/$C$3</f>
        <v>0</v>
      </c>
      <c r="M3">
        <f>(E3-$E$3)*100/$E$3</f>
        <v>0</v>
      </c>
      <c r="N3">
        <f>(G3-$G$3)*100/$G$3</f>
        <v>0</v>
      </c>
      <c r="O3">
        <f>(I3-$I$3)*100/$I$3</f>
        <v>0</v>
      </c>
    </row>
    <row r="4" spans="1:23" x14ac:dyDescent="0.2">
      <c r="A4" t="s">
        <v>50</v>
      </c>
      <c r="B4" t="s">
        <v>49</v>
      </c>
      <c r="C4">
        <v>1.1665936994871779</v>
      </c>
      <c r="D4">
        <v>0.35854168717405377</v>
      </c>
      <c r="E4">
        <v>1.1665936994871779</v>
      </c>
      <c r="F4">
        <v>0.35854168717405377</v>
      </c>
      <c r="G4">
        <v>1.6733718782617926</v>
      </c>
      <c r="H4">
        <v>0.34567643436656048</v>
      </c>
      <c r="I4">
        <v>1.1705204510276684E-2</v>
      </c>
      <c r="J4">
        <v>5.1762414242310772E-3</v>
      </c>
      <c r="L4">
        <f t="shared" ref="L4:L14" si="0">(C4-$C$3)*100/$C$3</f>
        <v>-71.253198473431112</v>
      </c>
      <c r="M4">
        <f t="shared" ref="M4:M14" si="1">(E4-$E$3)*100/$E$3</f>
        <v>-71.253198473431112</v>
      </c>
      <c r="N4">
        <f t="shared" ref="N4:N14" si="2">(G4-$G$3)*100/$G$3</f>
        <v>-51.72964650244954</v>
      </c>
      <c r="O4">
        <f t="shared" ref="O4:O14" si="3">(I4-$I$3)*100/$I$3</f>
        <v>-50.084601026343769</v>
      </c>
    </row>
    <row r="5" spans="1:23" x14ac:dyDescent="0.2">
      <c r="A5" t="s">
        <v>54</v>
      </c>
      <c r="B5" t="s">
        <v>53</v>
      </c>
      <c r="C5">
        <v>3.0569591188698069</v>
      </c>
      <c r="D5">
        <v>0.9189307718423001</v>
      </c>
      <c r="E5">
        <v>3.0569591188698069</v>
      </c>
      <c r="F5">
        <v>0.9189307718423001</v>
      </c>
      <c r="G5">
        <v>4.3140222640701449</v>
      </c>
      <c r="H5">
        <v>0.66688592212160469</v>
      </c>
      <c r="I5">
        <v>1.2751703073810468E-2</v>
      </c>
      <c r="J5">
        <v>4.4014433235488757E-3</v>
      </c>
      <c r="L5">
        <f t="shared" si="0"/>
        <v>-24.671462649236535</v>
      </c>
      <c r="M5">
        <f t="shared" si="1"/>
        <v>-24.671462649236535</v>
      </c>
      <c r="N5">
        <f t="shared" si="2"/>
        <v>24.442977910729894</v>
      </c>
      <c r="O5">
        <f t="shared" si="3"/>
        <v>-45.621937150775807</v>
      </c>
    </row>
    <row r="6" spans="1:23" x14ac:dyDescent="0.2">
      <c r="A6" t="s">
        <v>52</v>
      </c>
      <c r="B6" t="s">
        <v>51</v>
      </c>
      <c r="C6">
        <v>4.0231209018354823</v>
      </c>
      <c r="D6">
        <v>0.53065408479753284</v>
      </c>
      <c r="E6">
        <v>4.0231209018354823</v>
      </c>
      <c r="F6">
        <v>0.53065408479753284</v>
      </c>
      <c r="G6">
        <v>3.8827185324703297</v>
      </c>
      <c r="H6">
        <v>0.4125968496056785</v>
      </c>
      <c r="I6">
        <v>2.1498056782073439E-2</v>
      </c>
      <c r="J6">
        <v>4.4586516869031968E-3</v>
      </c>
      <c r="L6">
        <f t="shared" si="0"/>
        <v>-0.86363561427195101</v>
      </c>
      <c r="M6">
        <f t="shared" si="1"/>
        <v>-0.86363561427195101</v>
      </c>
      <c r="N6">
        <f t="shared" si="2"/>
        <v>12.001521316657371</v>
      </c>
      <c r="O6">
        <f t="shared" si="3"/>
        <v>-8.3241919871294421</v>
      </c>
    </row>
    <row r="7" spans="1:23" x14ac:dyDescent="0.2">
      <c r="A7" t="s">
        <v>56</v>
      </c>
      <c r="B7" t="s">
        <v>55</v>
      </c>
      <c r="C7">
        <v>3.1479162676042391</v>
      </c>
      <c r="D7">
        <v>1.04085493338768</v>
      </c>
      <c r="E7">
        <v>2.6306817400790035</v>
      </c>
      <c r="F7">
        <v>0.98441809652186607</v>
      </c>
      <c r="G7">
        <v>3.1201086466092138</v>
      </c>
      <c r="H7">
        <v>0.94987138541756777</v>
      </c>
      <c r="I7">
        <v>0.6780898927654283</v>
      </c>
      <c r="J7">
        <v>0.27855001897314652</v>
      </c>
      <c r="L7">
        <f t="shared" si="0"/>
        <v>-22.430127809831234</v>
      </c>
      <c r="M7">
        <f t="shared" si="1"/>
        <v>-35.175643503935156</v>
      </c>
      <c r="N7">
        <f t="shared" si="2"/>
        <v>-9.9968457226407867</v>
      </c>
      <c r="O7">
        <f t="shared" si="3"/>
        <v>2791.6305996767292</v>
      </c>
      <c r="P7">
        <f>(C7-$C$7)*100/$C$7</f>
        <v>0</v>
      </c>
      <c r="Q7">
        <f>(E7-$E$7)*100/$E$7</f>
        <v>0</v>
      </c>
      <c r="R7">
        <f>(G7-$G$7)*100/$G$7</f>
        <v>0</v>
      </c>
      <c r="S7">
        <f>(I7-$I$7)*100/$I$7</f>
        <v>0</v>
      </c>
    </row>
    <row r="8" spans="1:23" x14ac:dyDescent="0.2">
      <c r="A8" t="s">
        <v>58</v>
      </c>
      <c r="B8" t="s">
        <v>57</v>
      </c>
      <c r="C8">
        <v>2.5860945618819282</v>
      </c>
      <c r="D8">
        <v>0.53267109266505597</v>
      </c>
      <c r="E8">
        <v>1.4519899443360222</v>
      </c>
      <c r="F8">
        <v>0.16439711078004257</v>
      </c>
      <c r="G8">
        <v>1.6266997723135583</v>
      </c>
      <c r="H8">
        <v>0.49675015718179427</v>
      </c>
      <c r="I8">
        <v>0.74311576201381702</v>
      </c>
      <c r="J8">
        <v>0.11387043004118952</v>
      </c>
      <c r="L8">
        <f t="shared" si="0"/>
        <v>-36.274345445171868</v>
      </c>
      <c r="M8">
        <f t="shared" si="1"/>
        <v>-64.220562165945267</v>
      </c>
      <c r="N8">
        <f t="shared" si="2"/>
        <v>-53.075957553724393</v>
      </c>
      <c r="O8">
        <f t="shared" si="3"/>
        <v>3068.9253880157503</v>
      </c>
      <c r="P8">
        <f t="shared" ref="P8:P14" si="4">(C8-$C$7)*100/$C$7</f>
        <v>-17.84741581293369</v>
      </c>
      <c r="Q8">
        <f t="shared" ref="Q8:Q14" si="5">(E8-$E$7)*100/$E$7</f>
        <v>-44.805564192177165</v>
      </c>
      <c r="R8">
        <f t="shared" ref="R8:R14" si="6">(G8-$G$7)*100/$G$7</f>
        <v>-47.864002297439917</v>
      </c>
      <c r="S8">
        <f t="shared" ref="S8:S14" si="7">(I8-$I$7)*100/$I$7</f>
        <v>9.5895647379724505</v>
      </c>
    </row>
    <row r="9" spans="1:23" x14ac:dyDescent="0.2">
      <c r="A9" t="s">
        <v>61</v>
      </c>
      <c r="B9" t="s">
        <v>60</v>
      </c>
      <c r="C9">
        <v>2.9142671478478874</v>
      </c>
      <c r="D9">
        <v>0.80604838488370045</v>
      </c>
      <c r="E9">
        <v>2.0308967716125963</v>
      </c>
      <c r="F9">
        <v>0.4138789350947113</v>
      </c>
      <c r="G9">
        <v>2.0966252625179362</v>
      </c>
      <c r="H9">
        <v>0.59453313835077237</v>
      </c>
      <c r="I9">
        <v>0.53407860095367887</v>
      </c>
      <c r="J9">
        <v>0.11898669170484832</v>
      </c>
      <c r="L9">
        <f t="shared" si="0"/>
        <v>-28.187629222230374</v>
      </c>
      <c r="M9">
        <f t="shared" si="1"/>
        <v>-49.955338829482109</v>
      </c>
      <c r="N9">
        <f t="shared" si="2"/>
        <v>-39.52041151859121</v>
      </c>
      <c r="O9">
        <f t="shared" si="3"/>
        <v>2177.5122319725165</v>
      </c>
      <c r="P9">
        <f t="shared" si="4"/>
        <v>-7.4223422700557826</v>
      </c>
      <c r="Q9">
        <f t="shared" si="5"/>
        <v>-22.799602070009225</v>
      </c>
      <c r="R9">
        <f t="shared" si="6"/>
        <v>-32.802812338075178</v>
      </c>
      <c r="S9">
        <f t="shared" si="7"/>
        <v>-21.237787695733619</v>
      </c>
    </row>
    <row r="10" spans="1:23" x14ac:dyDescent="0.2">
      <c r="A10" t="s">
        <v>62</v>
      </c>
      <c r="B10" t="s">
        <v>59</v>
      </c>
      <c r="C10">
        <v>4.0105385295599119</v>
      </c>
      <c r="D10">
        <v>0.5320187721798143</v>
      </c>
      <c r="E10">
        <v>1.8906819340920313</v>
      </c>
      <c r="F10">
        <v>0.60809310319846788</v>
      </c>
      <c r="G10">
        <v>2.3053229706037941</v>
      </c>
      <c r="H10">
        <v>1.0907207819202118</v>
      </c>
      <c r="I10">
        <v>0.91972318992099078</v>
      </c>
      <c r="J10">
        <v>0.11345618013663425</v>
      </c>
      <c r="L10">
        <f t="shared" si="0"/>
        <v>-1.1736861131716345</v>
      </c>
      <c r="M10">
        <f t="shared" si="1"/>
        <v>-53.410464728975363</v>
      </c>
      <c r="N10">
        <f t="shared" si="2"/>
        <v>-33.50028396995738</v>
      </c>
      <c r="O10">
        <f t="shared" si="3"/>
        <v>3822.0459522876704</v>
      </c>
      <c r="P10">
        <f t="shared" si="4"/>
        <v>27.402960835809719</v>
      </c>
      <c r="Q10">
        <f t="shared" si="5"/>
        <v>-28.129583092964666</v>
      </c>
      <c r="R10">
        <f t="shared" si="6"/>
        <v>-26.114016154241625</v>
      </c>
      <c r="S10">
        <f t="shared" si="7"/>
        <v>35.634404779301249</v>
      </c>
    </row>
    <row r="11" spans="1:23" x14ac:dyDescent="0.2">
      <c r="A11" t="s">
        <v>63</v>
      </c>
      <c r="B11" t="s">
        <v>67</v>
      </c>
      <c r="C11">
        <v>14.664120922476201</v>
      </c>
      <c r="D11">
        <v>0.87583617596918428</v>
      </c>
      <c r="E11">
        <v>14.664120922476242</v>
      </c>
      <c r="F11">
        <v>0.87583617596918428</v>
      </c>
      <c r="G11">
        <v>2.2863040345646741</v>
      </c>
      <c r="H11">
        <v>0.15842489191687747</v>
      </c>
      <c r="I11">
        <v>3.8094321198404431</v>
      </c>
      <c r="J11">
        <v>0.29149428048699189</v>
      </c>
      <c r="L11">
        <f t="shared" si="0"/>
        <v>261.3482345270138</v>
      </c>
      <c r="M11">
        <f t="shared" si="1"/>
        <v>261.34823452701482</v>
      </c>
      <c r="N11">
        <f t="shared" si="2"/>
        <v>-34.048907248310336</v>
      </c>
      <c r="O11">
        <f t="shared" si="3"/>
        <v>16144.852788172433</v>
      </c>
      <c r="P11">
        <f t="shared" si="4"/>
        <v>365.83579980786817</v>
      </c>
      <c r="Q11">
        <f t="shared" si="5"/>
        <v>457.42664340825411</v>
      </c>
      <c r="R11">
        <f t="shared" si="6"/>
        <v>-26.723576211061719</v>
      </c>
      <c r="S11">
        <f t="shared" si="7"/>
        <v>461.7886596575832</v>
      </c>
      <c r="T11">
        <f>(C11-$C$11)*100/$C$11</f>
        <v>0</v>
      </c>
      <c r="U11">
        <f>(E11-$E$11)*100/$E$11</f>
        <v>0</v>
      </c>
      <c r="V11">
        <f>(G11-$G$11)*100/$G$11</f>
        <v>0</v>
      </c>
      <c r="W11">
        <f>(I11-$I$11)*100/$I$11</f>
        <v>0</v>
      </c>
    </row>
    <row r="12" spans="1:23" x14ac:dyDescent="0.2">
      <c r="A12" t="s">
        <v>64</v>
      </c>
      <c r="B12" t="s">
        <v>68</v>
      </c>
      <c r="C12">
        <v>6.2886313147051949</v>
      </c>
      <c r="D12">
        <v>1.2381098099488181</v>
      </c>
      <c r="E12">
        <v>6.2886313147051949</v>
      </c>
      <c r="F12">
        <v>1.2381098099488181</v>
      </c>
      <c r="G12">
        <v>1.4280576743987297</v>
      </c>
      <c r="H12">
        <v>0.16502678575631977</v>
      </c>
      <c r="I12">
        <v>1.485613635751692</v>
      </c>
      <c r="J12">
        <v>0.31916234569367197</v>
      </c>
      <c r="L12">
        <f t="shared" si="0"/>
        <v>54.962294376409041</v>
      </c>
      <c r="M12">
        <f t="shared" si="1"/>
        <v>54.962294376409041</v>
      </c>
      <c r="N12">
        <f t="shared" si="2"/>
        <v>-58.806019359115702</v>
      </c>
      <c r="O12">
        <f t="shared" si="3"/>
        <v>6235.2158677915186</v>
      </c>
      <c r="P12">
        <f t="shared" si="4"/>
        <v>99.771238499022587</v>
      </c>
      <c r="Q12">
        <f t="shared" si="5"/>
        <v>139.04949119829058</v>
      </c>
      <c r="R12">
        <f t="shared" si="6"/>
        <v>-54.230514506260064</v>
      </c>
      <c r="S12">
        <f t="shared" si="7"/>
        <v>119.08800759335467</v>
      </c>
      <c r="T12">
        <f>(C12-$C$11)*100/$C$11</f>
        <v>-57.115524701747418</v>
      </c>
      <c r="U12">
        <f>(E12-$E$11)*100/$E$11</f>
        <v>-57.115524701747546</v>
      </c>
      <c r="V12">
        <f>(G12-$G$11)*100/$G$11</f>
        <v>-37.538592732674751</v>
      </c>
      <c r="W12">
        <f>(I12-$I$11)*100/$I$11</f>
        <v>-61.001703429383682</v>
      </c>
    </row>
    <row r="13" spans="1:23" x14ac:dyDescent="0.2">
      <c r="A13" t="s">
        <v>65</v>
      </c>
      <c r="B13" t="s">
        <v>69</v>
      </c>
      <c r="C13">
        <v>9.0786373164841461</v>
      </c>
      <c r="D13">
        <v>3.3304520770690282</v>
      </c>
      <c r="E13">
        <v>9.0786373164841461</v>
      </c>
      <c r="F13">
        <v>3.3304520770690282</v>
      </c>
      <c r="G13">
        <v>2.5866519821147573</v>
      </c>
      <c r="H13">
        <v>0.85816894575642155</v>
      </c>
      <c r="I13">
        <v>1.9749790573031871</v>
      </c>
      <c r="J13">
        <v>0.5466907355174293</v>
      </c>
      <c r="L13">
        <f t="shared" si="0"/>
        <v>123.71266464356563</v>
      </c>
      <c r="M13">
        <f t="shared" si="1"/>
        <v>123.71266464356563</v>
      </c>
      <c r="N13">
        <f t="shared" si="2"/>
        <v>-25.385022197507467</v>
      </c>
      <c r="O13">
        <f t="shared" si="3"/>
        <v>8322.0542685395412</v>
      </c>
      <c r="P13">
        <f t="shared" si="4"/>
        <v>188.40148672040618</v>
      </c>
      <c r="Q13">
        <f t="shared" si="5"/>
        <v>245.10587799995528</v>
      </c>
      <c r="R13">
        <f t="shared" si="6"/>
        <v>-17.097374640277092</v>
      </c>
      <c r="S13">
        <f t="shared" si="7"/>
        <v>191.25622994448491</v>
      </c>
      <c r="T13">
        <f>(C13-$C$11)*100/$C$11</f>
        <v>-38.089454086749875</v>
      </c>
      <c r="U13">
        <f>(E13-$E$11)*100/$E$11</f>
        <v>-38.089454086750045</v>
      </c>
      <c r="V13">
        <f>(G13-$G$11)*100/$G$11</f>
        <v>13.136833203693806</v>
      </c>
      <c r="W13">
        <f>(I13-$I$11)*100/$I$11</f>
        <v>-48.155551925521422</v>
      </c>
    </row>
    <row r="14" spans="1:23" x14ac:dyDescent="0.2">
      <c r="A14" t="s">
        <v>66</v>
      </c>
      <c r="B14" t="s">
        <v>70</v>
      </c>
      <c r="C14">
        <v>10.664572558167233</v>
      </c>
      <c r="D14">
        <v>4.8287486333117418</v>
      </c>
      <c r="E14">
        <v>10.664572558167233</v>
      </c>
      <c r="F14">
        <v>4.8287486333117418</v>
      </c>
      <c r="G14">
        <v>2.4351579970950006</v>
      </c>
      <c r="H14">
        <v>0.47391107994632492</v>
      </c>
      <c r="I14">
        <v>3.4038545378825145</v>
      </c>
      <c r="J14">
        <v>0.69098607711042692</v>
      </c>
      <c r="L14">
        <f t="shared" si="0"/>
        <v>162.79273652008604</v>
      </c>
      <c r="M14">
        <f t="shared" si="1"/>
        <v>162.79273652008604</v>
      </c>
      <c r="N14">
        <f t="shared" si="2"/>
        <v>-29.755041978915692</v>
      </c>
      <c r="O14">
        <f t="shared" si="3"/>
        <v>14415.31728108865</v>
      </c>
      <c r="P14">
        <f t="shared" si="4"/>
        <v>238.78196405407056</v>
      </c>
      <c r="Q14">
        <f t="shared" si="5"/>
        <v>305.391971050324</v>
      </c>
      <c r="R14">
        <f t="shared" si="6"/>
        <v>-21.952782005158223</v>
      </c>
      <c r="S14">
        <f t="shared" si="7"/>
        <v>401.97688745967054</v>
      </c>
      <c r="T14">
        <f>(C14-$C$11)*100/$C$11</f>
        <v>-27.27438204753701</v>
      </c>
      <c r="U14">
        <f>(E14-$E$11)*100/$E$11</f>
        <v>-27.274382047537213</v>
      </c>
      <c r="V14">
        <f>(G14-$G$11)*100/$G$11</f>
        <v>6.5106810065472827</v>
      </c>
      <c r="W14">
        <f>(I14-$I$11)*100/$I$11</f>
        <v>-10.646667776164918</v>
      </c>
    </row>
    <row r="17" spans="1:1" x14ac:dyDescent="0.2">
      <c r="A17" t="s">
        <v>72</v>
      </c>
    </row>
    <row r="18" spans="1:1" x14ac:dyDescent="0.2">
      <c r="A18" t="s">
        <v>73</v>
      </c>
    </row>
    <row r="19" spans="1:1" x14ac:dyDescent="0.2">
      <c r="A19" t="s">
        <v>74</v>
      </c>
    </row>
    <row r="20" spans="1:1" x14ac:dyDescent="0.2">
      <c r="A20" t="s">
        <v>75</v>
      </c>
    </row>
    <row r="21" spans="1:1" x14ac:dyDescent="0.2">
      <c r="A21" t="s">
        <v>76</v>
      </c>
    </row>
    <row r="22" spans="1:1" x14ac:dyDescent="0.2">
      <c r="A22" t="s">
        <v>77</v>
      </c>
    </row>
    <row r="23" spans="1:1" x14ac:dyDescent="0.2">
      <c r="A23" t="s">
        <v>78</v>
      </c>
    </row>
    <row r="24" spans="1:1" x14ac:dyDescent="0.2">
      <c r="A24" t="s">
        <v>79</v>
      </c>
    </row>
    <row r="25" spans="1:1" x14ac:dyDescent="0.2">
      <c r="A25" t="s">
        <v>80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01"/>
  <sheetViews>
    <sheetView topLeftCell="A368" workbookViewId="0">
      <selection activeCell="G379" sqref="G379"/>
    </sheetView>
  </sheetViews>
  <sheetFormatPr baseColWidth="10" defaultColWidth="8.83203125" defaultRowHeight="15" x14ac:dyDescent="0.2"/>
  <cols>
    <col min="11" max="11" width="9.83203125" bestFit="1" customWidth="1"/>
  </cols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8</v>
      </c>
      <c r="B4" t="s">
        <v>28</v>
      </c>
      <c r="C4">
        <v>3.9899999999999998E-2</v>
      </c>
      <c r="D4">
        <v>4.1976000000000004</v>
      </c>
      <c r="E4">
        <v>100</v>
      </c>
      <c r="F4">
        <v>5.97</v>
      </c>
      <c r="G4">
        <v>40</v>
      </c>
      <c r="K4">
        <f>F4/1000*G4/1000</f>
        <v>2.3879999999999998E-4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5.97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8.2500000000000004E-7</v>
      </c>
      <c r="L9">
        <f>K377/K4</f>
        <v>22.577470686767185</v>
      </c>
      <c r="M9">
        <f>L9/1000</f>
        <v>2.2577470686767184E-2</v>
      </c>
      <c r="N9">
        <f>SLOPE(C9:C249,B9:B249)</f>
        <v>0.11760999814144327</v>
      </c>
      <c r="O9">
        <f>N9*1000</f>
        <v>117.60999814144327</v>
      </c>
      <c r="P9">
        <f>(E4^3*O9)/(4*G4*F4^3)</f>
        <v>3454.6278280135271</v>
      </c>
      <c r="Q9">
        <f>P9/1000</f>
        <v>3.454627828013527</v>
      </c>
    </row>
    <row r="10" spans="1:17" x14ac:dyDescent="0.2">
      <c r="A10">
        <v>0.1</v>
      </c>
      <c r="B10">
        <v>3.3E-3</v>
      </c>
      <c r="C10">
        <v>5.0000000000000001E-4</v>
      </c>
      <c r="D10">
        <v>100</v>
      </c>
      <c r="E10">
        <v>5.97</v>
      </c>
      <c r="F10">
        <v>40</v>
      </c>
      <c r="G10">
        <f t="shared" si="0"/>
        <v>5.2608099122076049E-2</v>
      </c>
      <c r="H10">
        <f t="shared" si="1"/>
        <v>1.1820599999999998E-5</v>
      </c>
      <c r="K10">
        <f t="shared" ref="K10:K73" si="2">(C11+C10)/2*(B11-B10)</f>
        <v>-2.3999999999999993E-7</v>
      </c>
    </row>
    <row r="11" spans="1:17" x14ac:dyDescent="0.2">
      <c r="A11">
        <v>0.2</v>
      </c>
      <c r="B11">
        <v>2.7000000000000001E-3</v>
      </c>
      <c r="C11">
        <v>2.9999999999999997E-4</v>
      </c>
      <c r="D11">
        <v>100</v>
      </c>
      <c r="E11">
        <v>5.97</v>
      </c>
      <c r="F11">
        <v>40</v>
      </c>
      <c r="G11">
        <f t="shared" si="0"/>
        <v>3.1564859473245631E-2</v>
      </c>
      <c r="H11">
        <f t="shared" si="1"/>
        <v>9.6714000000000003E-6</v>
      </c>
      <c r="K11">
        <f t="shared" si="2"/>
        <v>-4.0000000000000014E-8</v>
      </c>
    </row>
    <row r="12" spans="1:17" x14ac:dyDescent="0.2">
      <c r="A12">
        <v>0.3</v>
      </c>
      <c r="B12">
        <v>2.5000000000000001E-3</v>
      </c>
      <c r="C12" s="1">
        <v>1E-4</v>
      </c>
      <c r="D12">
        <v>100</v>
      </c>
      <c r="E12">
        <v>5.97</v>
      </c>
      <c r="F12">
        <v>40</v>
      </c>
      <c r="G12">
        <f t="shared" si="0"/>
        <v>1.0521619824415211E-2</v>
      </c>
      <c r="H12">
        <f t="shared" si="1"/>
        <v>8.9549999999999998E-6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4.0000000000000002E-4</v>
      </c>
      <c r="D13">
        <v>100</v>
      </c>
      <c r="E13">
        <v>5.97</v>
      </c>
      <c r="F13">
        <v>40</v>
      </c>
      <c r="G13">
        <f t="shared" si="0"/>
        <v>4.2086479297660843E-2</v>
      </c>
      <c r="H13">
        <f t="shared" si="1"/>
        <v>8.9549999999999998E-6</v>
      </c>
      <c r="K13">
        <f t="shared" si="2"/>
        <v>3.9999999999999935E-8</v>
      </c>
    </row>
    <row r="14" spans="1:17" x14ac:dyDescent="0.2">
      <c r="A14">
        <v>0.5</v>
      </c>
      <c r="B14">
        <v>2.5999999999999999E-3</v>
      </c>
      <c r="C14">
        <v>4.0000000000000002E-4</v>
      </c>
      <c r="D14">
        <v>100</v>
      </c>
      <c r="E14">
        <v>5.97</v>
      </c>
      <c r="F14">
        <v>40</v>
      </c>
      <c r="G14">
        <f t="shared" si="0"/>
        <v>4.2086479297660843E-2</v>
      </c>
      <c r="H14">
        <f t="shared" si="1"/>
        <v>9.3131999999999992E-6</v>
      </c>
      <c r="K14">
        <f t="shared" si="2"/>
        <v>1.800000000000001E-7</v>
      </c>
    </row>
    <row r="15" spans="1:17" x14ac:dyDescent="0.2">
      <c r="A15">
        <v>0.6</v>
      </c>
      <c r="B15">
        <v>3.2000000000000002E-3</v>
      </c>
      <c r="C15">
        <v>2.0000000000000001E-4</v>
      </c>
      <c r="D15">
        <v>100</v>
      </c>
      <c r="E15">
        <v>5.97</v>
      </c>
      <c r="F15">
        <v>40</v>
      </c>
      <c r="G15">
        <f t="shared" si="0"/>
        <v>2.1043239648830422E-2</v>
      </c>
      <c r="H15">
        <f t="shared" si="1"/>
        <v>1.1462400000000001E-5</v>
      </c>
      <c r="K15">
        <f t="shared" si="2"/>
        <v>5.9499999999999991E-7</v>
      </c>
    </row>
    <row r="16" spans="1:17" x14ac:dyDescent="0.2">
      <c r="A16">
        <v>0.7</v>
      </c>
      <c r="B16">
        <v>4.8999999999999998E-3</v>
      </c>
      <c r="C16">
        <v>5.0000000000000001E-4</v>
      </c>
      <c r="D16">
        <v>100</v>
      </c>
      <c r="E16">
        <v>5.97</v>
      </c>
      <c r="F16">
        <v>40</v>
      </c>
      <c r="G16">
        <f t="shared" si="0"/>
        <v>5.2608099122076049E-2</v>
      </c>
      <c r="H16">
        <f t="shared" si="1"/>
        <v>1.7551799999999997E-5</v>
      </c>
      <c r="K16">
        <f t="shared" si="2"/>
        <v>5.3999999999999991E-7</v>
      </c>
    </row>
    <row r="17" spans="1:11" x14ac:dyDescent="0.2">
      <c r="A17">
        <v>0.8</v>
      </c>
      <c r="B17">
        <v>5.7999999999999996E-3</v>
      </c>
      <c r="C17">
        <v>6.9999999999999999E-4</v>
      </c>
      <c r="D17">
        <v>100</v>
      </c>
      <c r="E17">
        <v>5.97</v>
      </c>
      <c r="F17">
        <v>40</v>
      </c>
      <c r="G17">
        <f t="shared" si="0"/>
        <v>7.3651338770906474E-2</v>
      </c>
      <c r="H17">
        <f t="shared" si="1"/>
        <v>2.0775599999999998E-5</v>
      </c>
      <c r="K17">
        <f t="shared" si="2"/>
        <v>6.0500000000000024E-7</v>
      </c>
    </row>
    <row r="18" spans="1:11" x14ac:dyDescent="0.2">
      <c r="A18">
        <v>0.9</v>
      </c>
      <c r="B18">
        <v>6.8999999999999999E-3</v>
      </c>
      <c r="C18">
        <v>4.0000000000000002E-4</v>
      </c>
      <c r="D18">
        <v>100</v>
      </c>
      <c r="E18">
        <v>5.97</v>
      </c>
      <c r="F18">
        <v>40</v>
      </c>
      <c r="G18">
        <f t="shared" si="0"/>
        <v>4.2086479297660843E-2</v>
      </c>
      <c r="H18">
        <f t="shared" si="1"/>
        <v>2.4715799999999998E-5</v>
      </c>
      <c r="K18">
        <f t="shared" si="2"/>
        <v>5.3999999999999991E-7</v>
      </c>
    </row>
    <row r="19" spans="1:11" x14ac:dyDescent="0.2">
      <c r="A19">
        <v>1</v>
      </c>
      <c r="B19">
        <v>7.7999999999999996E-3</v>
      </c>
      <c r="C19">
        <v>8.0000000000000004E-4</v>
      </c>
      <c r="D19">
        <v>100</v>
      </c>
      <c r="E19">
        <v>5.97</v>
      </c>
      <c r="F19">
        <v>40</v>
      </c>
      <c r="G19">
        <f t="shared" si="0"/>
        <v>8.4172958595321687E-2</v>
      </c>
      <c r="H19">
        <f t="shared" si="1"/>
        <v>2.7939599999999999E-5</v>
      </c>
      <c r="K19">
        <f t="shared" si="2"/>
        <v>5.6000000000000078E-7</v>
      </c>
    </row>
    <row r="20" spans="1:11" x14ac:dyDescent="0.2">
      <c r="A20">
        <v>1.1000000000000001</v>
      </c>
      <c r="B20">
        <v>8.5000000000000006E-3</v>
      </c>
      <c r="C20">
        <v>8.0000000000000004E-4</v>
      </c>
      <c r="D20">
        <v>100</v>
      </c>
      <c r="E20">
        <v>5.97</v>
      </c>
      <c r="F20">
        <v>40</v>
      </c>
      <c r="G20">
        <f t="shared" si="0"/>
        <v>8.4172958595321687E-2</v>
      </c>
      <c r="H20">
        <f t="shared" si="1"/>
        <v>3.0447000000000002E-5</v>
      </c>
      <c r="K20">
        <f t="shared" si="2"/>
        <v>7.1999999999999988E-7</v>
      </c>
    </row>
    <row r="21" spans="1:11" x14ac:dyDescent="0.2">
      <c r="A21">
        <v>1.2</v>
      </c>
      <c r="B21">
        <v>9.4000000000000004E-3</v>
      </c>
      <c r="C21">
        <v>8.0000000000000004E-4</v>
      </c>
      <c r="D21">
        <v>100</v>
      </c>
      <c r="E21">
        <v>5.97</v>
      </c>
      <c r="F21">
        <v>40</v>
      </c>
      <c r="G21">
        <f t="shared" si="0"/>
        <v>8.4172958595321687E-2</v>
      </c>
      <c r="H21">
        <f t="shared" si="1"/>
        <v>3.3670800000000003E-5</v>
      </c>
      <c r="K21">
        <f t="shared" si="2"/>
        <v>8.9999999999999922E-7</v>
      </c>
    </row>
    <row r="22" spans="1:11" x14ac:dyDescent="0.2">
      <c r="A22">
        <v>1.3</v>
      </c>
      <c r="B22">
        <v>1.04E-2</v>
      </c>
      <c r="C22">
        <v>1E-3</v>
      </c>
      <c r="D22">
        <v>100</v>
      </c>
      <c r="E22">
        <v>5.97</v>
      </c>
      <c r="F22">
        <v>40</v>
      </c>
      <c r="G22">
        <f t="shared" si="0"/>
        <v>0.1052161982441521</v>
      </c>
      <c r="H22">
        <f t="shared" si="1"/>
        <v>3.7252799999999997E-5</v>
      </c>
      <c r="K22">
        <f t="shared" si="2"/>
        <v>6.3000000000000085E-7</v>
      </c>
    </row>
    <row r="23" spans="1:11" x14ac:dyDescent="0.2">
      <c r="A23">
        <v>1.4</v>
      </c>
      <c r="B23">
        <v>1.11E-2</v>
      </c>
      <c r="C23">
        <v>8.0000000000000004E-4</v>
      </c>
      <c r="D23">
        <v>100</v>
      </c>
      <c r="E23">
        <v>5.97</v>
      </c>
      <c r="F23">
        <v>40</v>
      </c>
      <c r="G23">
        <f t="shared" si="0"/>
        <v>8.4172958595321687E-2</v>
      </c>
      <c r="H23">
        <f t="shared" si="1"/>
        <v>3.9760199999999999E-5</v>
      </c>
      <c r="K23">
        <f t="shared" si="2"/>
        <v>6.2999999999999926E-7</v>
      </c>
    </row>
    <row r="24" spans="1:11" x14ac:dyDescent="0.2">
      <c r="A24">
        <v>1.5</v>
      </c>
      <c r="B24">
        <v>1.18E-2</v>
      </c>
      <c r="C24">
        <v>1E-3</v>
      </c>
      <c r="D24">
        <v>100</v>
      </c>
      <c r="E24">
        <v>5.97</v>
      </c>
      <c r="F24">
        <v>40</v>
      </c>
      <c r="G24">
        <f t="shared" si="0"/>
        <v>0.1052161982441521</v>
      </c>
      <c r="H24">
        <f t="shared" si="1"/>
        <v>4.2267600000000002E-5</v>
      </c>
      <c r="K24">
        <f t="shared" si="2"/>
        <v>1.000000000000001E-6</v>
      </c>
    </row>
    <row r="25" spans="1:11" x14ac:dyDescent="0.2">
      <c r="A25">
        <v>1.6</v>
      </c>
      <c r="B25">
        <v>1.2800000000000001E-2</v>
      </c>
      <c r="C25">
        <v>1E-3</v>
      </c>
      <c r="D25">
        <v>100</v>
      </c>
      <c r="E25">
        <v>5.97</v>
      </c>
      <c r="F25">
        <v>40</v>
      </c>
      <c r="G25">
        <f t="shared" si="0"/>
        <v>0.1052161982441521</v>
      </c>
      <c r="H25">
        <f t="shared" si="1"/>
        <v>4.5849600000000002E-5</v>
      </c>
      <c r="K25">
        <f t="shared" si="2"/>
        <v>8.3999999999999873E-7</v>
      </c>
    </row>
    <row r="26" spans="1:11" x14ac:dyDescent="0.2">
      <c r="A26">
        <v>1.7</v>
      </c>
      <c r="B26">
        <v>1.3599999999999999E-2</v>
      </c>
      <c r="C26">
        <v>1.1000000000000001E-3</v>
      </c>
      <c r="D26">
        <v>100</v>
      </c>
      <c r="E26">
        <v>5.97</v>
      </c>
      <c r="F26">
        <v>40</v>
      </c>
      <c r="G26">
        <f t="shared" si="0"/>
        <v>0.11573781806856731</v>
      </c>
      <c r="H26">
        <f t="shared" si="1"/>
        <v>4.8715199999999991E-5</v>
      </c>
      <c r="K26">
        <f t="shared" si="2"/>
        <v>7.700000000000011E-7</v>
      </c>
    </row>
    <row r="27" spans="1:11" x14ac:dyDescent="0.2">
      <c r="A27">
        <v>1.8</v>
      </c>
      <c r="B27">
        <v>1.43E-2</v>
      </c>
      <c r="C27">
        <v>1.1000000000000001E-3</v>
      </c>
      <c r="D27">
        <v>100</v>
      </c>
      <c r="E27">
        <v>5.97</v>
      </c>
      <c r="F27">
        <v>40</v>
      </c>
      <c r="G27">
        <f t="shared" si="0"/>
        <v>0.11573781806856731</v>
      </c>
      <c r="H27">
        <f t="shared" si="1"/>
        <v>5.1222599999999993E-5</v>
      </c>
      <c r="K27">
        <f t="shared" si="2"/>
        <v>1.1249999999999998E-6</v>
      </c>
    </row>
    <row r="28" spans="1:11" x14ac:dyDescent="0.2">
      <c r="A28">
        <v>1.9</v>
      </c>
      <c r="B28">
        <v>1.52E-2</v>
      </c>
      <c r="C28">
        <v>1.4E-3</v>
      </c>
      <c r="D28">
        <v>100</v>
      </c>
      <c r="E28">
        <v>5.97</v>
      </c>
      <c r="F28">
        <v>40</v>
      </c>
      <c r="G28">
        <f t="shared" si="0"/>
        <v>0.14730267754181295</v>
      </c>
      <c r="H28">
        <f t="shared" si="1"/>
        <v>5.4446399999999994E-5</v>
      </c>
      <c r="K28">
        <f t="shared" si="2"/>
        <v>1.3749999999999983E-6</v>
      </c>
    </row>
    <row r="29" spans="1:11" x14ac:dyDescent="0.2">
      <c r="A29">
        <v>2</v>
      </c>
      <c r="B29">
        <v>1.6299999999999999E-2</v>
      </c>
      <c r="C29">
        <v>1.1000000000000001E-3</v>
      </c>
      <c r="D29">
        <v>100</v>
      </c>
      <c r="E29">
        <v>5.97</v>
      </c>
      <c r="F29">
        <v>40</v>
      </c>
      <c r="G29">
        <f t="shared" si="0"/>
        <v>0.11573781806856731</v>
      </c>
      <c r="H29">
        <f t="shared" si="1"/>
        <v>5.8386600000000001E-5</v>
      </c>
      <c r="K29">
        <f t="shared" si="2"/>
        <v>8.0999999999999987E-7</v>
      </c>
    </row>
    <row r="30" spans="1:11" x14ac:dyDescent="0.2">
      <c r="A30">
        <v>2.1</v>
      </c>
      <c r="B30">
        <v>1.6899999999999998E-2</v>
      </c>
      <c r="C30">
        <v>1.6000000000000001E-3</v>
      </c>
      <c r="D30">
        <v>100</v>
      </c>
      <c r="E30">
        <v>5.97</v>
      </c>
      <c r="F30">
        <v>40</v>
      </c>
      <c r="G30">
        <f t="shared" si="0"/>
        <v>0.16834591719064337</v>
      </c>
      <c r="H30">
        <f t="shared" si="1"/>
        <v>6.0535799999999997E-5</v>
      </c>
      <c r="K30">
        <f t="shared" si="2"/>
        <v>1.0850000000000042E-6</v>
      </c>
    </row>
    <row r="31" spans="1:11" x14ac:dyDescent="0.2">
      <c r="A31">
        <v>2.2000000000000002</v>
      </c>
      <c r="B31">
        <v>1.7600000000000001E-2</v>
      </c>
      <c r="C31">
        <v>1.5E-3</v>
      </c>
      <c r="D31">
        <v>100</v>
      </c>
      <c r="E31">
        <v>5.97</v>
      </c>
      <c r="F31">
        <v>40</v>
      </c>
      <c r="G31">
        <f t="shared" si="0"/>
        <v>0.15782429736622816</v>
      </c>
      <c r="H31">
        <f t="shared" si="1"/>
        <v>6.30432E-5</v>
      </c>
      <c r="K31">
        <f t="shared" si="2"/>
        <v>1.349999999999997E-6</v>
      </c>
    </row>
    <row r="32" spans="1:11" x14ac:dyDescent="0.2">
      <c r="A32">
        <v>2.2999999999999998</v>
      </c>
      <c r="B32">
        <v>1.8499999999999999E-2</v>
      </c>
      <c r="C32">
        <v>1.5E-3</v>
      </c>
      <c r="D32">
        <v>100</v>
      </c>
      <c r="E32">
        <v>5.97</v>
      </c>
      <c r="F32">
        <v>40</v>
      </c>
      <c r="G32">
        <f t="shared" si="0"/>
        <v>0.15782429736622816</v>
      </c>
      <c r="H32">
        <f t="shared" si="1"/>
        <v>6.6266999999999981E-5</v>
      </c>
      <c r="K32">
        <f t="shared" si="2"/>
        <v>1.7600000000000003E-6</v>
      </c>
    </row>
    <row r="33" spans="1:11" x14ac:dyDescent="0.2">
      <c r="A33">
        <v>2.4</v>
      </c>
      <c r="B33">
        <v>1.9599999999999999E-2</v>
      </c>
      <c r="C33">
        <v>1.6999999999999999E-3</v>
      </c>
      <c r="D33">
        <v>100</v>
      </c>
      <c r="E33">
        <v>5.97</v>
      </c>
      <c r="F33">
        <v>40</v>
      </c>
      <c r="G33">
        <f t="shared" si="0"/>
        <v>0.17886753701505853</v>
      </c>
      <c r="H33">
        <f t="shared" si="1"/>
        <v>7.0207199999999987E-5</v>
      </c>
      <c r="K33">
        <f t="shared" si="2"/>
        <v>1.2249999999999984E-6</v>
      </c>
    </row>
    <row r="34" spans="1:11" x14ac:dyDescent="0.2">
      <c r="A34">
        <v>2.5</v>
      </c>
      <c r="B34">
        <v>2.0299999999999999E-2</v>
      </c>
      <c r="C34">
        <v>1.8E-3</v>
      </c>
      <c r="D34">
        <v>100</v>
      </c>
      <c r="E34">
        <v>5.97</v>
      </c>
      <c r="F34">
        <v>40</v>
      </c>
      <c r="G34">
        <f t="shared" si="0"/>
        <v>0.1893891568394738</v>
      </c>
      <c r="H34">
        <f t="shared" si="1"/>
        <v>7.2714599999999997E-5</v>
      </c>
      <c r="K34">
        <f t="shared" si="2"/>
        <v>1.4000000000000035E-6</v>
      </c>
    </row>
    <row r="35" spans="1:11" x14ac:dyDescent="0.2">
      <c r="A35">
        <v>2.6</v>
      </c>
      <c r="B35">
        <v>2.1100000000000001E-2</v>
      </c>
      <c r="C35">
        <v>1.6999999999999999E-3</v>
      </c>
      <c r="D35">
        <v>100</v>
      </c>
      <c r="E35">
        <v>5.97</v>
      </c>
      <c r="F35">
        <v>40</v>
      </c>
      <c r="G35">
        <f t="shared" si="0"/>
        <v>0.17886753701505853</v>
      </c>
      <c r="H35">
        <f t="shared" si="1"/>
        <v>7.5580199999999992E-5</v>
      </c>
      <c r="K35">
        <f t="shared" si="2"/>
        <v>1.5749999999999964E-6</v>
      </c>
    </row>
    <row r="36" spans="1:11" x14ac:dyDescent="0.2">
      <c r="A36">
        <v>2.7</v>
      </c>
      <c r="B36">
        <v>2.1999999999999999E-2</v>
      </c>
      <c r="C36">
        <v>1.8E-3</v>
      </c>
      <c r="D36">
        <v>100</v>
      </c>
      <c r="E36">
        <v>5.97</v>
      </c>
      <c r="F36">
        <v>40</v>
      </c>
      <c r="G36">
        <f t="shared" si="0"/>
        <v>0.1893891568394738</v>
      </c>
      <c r="H36">
        <f t="shared" si="1"/>
        <v>7.8804E-5</v>
      </c>
      <c r="K36">
        <f t="shared" si="2"/>
        <v>1.4000000000000035E-6</v>
      </c>
    </row>
    <row r="37" spans="1:11" x14ac:dyDescent="0.2">
      <c r="A37">
        <v>2.8</v>
      </c>
      <c r="B37">
        <v>2.2800000000000001E-2</v>
      </c>
      <c r="C37">
        <v>1.6999999999999999E-3</v>
      </c>
      <c r="D37">
        <v>100</v>
      </c>
      <c r="E37">
        <v>5.97</v>
      </c>
      <c r="F37">
        <v>40</v>
      </c>
      <c r="G37">
        <f t="shared" si="0"/>
        <v>0.17886753701505853</v>
      </c>
      <c r="H37">
        <f t="shared" si="1"/>
        <v>8.1669599999999995E-5</v>
      </c>
      <c r="K37">
        <f t="shared" si="2"/>
        <v>1.3299999999999985E-6</v>
      </c>
    </row>
    <row r="38" spans="1:11" x14ac:dyDescent="0.2">
      <c r="A38">
        <v>2.9</v>
      </c>
      <c r="B38">
        <v>2.35E-2</v>
      </c>
      <c r="C38">
        <v>2.0999999999999999E-3</v>
      </c>
      <c r="D38">
        <v>100</v>
      </c>
      <c r="E38">
        <v>5.97</v>
      </c>
      <c r="F38">
        <v>40</v>
      </c>
      <c r="G38">
        <f t="shared" si="0"/>
        <v>0.22095401631271941</v>
      </c>
      <c r="H38">
        <f t="shared" si="1"/>
        <v>8.4177000000000004E-5</v>
      </c>
      <c r="K38">
        <f t="shared" si="2"/>
        <v>1.8450000000000029E-6</v>
      </c>
    </row>
    <row r="39" spans="1:11" x14ac:dyDescent="0.2">
      <c r="A39">
        <v>3</v>
      </c>
      <c r="B39">
        <v>2.4400000000000002E-2</v>
      </c>
      <c r="C39">
        <v>2E-3</v>
      </c>
      <c r="D39">
        <v>100</v>
      </c>
      <c r="E39">
        <v>5.97</v>
      </c>
      <c r="F39">
        <v>40</v>
      </c>
      <c r="G39">
        <f t="shared" si="0"/>
        <v>0.2104323964883042</v>
      </c>
      <c r="H39">
        <f t="shared" si="1"/>
        <v>8.7400799999999998E-5</v>
      </c>
      <c r="K39">
        <f t="shared" si="2"/>
        <v>1.8899999999999961E-6</v>
      </c>
    </row>
    <row r="40" spans="1:11" x14ac:dyDescent="0.2">
      <c r="A40">
        <v>3.1</v>
      </c>
      <c r="B40">
        <v>2.53E-2</v>
      </c>
      <c r="C40">
        <v>2.2000000000000001E-3</v>
      </c>
      <c r="D40">
        <v>100</v>
      </c>
      <c r="E40">
        <v>5.97</v>
      </c>
      <c r="F40">
        <v>40</v>
      </c>
      <c r="G40">
        <f t="shared" si="0"/>
        <v>0.23147563613713462</v>
      </c>
      <c r="H40">
        <f t="shared" si="1"/>
        <v>9.0624599999999993E-5</v>
      </c>
      <c r="K40">
        <f t="shared" si="2"/>
        <v>1.2899999999999997E-6</v>
      </c>
    </row>
    <row r="41" spans="1:11" x14ac:dyDescent="0.2">
      <c r="A41">
        <v>3.2</v>
      </c>
      <c r="B41">
        <v>2.5899999999999999E-2</v>
      </c>
      <c r="C41">
        <v>2.0999999999999999E-3</v>
      </c>
      <c r="D41">
        <v>100</v>
      </c>
      <c r="E41">
        <v>5.97</v>
      </c>
      <c r="F41">
        <v>40</v>
      </c>
      <c r="G41">
        <f t="shared" si="0"/>
        <v>0.22095401631271941</v>
      </c>
      <c r="H41">
        <f t="shared" si="1"/>
        <v>9.2773799999999989E-5</v>
      </c>
      <c r="K41">
        <f t="shared" si="2"/>
        <v>1.9350000000000031E-6</v>
      </c>
    </row>
    <row r="42" spans="1:11" x14ac:dyDescent="0.2">
      <c r="A42">
        <v>3.3</v>
      </c>
      <c r="B42">
        <v>2.6800000000000001E-2</v>
      </c>
      <c r="C42">
        <v>2.2000000000000001E-3</v>
      </c>
      <c r="D42">
        <v>100</v>
      </c>
      <c r="E42">
        <v>5.97</v>
      </c>
      <c r="F42">
        <v>40</v>
      </c>
      <c r="G42">
        <f t="shared" si="0"/>
        <v>0.23147563613713462</v>
      </c>
      <c r="H42">
        <f t="shared" si="1"/>
        <v>9.5997599999999997E-5</v>
      </c>
      <c r="K42">
        <f t="shared" si="2"/>
        <v>2.7599999999999994E-6</v>
      </c>
    </row>
    <row r="43" spans="1:11" x14ac:dyDescent="0.2">
      <c r="A43">
        <v>3.4</v>
      </c>
      <c r="B43">
        <v>2.8000000000000001E-2</v>
      </c>
      <c r="C43">
        <v>2.3999999999999998E-3</v>
      </c>
      <c r="D43">
        <v>100</v>
      </c>
      <c r="E43">
        <v>5.97</v>
      </c>
      <c r="F43">
        <v>40</v>
      </c>
      <c r="G43">
        <f t="shared" si="0"/>
        <v>0.25251887578596505</v>
      </c>
      <c r="H43">
        <f t="shared" si="1"/>
        <v>1.00296E-4</v>
      </c>
      <c r="K43">
        <f t="shared" si="2"/>
        <v>1.4999999999999994E-6</v>
      </c>
    </row>
    <row r="44" spans="1:11" x14ac:dyDescent="0.2">
      <c r="A44">
        <v>3.5</v>
      </c>
      <c r="B44">
        <v>2.86E-2</v>
      </c>
      <c r="C44">
        <v>2.5999999999999999E-3</v>
      </c>
      <c r="D44">
        <v>100</v>
      </c>
      <c r="E44">
        <v>5.97</v>
      </c>
      <c r="F44">
        <v>40</v>
      </c>
      <c r="G44">
        <f t="shared" si="0"/>
        <v>0.27356211543479542</v>
      </c>
      <c r="H44">
        <f t="shared" si="1"/>
        <v>1.0244519999999999E-4</v>
      </c>
      <c r="K44">
        <f t="shared" si="2"/>
        <v>1.8199999999999978E-6</v>
      </c>
    </row>
    <row r="45" spans="1:11" x14ac:dyDescent="0.2">
      <c r="A45">
        <v>3.6</v>
      </c>
      <c r="B45">
        <v>2.93E-2</v>
      </c>
      <c r="C45">
        <v>2.5999999999999999E-3</v>
      </c>
      <c r="D45">
        <v>100</v>
      </c>
      <c r="E45">
        <v>5.97</v>
      </c>
      <c r="F45">
        <v>40</v>
      </c>
      <c r="G45">
        <f t="shared" si="0"/>
        <v>0.27356211543479542</v>
      </c>
      <c r="H45">
        <f t="shared" si="1"/>
        <v>1.049526E-4</v>
      </c>
      <c r="K45">
        <f t="shared" si="2"/>
        <v>2.0799999999999962E-6</v>
      </c>
    </row>
    <row r="46" spans="1:11" x14ac:dyDescent="0.2">
      <c r="A46">
        <v>3.7</v>
      </c>
      <c r="B46">
        <v>3.0099999999999998E-2</v>
      </c>
      <c r="C46">
        <v>2.5999999999999999E-3</v>
      </c>
      <c r="D46">
        <v>100</v>
      </c>
      <c r="E46">
        <v>5.97</v>
      </c>
      <c r="F46">
        <v>40</v>
      </c>
      <c r="G46">
        <f t="shared" si="0"/>
        <v>0.27356211543479542</v>
      </c>
      <c r="H46">
        <f t="shared" si="1"/>
        <v>1.0781819999999998E-4</v>
      </c>
      <c r="K46">
        <f t="shared" si="2"/>
        <v>3.1200000000000082E-6</v>
      </c>
    </row>
    <row r="47" spans="1:11" x14ac:dyDescent="0.2">
      <c r="A47">
        <v>3.8</v>
      </c>
      <c r="B47">
        <v>3.1300000000000001E-2</v>
      </c>
      <c r="C47">
        <v>2.5999999999999999E-3</v>
      </c>
      <c r="D47">
        <v>100</v>
      </c>
      <c r="E47">
        <v>5.97</v>
      </c>
      <c r="F47">
        <v>40</v>
      </c>
      <c r="G47">
        <f t="shared" si="0"/>
        <v>0.27356211543479542</v>
      </c>
      <c r="H47">
        <f t="shared" si="1"/>
        <v>1.1211660000000001E-4</v>
      </c>
      <c r="K47">
        <f t="shared" si="2"/>
        <v>1.8549999999999979E-6</v>
      </c>
    </row>
    <row r="48" spans="1:11" x14ac:dyDescent="0.2">
      <c r="A48">
        <v>3.9</v>
      </c>
      <c r="B48">
        <v>3.2000000000000001E-2</v>
      </c>
      <c r="C48">
        <v>2.7000000000000001E-3</v>
      </c>
      <c r="D48">
        <v>100</v>
      </c>
      <c r="E48">
        <v>5.97</v>
      </c>
      <c r="F48">
        <v>40</v>
      </c>
      <c r="G48">
        <f t="shared" si="0"/>
        <v>0.28408373525921066</v>
      </c>
      <c r="H48">
        <f t="shared" si="1"/>
        <v>1.1462399999999999E-4</v>
      </c>
      <c r="K48">
        <f t="shared" si="2"/>
        <v>1.7099999999999898E-6</v>
      </c>
    </row>
    <row r="49" spans="1:11" x14ac:dyDescent="0.2">
      <c r="A49">
        <v>4</v>
      </c>
      <c r="B49">
        <v>3.2599999999999997E-2</v>
      </c>
      <c r="C49">
        <v>3.0000000000000001E-3</v>
      </c>
      <c r="D49">
        <v>100</v>
      </c>
      <c r="E49">
        <v>5.97</v>
      </c>
      <c r="F49">
        <v>40</v>
      </c>
      <c r="G49">
        <f t="shared" si="0"/>
        <v>0.31564859473245632</v>
      </c>
      <c r="H49">
        <f t="shared" si="1"/>
        <v>1.167732E-4</v>
      </c>
      <c r="K49">
        <f t="shared" si="2"/>
        <v>3.0000000000000026E-6</v>
      </c>
    </row>
    <row r="50" spans="1:11" x14ac:dyDescent="0.2">
      <c r="A50">
        <v>4.0999999999999996</v>
      </c>
      <c r="B50">
        <v>3.3599999999999998E-2</v>
      </c>
      <c r="C50">
        <v>3.0000000000000001E-3</v>
      </c>
      <c r="D50">
        <v>100</v>
      </c>
      <c r="E50">
        <v>5.97</v>
      </c>
      <c r="F50">
        <v>40</v>
      </c>
      <c r="G50">
        <f t="shared" si="0"/>
        <v>0.31564859473245632</v>
      </c>
      <c r="H50">
        <f t="shared" si="1"/>
        <v>1.203552E-4</v>
      </c>
      <c r="K50">
        <f t="shared" si="2"/>
        <v>2.7450000000000148E-6</v>
      </c>
    </row>
    <row r="51" spans="1:11" x14ac:dyDescent="0.2">
      <c r="A51">
        <v>4.2</v>
      </c>
      <c r="B51">
        <v>3.4500000000000003E-2</v>
      </c>
      <c r="C51">
        <v>3.0999999999999999E-3</v>
      </c>
      <c r="D51">
        <v>100</v>
      </c>
      <c r="E51">
        <v>5.97</v>
      </c>
      <c r="F51">
        <v>40</v>
      </c>
      <c r="G51">
        <f t="shared" si="0"/>
        <v>0.32617021455687145</v>
      </c>
      <c r="H51">
        <f t="shared" si="1"/>
        <v>1.2357899999999999E-4</v>
      </c>
      <c r="K51">
        <f t="shared" si="2"/>
        <v>2.1699999999999974E-6</v>
      </c>
    </row>
    <row r="52" spans="1:11" x14ac:dyDescent="0.2">
      <c r="A52">
        <v>4.3</v>
      </c>
      <c r="B52">
        <v>3.5200000000000002E-2</v>
      </c>
      <c r="C52">
        <v>3.0999999999999999E-3</v>
      </c>
      <c r="D52">
        <v>100</v>
      </c>
      <c r="E52">
        <v>5.97</v>
      </c>
      <c r="F52">
        <v>40</v>
      </c>
      <c r="G52">
        <f t="shared" si="0"/>
        <v>0.32617021455687145</v>
      </c>
      <c r="H52">
        <f t="shared" si="1"/>
        <v>1.260864E-4</v>
      </c>
      <c r="K52">
        <f t="shared" si="2"/>
        <v>2.5199999999999848E-6</v>
      </c>
    </row>
    <row r="53" spans="1:11" x14ac:dyDescent="0.2">
      <c r="A53">
        <v>4.4000000000000004</v>
      </c>
      <c r="B53">
        <v>3.5999999999999997E-2</v>
      </c>
      <c r="C53">
        <v>3.2000000000000002E-3</v>
      </c>
      <c r="D53">
        <v>100</v>
      </c>
      <c r="E53">
        <v>5.97</v>
      </c>
      <c r="F53">
        <v>40</v>
      </c>
      <c r="G53">
        <f t="shared" si="0"/>
        <v>0.33669183438128675</v>
      </c>
      <c r="H53">
        <f t="shared" si="1"/>
        <v>1.2895199999999997E-4</v>
      </c>
      <c r="K53">
        <f t="shared" si="2"/>
        <v>3.2500000000000032E-6</v>
      </c>
    </row>
    <row r="54" spans="1:11" x14ac:dyDescent="0.2">
      <c r="A54">
        <v>4.5</v>
      </c>
      <c r="B54">
        <v>3.6999999999999998E-2</v>
      </c>
      <c r="C54">
        <v>3.3E-3</v>
      </c>
      <c r="D54">
        <v>100</v>
      </c>
      <c r="E54">
        <v>5.97</v>
      </c>
      <c r="F54">
        <v>40</v>
      </c>
      <c r="G54">
        <f t="shared" si="0"/>
        <v>0.34721345420570188</v>
      </c>
      <c r="H54">
        <f t="shared" si="1"/>
        <v>1.3253399999999996E-4</v>
      </c>
      <c r="K54">
        <f t="shared" si="2"/>
        <v>2.3099999999999974E-6</v>
      </c>
    </row>
    <row r="55" spans="1:11" x14ac:dyDescent="0.2">
      <c r="A55">
        <v>4.5999999999999996</v>
      </c>
      <c r="B55">
        <v>3.7699999999999997E-2</v>
      </c>
      <c r="C55">
        <v>3.3E-3</v>
      </c>
      <c r="D55">
        <v>100</v>
      </c>
      <c r="E55">
        <v>5.97</v>
      </c>
      <c r="F55">
        <v>40</v>
      </c>
      <c r="G55">
        <f t="shared" si="0"/>
        <v>0.34721345420570188</v>
      </c>
      <c r="H55">
        <f t="shared" si="1"/>
        <v>1.3504139999999997E-4</v>
      </c>
      <c r="K55">
        <f t="shared" si="2"/>
        <v>2.344999999999997E-6</v>
      </c>
    </row>
    <row r="56" spans="1:11" x14ac:dyDescent="0.2">
      <c r="A56">
        <v>4.7</v>
      </c>
      <c r="B56">
        <v>3.8399999999999997E-2</v>
      </c>
      <c r="C56">
        <v>3.3999999999999998E-3</v>
      </c>
      <c r="D56">
        <v>100</v>
      </c>
      <c r="E56">
        <v>5.97</v>
      </c>
      <c r="F56">
        <v>40</v>
      </c>
      <c r="G56">
        <f t="shared" si="0"/>
        <v>0.35773507403011706</v>
      </c>
      <c r="H56">
        <f t="shared" si="1"/>
        <v>1.3754879999999998E-4</v>
      </c>
      <c r="K56">
        <f t="shared" si="2"/>
        <v>3.9050000000000134E-6</v>
      </c>
    </row>
    <row r="57" spans="1:11" x14ac:dyDescent="0.2">
      <c r="A57">
        <v>4.8</v>
      </c>
      <c r="B57">
        <v>3.95E-2</v>
      </c>
      <c r="C57">
        <v>3.7000000000000002E-3</v>
      </c>
      <c r="D57">
        <v>100</v>
      </c>
      <c r="E57">
        <v>5.97</v>
      </c>
      <c r="F57">
        <v>40</v>
      </c>
      <c r="G57">
        <f t="shared" si="0"/>
        <v>0.38929993350336278</v>
      </c>
      <c r="H57">
        <f t="shared" si="1"/>
        <v>1.4148899999999999E-4</v>
      </c>
      <c r="K57">
        <f t="shared" si="2"/>
        <v>3.2399999999999927E-6</v>
      </c>
    </row>
    <row r="58" spans="1:11" x14ac:dyDescent="0.2">
      <c r="A58">
        <v>4.9000000000000004</v>
      </c>
      <c r="B58">
        <v>4.0399999999999998E-2</v>
      </c>
      <c r="C58">
        <v>3.5000000000000001E-3</v>
      </c>
      <c r="D58">
        <v>100</v>
      </c>
      <c r="E58">
        <v>5.97</v>
      </c>
      <c r="F58">
        <v>40</v>
      </c>
      <c r="G58">
        <f t="shared" si="0"/>
        <v>0.36825669385453236</v>
      </c>
      <c r="H58">
        <f t="shared" si="1"/>
        <v>1.4471279999999999E-4</v>
      </c>
      <c r="K58">
        <f t="shared" si="2"/>
        <v>2.1600000000000119E-6</v>
      </c>
    </row>
    <row r="59" spans="1:11" x14ac:dyDescent="0.2">
      <c r="A59">
        <v>5</v>
      </c>
      <c r="B59">
        <v>4.1000000000000002E-2</v>
      </c>
      <c r="C59">
        <v>3.7000000000000002E-3</v>
      </c>
      <c r="D59">
        <v>100</v>
      </c>
      <c r="E59">
        <v>5.97</v>
      </c>
      <c r="F59">
        <v>40</v>
      </c>
      <c r="G59">
        <f t="shared" si="0"/>
        <v>0.38929993350336278</v>
      </c>
      <c r="H59">
        <f t="shared" si="1"/>
        <v>1.4686199999999999E-4</v>
      </c>
      <c r="K59">
        <f t="shared" si="2"/>
        <v>2.5549999999999971E-6</v>
      </c>
    </row>
    <row r="60" spans="1:11" x14ac:dyDescent="0.2">
      <c r="A60">
        <v>5.0999999999999996</v>
      </c>
      <c r="B60">
        <v>4.1700000000000001E-2</v>
      </c>
      <c r="C60">
        <v>3.5999999999999999E-3</v>
      </c>
      <c r="D60">
        <v>100</v>
      </c>
      <c r="E60">
        <v>5.97</v>
      </c>
      <c r="F60">
        <v>40</v>
      </c>
      <c r="G60">
        <f t="shared" si="0"/>
        <v>0.3787783136789476</v>
      </c>
      <c r="H60">
        <f t="shared" si="1"/>
        <v>1.4936939999999997E-4</v>
      </c>
      <c r="K60">
        <f t="shared" si="2"/>
        <v>4.3799999999999987E-6</v>
      </c>
    </row>
    <row r="61" spans="1:11" x14ac:dyDescent="0.2">
      <c r="A61">
        <v>5.2</v>
      </c>
      <c r="B61">
        <v>4.2900000000000001E-2</v>
      </c>
      <c r="C61">
        <v>3.7000000000000002E-3</v>
      </c>
      <c r="D61">
        <v>100</v>
      </c>
      <c r="E61">
        <v>5.97</v>
      </c>
      <c r="F61">
        <v>40</v>
      </c>
      <c r="G61">
        <f t="shared" si="0"/>
        <v>0.38929993350336278</v>
      </c>
      <c r="H61">
        <f t="shared" si="1"/>
        <v>1.5366779999999999E-4</v>
      </c>
      <c r="K61">
        <f t="shared" si="2"/>
        <v>3.0400000000000082E-6</v>
      </c>
    </row>
    <row r="62" spans="1:11" x14ac:dyDescent="0.2">
      <c r="A62">
        <v>5.3</v>
      </c>
      <c r="B62">
        <v>4.3700000000000003E-2</v>
      </c>
      <c r="C62">
        <v>3.8999999999999998E-3</v>
      </c>
      <c r="D62">
        <v>100</v>
      </c>
      <c r="E62">
        <v>5.97</v>
      </c>
      <c r="F62">
        <v>40</v>
      </c>
      <c r="G62">
        <f t="shared" si="0"/>
        <v>0.41034317315219321</v>
      </c>
      <c r="H62">
        <f t="shared" si="1"/>
        <v>1.5653339999999999E-4</v>
      </c>
      <c r="K62">
        <f t="shared" si="2"/>
        <v>2.7649999999999972E-6</v>
      </c>
    </row>
    <row r="63" spans="1:11" x14ac:dyDescent="0.2">
      <c r="A63">
        <v>5.4</v>
      </c>
      <c r="B63">
        <v>4.4400000000000002E-2</v>
      </c>
      <c r="C63">
        <v>4.0000000000000001E-3</v>
      </c>
      <c r="D63">
        <v>100</v>
      </c>
      <c r="E63">
        <v>5.97</v>
      </c>
      <c r="F63">
        <v>40</v>
      </c>
      <c r="G63">
        <f t="shared" si="0"/>
        <v>0.42086479297660839</v>
      </c>
      <c r="H63">
        <f t="shared" si="1"/>
        <v>1.590408E-4</v>
      </c>
      <c r="K63">
        <f t="shared" si="2"/>
        <v>3.5099999999999922E-6</v>
      </c>
    </row>
    <row r="64" spans="1:11" x14ac:dyDescent="0.2">
      <c r="A64">
        <v>5.5</v>
      </c>
      <c r="B64">
        <v>4.53E-2</v>
      </c>
      <c r="C64">
        <v>3.8E-3</v>
      </c>
      <c r="D64">
        <v>100</v>
      </c>
      <c r="E64">
        <v>5.97</v>
      </c>
      <c r="F64">
        <v>40</v>
      </c>
      <c r="G64">
        <f t="shared" si="0"/>
        <v>0.39982155332777808</v>
      </c>
      <c r="H64">
        <f t="shared" si="1"/>
        <v>1.6226459999999998E-4</v>
      </c>
      <c r="K64">
        <f t="shared" si="2"/>
        <v>4.0000000000000041E-6</v>
      </c>
    </row>
    <row r="65" spans="1:11" x14ac:dyDescent="0.2">
      <c r="A65">
        <v>5.6</v>
      </c>
      <c r="B65">
        <v>4.6300000000000001E-2</v>
      </c>
      <c r="C65">
        <v>4.1999999999999997E-3</v>
      </c>
      <c r="D65">
        <v>100</v>
      </c>
      <c r="E65">
        <v>5.97</v>
      </c>
      <c r="F65">
        <v>40</v>
      </c>
      <c r="G65">
        <f t="shared" si="0"/>
        <v>0.44190803262543882</v>
      </c>
      <c r="H65">
        <f t="shared" si="1"/>
        <v>1.6584659999999997E-4</v>
      </c>
      <c r="K65">
        <f t="shared" si="2"/>
        <v>2.5499999999999849E-6</v>
      </c>
    </row>
    <row r="66" spans="1:11" x14ac:dyDescent="0.2">
      <c r="A66">
        <v>5.7</v>
      </c>
      <c r="B66">
        <v>4.6899999999999997E-2</v>
      </c>
      <c r="C66">
        <v>4.3E-3</v>
      </c>
      <c r="D66">
        <v>100</v>
      </c>
      <c r="E66">
        <v>5.97</v>
      </c>
      <c r="F66">
        <v>40</v>
      </c>
      <c r="G66">
        <f t="shared" si="0"/>
        <v>0.45242965244985406</v>
      </c>
      <c r="H66">
        <f t="shared" si="1"/>
        <v>1.679958E-4</v>
      </c>
      <c r="K66">
        <f t="shared" si="2"/>
        <v>3.440000000000009E-6</v>
      </c>
    </row>
    <row r="67" spans="1:11" x14ac:dyDescent="0.2">
      <c r="A67">
        <v>5.8</v>
      </c>
      <c r="B67">
        <v>4.7699999999999999E-2</v>
      </c>
      <c r="C67">
        <v>4.3E-3</v>
      </c>
      <c r="D67">
        <v>100</v>
      </c>
      <c r="E67">
        <v>5.97</v>
      </c>
      <c r="F67">
        <v>40</v>
      </c>
      <c r="G67">
        <f t="shared" si="0"/>
        <v>0.45242965244985406</v>
      </c>
      <c r="H67">
        <f t="shared" si="1"/>
        <v>1.7086140000000002E-4</v>
      </c>
      <c r="K67">
        <f t="shared" si="2"/>
        <v>3.9599999999999909E-6</v>
      </c>
    </row>
    <row r="68" spans="1:11" x14ac:dyDescent="0.2">
      <c r="A68">
        <v>5.9</v>
      </c>
      <c r="B68">
        <v>4.8599999999999997E-2</v>
      </c>
      <c r="C68">
        <v>4.4999999999999997E-3</v>
      </c>
      <c r="D68">
        <v>100</v>
      </c>
      <c r="E68">
        <v>5.97</v>
      </c>
      <c r="F68">
        <v>40</v>
      </c>
      <c r="G68">
        <f t="shared" si="0"/>
        <v>0.47347289209868437</v>
      </c>
      <c r="H68">
        <f t="shared" si="1"/>
        <v>1.7408519999999997E-4</v>
      </c>
      <c r="K68">
        <f t="shared" si="2"/>
        <v>3.6400000000000096E-6</v>
      </c>
    </row>
    <row r="69" spans="1:11" x14ac:dyDescent="0.2">
      <c r="A69">
        <v>6</v>
      </c>
      <c r="B69">
        <v>4.9399999999999999E-2</v>
      </c>
      <c r="C69">
        <v>4.5999999999999999E-3</v>
      </c>
      <c r="D69">
        <v>100</v>
      </c>
      <c r="E69">
        <v>5.97</v>
      </c>
      <c r="F69">
        <v>40</v>
      </c>
      <c r="G69">
        <f t="shared" si="0"/>
        <v>0.48399451192309967</v>
      </c>
      <c r="H69">
        <f t="shared" si="1"/>
        <v>1.7695079999999999E-4</v>
      </c>
      <c r="K69">
        <f t="shared" si="2"/>
        <v>3.1499999999999969E-6</v>
      </c>
    </row>
    <row r="70" spans="1:11" x14ac:dyDescent="0.2">
      <c r="A70">
        <v>6.1</v>
      </c>
      <c r="B70">
        <v>5.0099999999999999E-2</v>
      </c>
      <c r="C70">
        <v>4.4000000000000003E-3</v>
      </c>
      <c r="D70">
        <v>100</v>
      </c>
      <c r="E70">
        <v>5.97</v>
      </c>
      <c r="F70">
        <v>40</v>
      </c>
      <c r="G70">
        <f t="shared" si="0"/>
        <v>0.46295127227426924</v>
      </c>
      <c r="H70">
        <f t="shared" si="1"/>
        <v>1.794582E-4</v>
      </c>
      <c r="K70">
        <f t="shared" si="2"/>
        <v>4.6000000000000042E-6</v>
      </c>
    </row>
    <row r="71" spans="1:11" x14ac:dyDescent="0.2">
      <c r="A71">
        <v>6.2</v>
      </c>
      <c r="B71">
        <v>5.11E-2</v>
      </c>
      <c r="C71">
        <v>4.7999999999999996E-3</v>
      </c>
      <c r="D71">
        <v>100</v>
      </c>
      <c r="E71">
        <v>5.97</v>
      </c>
      <c r="F71">
        <v>40</v>
      </c>
      <c r="G71">
        <f t="shared" si="0"/>
        <v>0.50503775157193009</v>
      </c>
      <c r="H71">
        <f t="shared" si="1"/>
        <v>1.830402E-4</v>
      </c>
      <c r="K71">
        <f t="shared" si="2"/>
        <v>4.8500000000000044E-6</v>
      </c>
    </row>
    <row r="72" spans="1:11" x14ac:dyDescent="0.2">
      <c r="A72">
        <v>6.3</v>
      </c>
      <c r="B72">
        <v>5.21E-2</v>
      </c>
      <c r="C72">
        <v>4.8999999999999998E-3</v>
      </c>
      <c r="D72">
        <v>100</v>
      </c>
      <c r="E72">
        <v>5.97</v>
      </c>
      <c r="F72">
        <v>40</v>
      </c>
      <c r="G72">
        <f t="shared" si="0"/>
        <v>0.51555937139634533</v>
      </c>
      <c r="H72">
        <f t="shared" si="1"/>
        <v>1.8662219999999999E-4</v>
      </c>
      <c r="K72">
        <f t="shared" si="2"/>
        <v>2.939999999999982E-6</v>
      </c>
    </row>
    <row r="73" spans="1:11" x14ac:dyDescent="0.2">
      <c r="A73">
        <v>6.4</v>
      </c>
      <c r="B73">
        <v>5.2699999999999997E-2</v>
      </c>
      <c r="C73">
        <v>4.8999999999999998E-3</v>
      </c>
      <c r="D73">
        <v>100</v>
      </c>
      <c r="E73">
        <v>5.97</v>
      </c>
      <c r="F73">
        <v>40</v>
      </c>
      <c r="G73">
        <f t="shared" ref="G73:G136" si="3">3*C73*D73*1000/(2*F73*E73^2)</f>
        <v>0.51555937139634533</v>
      </c>
      <c r="H73">
        <f t="shared" ref="H73:H136" si="4">6*B73*E73/(D73^2)</f>
        <v>1.8877139999999999E-4</v>
      </c>
      <c r="K73">
        <f t="shared" si="2"/>
        <v>3.4650000000000304E-6</v>
      </c>
    </row>
    <row r="74" spans="1:11" x14ac:dyDescent="0.2">
      <c r="A74">
        <v>6.5</v>
      </c>
      <c r="B74">
        <v>5.3400000000000003E-2</v>
      </c>
      <c r="C74">
        <v>5.0000000000000001E-3</v>
      </c>
      <c r="D74">
        <v>100</v>
      </c>
      <c r="E74">
        <v>5.97</v>
      </c>
      <c r="F74">
        <v>40</v>
      </c>
      <c r="G74">
        <f t="shared" si="3"/>
        <v>0.52608099122076046</v>
      </c>
      <c r="H74">
        <f t="shared" si="4"/>
        <v>1.912788E-4</v>
      </c>
      <c r="K74">
        <f t="shared" ref="K74:K137" si="5">(C75+C74)/2*(B75-B74)</f>
        <v>5.5549999999999849E-6</v>
      </c>
    </row>
    <row r="75" spans="1:11" x14ac:dyDescent="0.2">
      <c r="A75">
        <v>6.6</v>
      </c>
      <c r="B75">
        <v>5.45E-2</v>
      </c>
      <c r="C75">
        <v>5.1000000000000004E-3</v>
      </c>
      <c r="D75">
        <v>100</v>
      </c>
      <c r="E75">
        <v>5.97</v>
      </c>
      <c r="F75">
        <v>40</v>
      </c>
      <c r="G75">
        <f t="shared" si="3"/>
        <v>0.5366026110451757</v>
      </c>
      <c r="H75">
        <f t="shared" si="4"/>
        <v>1.95219E-4</v>
      </c>
      <c r="K75">
        <f t="shared" si="5"/>
        <v>4.5899999999999899E-6</v>
      </c>
    </row>
    <row r="76" spans="1:11" x14ac:dyDescent="0.2">
      <c r="A76">
        <v>6.7</v>
      </c>
      <c r="B76">
        <v>5.5399999999999998E-2</v>
      </c>
      <c r="C76">
        <v>5.1000000000000004E-3</v>
      </c>
      <c r="D76">
        <v>100</v>
      </c>
      <c r="E76">
        <v>5.97</v>
      </c>
      <c r="F76">
        <v>40</v>
      </c>
      <c r="G76">
        <f t="shared" si="3"/>
        <v>0.5366026110451757</v>
      </c>
      <c r="H76">
        <f t="shared" si="4"/>
        <v>1.9844279999999998E-4</v>
      </c>
      <c r="K76">
        <f t="shared" si="5"/>
        <v>3.0300000000000172E-6</v>
      </c>
    </row>
    <row r="77" spans="1:11" x14ac:dyDescent="0.2">
      <c r="A77">
        <v>6.8</v>
      </c>
      <c r="B77">
        <v>5.6000000000000001E-2</v>
      </c>
      <c r="C77">
        <v>5.0000000000000001E-3</v>
      </c>
      <c r="D77">
        <v>100</v>
      </c>
      <c r="E77">
        <v>5.97</v>
      </c>
      <c r="F77">
        <v>40</v>
      </c>
      <c r="G77">
        <f t="shared" si="3"/>
        <v>0.52608099122076046</v>
      </c>
      <c r="H77">
        <f t="shared" si="4"/>
        <v>2.0059200000000001E-4</v>
      </c>
      <c r="K77">
        <f t="shared" si="5"/>
        <v>4.6349999999999895E-6</v>
      </c>
    </row>
    <row r="78" spans="1:11" x14ac:dyDescent="0.2">
      <c r="A78">
        <v>6.9</v>
      </c>
      <c r="B78">
        <v>5.6899999999999999E-2</v>
      </c>
      <c r="C78">
        <v>5.3E-3</v>
      </c>
      <c r="D78">
        <v>100</v>
      </c>
      <c r="E78">
        <v>5.97</v>
      </c>
      <c r="F78">
        <v>40</v>
      </c>
      <c r="G78">
        <f t="shared" si="3"/>
        <v>0.55764585069400618</v>
      </c>
      <c r="H78">
        <f t="shared" si="4"/>
        <v>2.0381579999999996E-4</v>
      </c>
      <c r="K78">
        <f t="shared" si="5"/>
        <v>5.3500000000000055E-6</v>
      </c>
    </row>
    <row r="79" spans="1:11" x14ac:dyDescent="0.2">
      <c r="A79">
        <v>7</v>
      </c>
      <c r="B79">
        <v>5.79E-2</v>
      </c>
      <c r="C79">
        <v>5.4000000000000003E-3</v>
      </c>
      <c r="D79">
        <v>100</v>
      </c>
      <c r="E79">
        <v>5.97</v>
      </c>
      <c r="F79">
        <v>40</v>
      </c>
      <c r="G79">
        <f t="shared" si="3"/>
        <v>0.56816747051842131</v>
      </c>
      <c r="H79">
        <f t="shared" si="4"/>
        <v>2.0739779999999998E-4</v>
      </c>
      <c r="K79">
        <f t="shared" si="5"/>
        <v>3.8149999999999957E-6</v>
      </c>
    </row>
    <row r="80" spans="1:11" x14ac:dyDescent="0.2">
      <c r="A80">
        <v>7.1</v>
      </c>
      <c r="B80">
        <v>5.8599999999999999E-2</v>
      </c>
      <c r="C80">
        <v>5.4999999999999997E-3</v>
      </c>
      <c r="D80">
        <v>100</v>
      </c>
      <c r="E80">
        <v>5.97</v>
      </c>
      <c r="F80">
        <v>40</v>
      </c>
      <c r="G80">
        <f t="shared" si="3"/>
        <v>0.57868909034283667</v>
      </c>
      <c r="H80">
        <f t="shared" si="4"/>
        <v>2.0990519999999999E-4</v>
      </c>
      <c r="K80">
        <f t="shared" si="5"/>
        <v>3.8499999999999953E-6</v>
      </c>
    </row>
    <row r="81" spans="1:11" x14ac:dyDescent="0.2">
      <c r="A81">
        <v>7.2</v>
      </c>
      <c r="B81">
        <v>5.9299999999999999E-2</v>
      </c>
      <c r="C81">
        <v>5.4999999999999997E-3</v>
      </c>
      <c r="D81">
        <v>100</v>
      </c>
      <c r="E81">
        <v>5.97</v>
      </c>
      <c r="F81">
        <v>40</v>
      </c>
      <c r="G81">
        <f t="shared" si="3"/>
        <v>0.57868909034283667</v>
      </c>
      <c r="H81">
        <f t="shared" si="4"/>
        <v>2.124126E-4</v>
      </c>
      <c r="K81">
        <f t="shared" si="5"/>
        <v>5.039999999999989E-6</v>
      </c>
    </row>
    <row r="82" spans="1:11" x14ac:dyDescent="0.2">
      <c r="A82">
        <v>7.3</v>
      </c>
      <c r="B82">
        <v>6.0199999999999997E-2</v>
      </c>
      <c r="C82">
        <v>5.7000000000000002E-3</v>
      </c>
      <c r="D82">
        <v>100</v>
      </c>
      <c r="E82">
        <v>5.97</v>
      </c>
      <c r="F82">
        <v>40</v>
      </c>
      <c r="G82">
        <f t="shared" si="3"/>
        <v>0.59973232999166703</v>
      </c>
      <c r="H82">
        <f t="shared" si="4"/>
        <v>2.1563639999999995E-4</v>
      </c>
      <c r="K82">
        <f t="shared" si="5"/>
        <v>5.2200000000000288E-6</v>
      </c>
    </row>
    <row r="83" spans="1:11" x14ac:dyDescent="0.2">
      <c r="A83">
        <v>7.4</v>
      </c>
      <c r="B83">
        <v>6.1100000000000002E-2</v>
      </c>
      <c r="C83">
        <v>5.8999999999999999E-3</v>
      </c>
      <c r="D83">
        <v>100</v>
      </c>
      <c r="E83">
        <v>5.97</v>
      </c>
      <c r="F83">
        <v>40</v>
      </c>
      <c r="G83">
        <f t="shared" si="3"/>
        <v>0.6207755696404974</v>
      </c>
      <c r="H83">
        <f t="shared" si="4"/>
        <v>2.1886019999999999E-4</v>
      </c>
      <c r="K83">
        <f t="shared" si="5"/>
        <v>4.1299999999999952E-6</v>
      </c>
    </row>
    <row r="84" spans="1:11" x14ac:dyDescent="0.2">
      <c r="A84">
        <v>7.5</v>
      </c>
      <c r="B84">
        <v>6.1800000000000001E-2</v>
      </c>
      <c r="C84">
        <v>5.8999999999999999E-3</v>
      </c>
      <c r="D84">
        <v>100</v>
      </c>
      <c r="E84">
        <v>5.97</v>
      </c>
      <c r="F84">
        <v>40</v>
      </c>
      <c r="G84">
        <f t="shared" si="3"/>
        <v>0.6207755696404974</v>
      </c>
      <c r="H84">
        <f t="shared" si="4"/>
        <v>2.213676E-4</v>
      </c>
      <c r="K84">
        <f t="shared" si="5"/>
        <v>4.7200000000000124E-6</v>
      </c>
    </row>
    <row r="85" spans="1:11" x14ac:dyDescent="0.2">
      <c r="A85">
        <v>7.6</v>
      </c>
      <c r="B85">
        <v>6.2600000000000003E-2</v>
      </c>
      <c r="C85">
        <v>5.8999999999999999E-3</v>
      </c>
      <c r="D85">
        <v>100</v>
      </c>
      <c r="E85">
        <v>5.97</v>
      </c>
      <c r="F85">
        <v>40</v>
      </c>
      <c r="G85">
        <f t="shared" si="3"/>
        <v>0.6207755696404974</v>
      </c>
      <c r="H85">
        <f t="shared" si="4"/>
        <v>2.2423320000000002E-4</v>
      </c>
      <c r="K85">
        <f t="shared" si="5"/>
        <v>7.0799999999999568E-6</v>
      </c>
    </row>
    <row r="86" spans="1:11" x14ac:dyDescent="0.2">
      <c r="A86">
        <v>7.7</v>
      </c>
      <c r="B86">
        <v>6.3799999999999996E-2</v>
      </c>
      <c r="C86">
        <v>5.8999999999999999E-3</v>
      </c>
      <c r="D86">
        <v>100</v>
      </c>
      <c r="E86">
        <v>5.97</v>
      </c>
      <c r="F86">
        <v>40</v>
      </c>
      <c r="G86">
        <f t="shared" si="3"/>
        <v>0.6207755696404974</v>
      </c>
      <c r="H86">
        <f t="shared" si="4"/>
        <v>2.2853159999999999E-4</v>
      </c>
      <c r="K86">
        <f t="shared" si="5"/>
        <v>4.1650000000000372E-6</v>
      </c>
    </row>
    <row r="87" spans="1:11" x14ac:dyDescent="0.2">
      <c r="A87">
        <v>7.8</v>
      </c>
      <c r="B87">
        <v>6.4500000000000002E-2</v>
      </c>
      <c r="C87">
        <v>6.0000000000000001E-3</v>
      </c>
      <c r="D87">
        <v>100</v>
      </c>
      <c r="E87">
        <v>5.97</v>
      </c>
      <c r="F87">
        <v>40</v>
      </c>
      <c r="G87">
        <f t="shared" si="3"/>
        <v>0.63129718946491264</v>
      </c>
      <c r="H87">
        <f t="shared" si="4"/>
        <v>2.3103899999999999E-4</v>
      </c>
      <c r="K87">
        <f t="shared" si="5"/>
        <v>3.6900000000000206E-6</v>
      </c>
    </row>
    <row r="88" spans="1:11" x14ac:dyDescent="0.2">
      <c r="A88">
        <v>7.9</v>
      </c>
      <c r="B88">
        <v>6.5100000000000005E-2</v>
      </c>
      <c r="C88">
        <v>6.3E-3</v>
      </c>
      <c r="D88">
        <v>100</v>
      </c>
      <c r="E88">
        <v>5.97</v>
      </c>
      <c r="F88">
        <v>40</v>
      </c>
      <c r="G88">
        <f t="shared" si="3"/>
        <v>0.66286204893815837</v>
      </c>
      <c r="H88">
        <f t="shared" si="4"/>
        <v>2.3318820000000002E-4</v>
      </c>
      <c r="K88">
        <f t="shared" si="5"/>
        <v>5.6249999999999876E-6</v>
      </c>
    </row>
    <row r="89" spans="1:11" x14ac:dyDescent="0.2">
      <c r="A89">
        <v>8</v>
      </c>
      <c r="B89">
        <v>6.6000000000000003E-2</v>
      </c>
      <c r="C89">
        <v>6.1999999999999998E-3</v>
      </c>
      <c r="D89">
        <v>100</v>
      </c>
      <c r="E89">
        <v>5.97</v>
      </c>
      <c r="F89">
        <v>40</v>
      </c>
      <c r="G89">
        <f t="shared" si="3"/>
        <v>0.6523404291137429</v>
      </c>
      <c r="H89">
        <f t="shared" si="4"/>
        <v>2.3641200000000003E-4</v>
      </c>
      <c r="K89">
        <f t="shared" si="5"/>
        <v>6.875000000000024E-6</v>
      </c>
    </row>
    <row r="90" spans="1:11" x14ac:dyDescent="0.2">
      <c r="A90">
        <v>8.1</v>
      </c>
      <c r="B90">
        <v>6.7100000000000007E-2</v>
      </c>
      <c r="C90">
        <v>6.3E-3</v>
      </c>
      <c r="D90">
        <v>100</v>
      </c>
      <c r="E90">
        <v>5.97</v>
      </c>
      <c r="F90">
        <v>40</v>
      </c>
      <c r="G90">
        <f t="shared" si="3"/>
        <v>0.66286204893815837</v>
      </c>
      <c r="H90">
        <f t="shared" si="4"/>
        <v>2.4035220000000001E-4</v>
      </c>
      <c r="K90">
        <f t="shared" si="5"/>
        <v>4.4449999999999507E-6</v>
      </c>
    </row>
    <row r="91" spans="1:11" x14ac:dyDescent="0.2">
      <c r="A91">
        <v>8.1999999999999993</v>
      </c>
      <c r="B91">
        <v>6.7799999999999999E-2</v>
      </c>
      <c r="C91">
        <v>6.4000000000000003E-3</v>
      </c>
      <c r="D91">
        <v>100</v>
      </c>
      <c r="E91">
        <v>5.97</v>
      </c>
      <c r="F91">
        <v>40</v>
      </c>
      <c r="G91">
        <f t="shared" si="3"/>
        <v>0.6733836687625735</v>
      </c>
      <c r="H91">
        <f t="shared" si="4"/>
        <v>2.4285959999999999E-4</v>
      </c>
      <c r="K91">
        <f t="shared" si="5"/>
        <v>4.5500000000000403E-6</v>
      </c>
    </row>
    <row r="92" spans="1:11" x14ac:dyDescent="0.2">
      <c r="A92">
        <v>8.3000000000000007</v>
      </c>
      <c r="B92">
        <v>6.8500000000000005E-2</v>
      </c>
      <c r="C92">
        <v>6.6E-3</v>
      </c>
      <c r="D92">
        <v>100</v>
      </c>
      <c r="E92">
        <v>5.97</v>
      </c>
      <c r="F92">
        <v>40</v>
      </c>
      <c r="G92">
        <f t="shared" si="3"/>
        <v>0.69442690841140375</v>
      </c>
      <c r="H92">
        <f t="shared" si="4"/>
        <v>2.4536700000000002E-4</v>
      </c>
      <c r="K92">
        <f t="shared" si="5"/>
        <v>6.6000000000000054E-6</v>
      </c>
    </row>
    <row r="93" spans="1:11" x14ac:dyDescent="0.2">
      <c r="A93">
        <v>8.4</v>
      </c>
      <c r="B93">
        <v>6.9500000000000006E-2</v>
      </c>
      <c r="C93">
        <v>6.6E-3</v>
      </c>
      <c r="D93">
        <v>100</v>
      </c>
      <c r="E93">
        <v>5.97</v>
      </c>
      <c r="F93">
        <v>40</v>
      </c>
      <c r="G93">
        <f t="shared" si="3"/>
        <v>0.69442690841140375</v>
      </c>
      <c r="H93">
        <f t="shared" si="4"/>
        <v>2.4894899999999999E-4</v>
      </c>
      <c r="K93">
        <f t="shared" si="5"/>
        <v>5.3199999999999677E-6</v>
      </c>
    </row>
    <row r="94" spans="1:11" x14ac:dyDescent="0.2">
      <c r="A94">
        <v>8.5</v>
      </c>
      <c r="B94">
        <v>7.0300000000000001E-2</v>
      </c>
      <c r="C94">
        <v>6.7000000000000002E-3</v>
      </c>
      <c r="D94">
        <v>100</v>
      </c>
      <c r="E94">
        <v>5.97</v>
      </c>
      <c r="F94">
        <v>40</v>
      </c>
      <c r="G94">
        <f t="shared" si="3"/>
        <v>0.70494852823581899</v>
      </c>
      <c r="H94">
        <f t="shared" si="4"/>
        <v>2.5181459999999999E-4</v>
      </c>
      <c r="K94">
        <f t="shared" si="5"/>
        <v>4.724999999999948E-6</v>
      </c>
    </row>
    <row r="95" spans="1:11" x14ac:dyDescent="0.2">
      <c r="A95">
        <v>8.6</v>
      </c>
      <c r="B95">
        <v>7.0999999999999994E-2</v>
      </c>
      <c r="C95">
        <v>6.7999999999999996E-3</v>
      </c>
      <c r="D95">
        <v>100</v>
      </c>
      <c r="E95">
        <v>5.97</v>
      </c>
      <c r="F95">
        <v>40</v>
      </c>
      <c r="G95">
        <f t="shared" si="3"/>
        <v>0.71547014806023412</v>
      </c>
      <c r="H95">
        <f t="shared" si="4"/>
        <v>2.5432199999999991E-4</v>
      </c>
      <c r="K95">
        <f t="shared" si="5"/>
        <v>5.4400000000000614E-6</v>
      </c>
    </row>
    <row r="96" spans="1:11" x14ac:dyDescent="0.2">
      <c r="A96">
        <v>8.6999999999999993</v>
      </c>
      <c r="B96">
        <v>7.1800000000000003E-2</v>
      </c>
      <c r="C96">
        <v>6.7999999999999996E-3</v>
      </c>
      <c r="D96">
        <v>100</v>
      </c>
      <c r="E96">
        <v>5.97</v>
      </c>
      <c r="F96">
        <v>40</v>
      </c>
      <c r="G96">
        <f t="shared" si="3"/>
        <v>0.71547014806023412</v>
      </c>
      <c r="H96">
        <f t="shared" si="4"/>
        <v>2.5718760000000002E-4</v>
      </c>
      <c r="K96">
        <f t="shared" si="5"/>
        <v>6.800000000000006E-6</v>
      </c>
    </row>
    <row r="97" spans="1:11" x14ac:dyDescent="0.2">
      <c r="A97">
        <v>8.8000000000000007</v>
      </c>
      <c r="B97">
        <v>7.2800000000000004E-2</v>
      </c>
      <c r="C97">
        <v>6.7999999999999996E-3</v>
      </c>
      <c r="D97">
        <v>100</v>
      </c>
      <c r="E97">
        <v>5.97</v>
      </c>
      <c r="F97">
        <v>40</v>
      </c>
      <c r="G97">
        <f t="shared" si="3"/>
        <v>0.71547014806023412</v>
      </c>
      <c r="H97">
        <f t="shared" si="4"/>
        <v>2.6076960000000004E-4</v>
      </c>
      <c r="K97">
        <f t="shared" si="5"/>
        <v>4.8649999999999458E-6</v>
      </c>
    </row>
    <row r="98" spans="1:11" x14ac:dyDescent="0.2">
      <c r="A98">
        <v>8.9</v>
      </c>
      <c r="B98">
        <v>7.3499999999999996E-2</v>
      </c>
      <c r="C98">
        <v>7.1000000000000004E-3</v>
      </c>
      <c r="D98">
        <v>100</v>
      </c>
      <c r="E98">
        <v>5.97</v>
      </c>
      <c r="F98">
        <v>40</v>
      </c>
      <c r="G98">
        <f t="shared" si="3"/>
        <v>0.74703500753347996</v>
      </c>
      <c r="H98">
        <f t="shared" si="4"/>
        <v>2.6327699999999991E-4</v>
      </c>
      <c r="K98">
        <f t="shared" si="5"/>
        <v>5.6400000000000646E-6</v>
      </c>
    </row>
    <row r="99" spans="1:11" x14ac:dyDescent="0.2">
      <c r="A99">
        <v>9</v>
      </c>
      <c r="B99">
        <v>7.4300000000000005E-2</v>
      </c>
      <c r="C99">
        <v>7.0000000000000001E-3</v>
      </c>
      <c r="D99">
        <v>100</v>
      </c>
      <c r="E99">
        <v>5.97</v>
      </c>
      <c r="F99">
        <v>40</v>
      </c>
      <c r="G99">
        <f t="shared" si="3"/>
        <v>0.73651338770906472</v>
      </c>
      <c r="H99">
        <f t="shared" si="4"/>
        <v>2.6614260000000002E-4</v>
      </c>
      <c r="K99">
        <f t="shared" si="5"/>
        <v>7.8649999999999272E-6</v>
      </c>
    </row>
    <row r="100" spans="1:11" x14ac:dyDescent="0.2">
      <c r="A100">
        <v>9.1</v>
      </c>
      <c r="B100">
        <v>7.5399999999999995E-2</v>
      </c>
      <c r="C100">
        <v>7.3000000000000001E-3</v>
      </c>
      <c r="D100">
        <v>100</v>
      </c>
      <c r="E100">
        <v>5.97</v>
      </c>
      <c r="F100">
        <v>40</v>
      </c>
      <c r="G100">
        <f t="shared" si="3"/>
        <v>0.76807824718231033</v>
      </c>
      <c r="H100">
        <f t="shared" si="4"/>
        <v>2.7008279999999994E-4</v>
      </c>
      <c r="K100">
        <f t="shared" si="5"/>
        <v>5.1100000000000451E-6</v>
      </c>
    </row>
    <row r="101" spans="1:11" x14ac:dyDescent="0.2">
      <c r="A101">
        <v>9.1999999999999993</v>
      </c>
      <c r="B101">
        <v>7.6100000000000001E-2</v>
      </c>
      <c r="C101">
        <v>7.3000000000000001E-3</v>
      </c>
      <c r="D101">
        <v>100</v>
      </c>
      <c r="E101">
        <v>5.97</v>
      </c>
      <c r="F101">
        <v>40</v>
      </c>
      <c r="G101">
        <f t="shared" si="3"/>
        <v>0.76807824718231033</v>
      </c>
      <c r="H101">
        <f t="shared" si="4"/>
        <v>2.7259020000000003E-4</v>
      </c>
      <c r="K101">
        <f t="shared" si="5"/>
        <v>5.144999999999944E-6</v>
      </c>
    </row>
    <row r="102" spans="1:11" x14ac:dyDescent="0.2">
      <c r="A102">
        <v>9.3000000000000007</v>
      </c>
      <c r="B102">
        <v>7.6799999999999993E-2</v>
      </c>
      <c r="C102">
        <v>7.4000000000000003E-3</v>
      </c>
      <c r="D102">
        <v>100</v>
      </c>
      <c r="E102">
        <v>5.97</v>
      </c>
      <c r="F102">
        <v>40</v>
      </c>
      <c r="G102">
        <f t="shared" si="3"/>
        <v>0.77859986700672557</v>
      </c>
      <c r="H102">
        <f t="shared" si="4"/>
        <v>2.7509759999999996E-4</v>
      </c>
      <c r="K102">
        <f t="shared" si="5"/>
        <v>5.920000000000067E-6</v>
      </c>
    </row>
    <row r="103" spans="1:11" x14ac:dyDescent="0.2">
      <c r="A103">
        <v>9.4</v>
      </c>
      <c r="B103">
        <v>7.7600000000000002E-2</v>
      </c>
      <c r="C103">
        <v>7.4000000000000003E-3</v>
      </c>
      <c r="D103">
        <v>100</v>
      </c>
      <c r="E103">
        <v>5.97</v>
      </c>
      <c r="F103">
        <v>40</v>
      </c>
      <c r="G103">
        <f t="shared" si="3"/>
        <v>0.77859986700672557</v>
      </c>
      <c r="H103">
        <f t="shared" si="4"/>
        <v>2.7796320000000001E-4</v>
      </c>
      <c r="K103">
        <f t="shared" si="5"/>
        <v>8.2500000000000277E-6</v>
      </c>
    </row>
    <row r="104" spans="1:11" x14ac:dyDescent="0.2">
      <c r="A104">
        <v>9.5</v>
      </c>
      <c r="B104">
        <v>7.8700000000000006E-2</v>
      </c>
      <c r="C104">
        <v>7.6E-3</v>
      </c>
      <c r="D104">
        <v>100</v>
      </c>
      <c r="E104">
        <v>5.97</v>
      </c>
      <c r="F104">
        <v>40</v>
      </c>
      <c r="G104">
        <f t="shared" si="3"/>
        <v>0.79964310665555616</v>
      </c>
      <c r="H104">
        <f t="shared" si="4"/>
        <v>2.8190340000000004E-4</v>
      </c>
      <c r="K104">
        <f t="shared" si="5"/>
        <v>6.1199999999999634E-6</v>
      </c>
    </row>
    <row r="105" spans="1:11" x14ac:dyDescent="0.2">
      <c r="A105">
        <v>9.6</v>
      </c>
      <c r="B105">
        <v>7.9500000000000001E-2</v>
      </c>
      <c r="C105">
        <v>7.7000000000000002E-3</v>
      </c>
      <c r="D105">
        <v>100</v>
      </c>
      <c r="E105">
        <v>5.97</v>
      </c>
      <c r="F105">
        <v>40</v>
      </c>
      <c r="G105">
        <f t="shared" si="3"/>
        <v>0.81016472647997118</v>
      </c>
      <c r="H105">
        <f t="shared" si="4"/>
        <v>2.8476899999999998E-4</v>
      </c>
      <c r="K105">
        <f t="shared" si="5"/>
        <v>4.6200000000000252E-6</v>
      </c>
    </row>
    <row r="106" spans="1:11" x14ac:dyDescent="0.2">
      <c r="A106">
        <v>9.6999999999999993</v>
      </c>
      <c r="B106">
        <v>8.0100000000000005E-2</v>
      </c>
      <c r="C106">
        <v>7.7000000000000002E-3</v>
      </c>
      <c r="D106">
        <v>100</v>
      </c>
      <c r="E106">
        <v>5.97</v>
      </c>
      <c r="F106">
        <v>40</v>
      </c>
      <c r="G106">
        <f t="shared" si="3"/>
        <v>0.81016472647997118</v>
      </c>
      <c r="H106">
        <f t="shared" si="4"/>
        <v>2.8691820000000001E-4</v>
      </c>
      <c r="K106">
        <f t="shared" si="5"/>
        <v>8.4699999999999223E-6</v>
      </c>
    </row>
    <row r="107" spans="1:11" x14ac:dyDescent="0.2">
      <c r="A107">
        <v>9.8000000000000007</v>
      </c>
      <c r="B107">
        <v>8.1199999999999994E-2</v>
      </c>
      <c r="C107">
        <v>7.7000000000000002E-3</v>
      </c>
      <c r="D107">
        <v>100</v>
      </c>
      <c r="E107">
        <v>5.97</v>
      </c>
      <c r="F107">
        <v>40</v>
      </c>
      <c r="G107">
        <f t="shared" si="3"/>
        <v>0.81016472647997118</v>
      </c>
      <c r="H107">
        <f t="shared" si="4"/>
        <v>2.9085839999999999E-4</v>
      </c>
      <c r="K107">
        <f t="shared" si="5"/>
        <v>6.9750000000000925E-6</v>
      </c>
    </row>
    <row r="108" spans="1:11" x14ac:dyDescent="0.2">
      <c r="A108">
        <v>9.9</v>
      </c>
      <c r="B108">
        <v>8.2100000000000006E-2</v>
      </c>
      <c r="C108">
        <v>7.7999999999999996E-3</v>
      </c>
      <c r="D108">
        <v>100</v>
      </c>
      <c r="E108">
        <v>5.97</v>
      </c>
      <c r="F108">
        <v>40</v>
      </c>
      <c r="G108">
        <f t="shared" si="3"/>
        <v>0.82068634630438642</v>
      </c>
      <c r="H108">
        <f t="shared" si="4"/>
        <v>2.9408220000000005E-4</v>
      </c>
      <c r="K108">
        <f t="shared" si="5"/>
        <v>5.4949999999999389E-6</v>
      </c>
    </row>
    <row r="109" spans="1:11" x14ac:dyDescent="0.2">
      <c r="A109">
        <v>10</v>
      </c>
      <c r="B109">
        <v>8.2799999999999999E-2</v>
      </c>
      <c r="C109">
        <v>7.9000000000000008E-3</v>
      </c>
      <c r="D109">
        <v>100</v>
      </c>
      <c r="E109">
        <v>5.97</v>
      </c>
      <c r="F109">
        <v>40</v>
      </c>
      <c r="G109">
        <f t="shared" si="3"/>
        <v>0.83120796612880166</v>
      </c>
      <c r="H109">
        <f t="shared" si="4"/>
        <v>2.9658959999999998E-4</v>
      </c>
      <c r="K109">
        <f t="shared" si="5"/>
        <v>5.5300000000000495E-6</v>
      </c>
    </row>
    <row r="110" spans="1:11" x14ac:dyDescent="0.2">
      <c r="A110">
        <v>10.1</v>
      </c>
      <c r="B110">
        <v>8.3500000000000005E-2</v>
      </c>
      <c r="C110">
        <v>7.9000000000000008E-3</v>
      </c>
      <c r="D110">
        <v>100</v>
      </c>
      <c r="E110">
        <v>5.97</v>
      </c>
      <c r="F110">
        <v>40</v>
      </c>
      <c r="G110">
        <f t="shared" si="3"/>
        <v>0.83120796612880166</v>
      </c>
      <c r="H110">
        <f t="shared" si="4"/>
        <v>2.9909700000000001E-4</v>
      </c>
      <c r="K110">
        <f t="shared" si="5"/>
        <v>8.0500000000000093E-6</v>
      </c>
    </row>
    <row r="111" spans="1:11" x14ac:dyDescent="0.2">
      <c r="A111">
        <v>10.199999999999999</v>
      </c>
      <c r="B111">
        <v>8.4500000000000006E-2</v>
      </c>
      <c r="C111">
        <v>8.2000000000000007E-3</v>
      </c>
      <c r="D111">
        <v>100</v>
      </c>
      <c r="E111">
        <v>5.97</v>
      </c>
      <c r="F111">
        <v>40</v>
      </c>
      <c r="G111">
        <f t="shared" si="3"/>
        <v>0.86277282560204738</v>
      </c>
      <c r="H111">
        <f t="shared" si="4"/>
        <v>3.0267900000000003E-4</v>
      </c>
      <c r="K111">
        <f t="shared" si="5"/>
        <v>6.5599999999999609E-6</v>
      </c>
    </row>
    <row r="112" spans="1:11" x14ac:dyDescent="0.2">
      <c r="A112">
        <v>10.3</v>
      </c>
      <c r="B112">
        <v>8.5300000000000001E-2</v>
      </c>
      <c r="C112">
        <v>8.2000000000000007E-3</v>
      </c>
      <c r="D112">
        <v>100</v>
      </c>
      <c r="E112">
        <v>5.97</v>
      </c>
      <c r="F112">
        <v>40</v>
      </c>
      <c r="G112">
        <f t="shared" si="3"/>
        <v>0.86277282560204738</v>
      </c>
      <c r="H112">
        <f t="shared" si="4"/>
        <v>3.0554459999999997E-4</v>
      </c>
      <c r="K112">
        <f t="shared" si="5"/>
        <v>5.8449999999999356E-6</v>
      </c>
    </row>
    <row r="113" spans="1:11" x14ac:dyDescent="0.2">
      <c r="A113">
        <v>10.4</v>
      </c>
      <c r="B113">
        <v>8.5999999999999993E-2</v>
      </c>
      <c r="C113">
        <v>8.5000000000000006E-3</v>
      </c>
      <c r="D113">
        <v>100</v>
      </c>
      <c r="E113">
        <v>5.97</v>
      </c>
      <c r="F113">
        <v>40</v>
      </c>
      <c r="G113">
        <f t="shared" si="3"/>
        <v>0.89433768507529299</v>
      </c>
      <c r="H113">
        <f t="shared" si="4"/>
        <v>3.0805200000000001E-4</v>
      </c>
      <c r="K113">
        <f t="shared" si="5"/>
        <v>7.6500000000001012E-6</v>
      </c>
    </row>
    <row r="114" spans="1:11" x14ac:dyDescent="0.2">
      <c r="A114">
        <v>10.5</v>
      </c>
      <c r="B114">
        <v>8.6900000000000005E-2</v>
      </c>
      <c r="C114">
        <v>8.5000000000000006E-3</v>
      </c>
      <c r="D114">
        <v>100</v>
      </c>
      <c r="E114">
        <v>5.97</v>
      </c>
      <c r="F114">
        <v>40</v>
      </c>
      <c r="G114">
        <f t="shared" si="3"/>
        <v>0.89433768507529299</v>
      </c>
      <c r="H114">
        <f t="shared" si="4"/>
        <v>3.1127580000000002E-4</v>
      </c>
      <c r="K114">
        <f t="shared" si="5"/>
        <v>8.4500000000000072E-6</v>
      </c>
    </row>
    <row r="115" spans="1:11" x14ac:dyDescent="0.2">
      <c r="A115">
        <v>10.6</v>
      </c>
      <c r="B115">
        <v>8.7900000000000006E-2</v>
      </c>
      <c r="C115">
        <v>8.3999999999999995E-3</v>
      </c>
      <c r="D115">
        <v>100</v>
      </c>
      <c r="E115">
        <v>5.97</v>
      </c>
      <c r="F115">
        <v>40</v>
      </c>
      <c r="G115">
        <f t="shared" si="3"/>
        <v>0.88381606525087764</v>
      </c>
      <c r="H115">
        <f t="shared" si="4"/>
        <v>3.1485780000000004E-4</v>
      </c>
      <c r="K115">
        <f t="shared" si="5"/>
        <v>5.0999999999999105E-6</v>
      </c>
    </row>
    <row r="116" spans="1:11" x14ac:dyDescent="0.2">
      <c r="A116">
        <v>10.7</v>
      </c>
      <c r="B116">
        <v>8.8499999999999995E-2</v>
      </c>
      <c r="C116">
        <v>8.6E-3</v>
      </c>
      <c r="D116">
        <v>100</v>
      </c>
      <c r="E116">
        <v>5.97</v>
      </c>
      <c r="F116">
        <v>40</v>
      </c>
      <c r="G116">
        <f t="shared" si="3"/>
        <v>0.90485930489970812</v>
      </c>
      <c r="H116">
        <f t="shared" si="4"/>
        <v>3.1700699999999996E-4</v>
      </c>
      <c r="K116">
        <f t="shared" si="5"/>
        <v>6.9600000000000782E-6</v>
      </c>
    </row>
    <row r="117" spans="1:11" x14ac:dyDescent="0.2">
      <c r="A117">
        <v>10.8</v>
      </c>
      <c r="B117">
        <v>8.9300000000000004E-2</v>
      </c>
      <c r="C117">
        <v>8.8000000000000005E-3</v>
      </c>
      <c r="D117">
        <v>100</v>
      </c>
      <c r="E117">
        <v>5.97</v>
      </c>
      <c r="F117">
        <v>40</v>
      </c>
      <c r="G117">
        <f t="shared" si="3"/>
        <v>0.92590254454853849</v>
      </c>
      <c r="H117">
        <f t="shared" si="4"/>
        <v>3.198726E-4</v>
      </c>
      <c r="K117">
        <f t="shared" si="5"/>
        <v>9.6249999999999121E-6</v>
      </c>
    </row>
    <row r="118" spans="1:11" x14ac:dyDescent="0.2">
      <c r="A118">
        <v>10.9</v>
      </c>
      <c r="B118">
        <v>9.0399999999999994E-2</v>
      </c>
      <c r="C118">
        <v>8.6999999999999994E-3</v>
      </c>
      <c r="D118">
        <v>100</v>
      </c>
      <c r="E118">
        <v>5.97</v>
      </c>
      <c r="F118">
        <v>40</v>
      </c>
      <c r="G118">
        <f t="shared" si="3"/>
        <v>0.91538092472412325</v>
      </c>
      <c r="H118">
        <f t="shared" si="4"/>
        <v>3.2381279999999998E-4</v>
      </c>
      <c r="K118">
        <f t="shared" si="5"/>
        <v>8.0100000000001063E-6</v>
      </c>
    </row>
    <row r="119" spans="1:11" x14ac:dyDescent="0.2">
      <c r="A119">
        <v>11</v>
      </c>
      <c r="B119">
        <v>9.1300000000000006E-2</v>
      </c>
      <c r="C119">
        <v>9.1000000000000004E-3</v>
      </c>
      <c r="D119">
        <v>100</v>
      </c>
      <c r="E119">
        <v>5.97</v>
      </c>
      <c r="F119">
        <v>40</v>
      </c>
      <c r="G119">
        <f t="shared" si="3"/>
        <v>0.9574674040217841</v>
      </c>
      <c r="H119">
        <f t="shared" si="4"/>
        <v>3.2703659999999999E-4</v>
      </c>
      <c r="K119">
        <f t="shared" si="5"/>
        <v>5.5199999999999023E-6</v>
      </c>
    </row>
    <row r="120" spans="1:11" x14ac:dyDescent="0.2">
      <c r="A120">
        <v>11.1</v>
      </c>
      <c r="B120">
        <v>9.1899999999999996E-2</v>
      </c>
      <c r="C120">
        <v>9.2999999999999992E-3</v>
      </c>
      <c r="D120">
        <v>100</v>
      </c>
      <c r="E120">
        <v>5.97</v>
      </c>
      <c r="F120">
        <v>40</v>
      </c>
      <c r="G120">
        <f t="shared" si="3"/>
        <v>0.97851064367061436</v>
      </c>
      <c r="H120">
        <f t="shared" si="4"/>
        <v>3.2918580000000002E-4</v>
      </c>
      <c r="K120">
        <f t="shared" si="5"/>
        <v>8.2349999999999813E-6</v>
      </c>
    </row>
    <row r="121" spans="1:11" x14ac:dyDescent="0.2">
      <c r="A121">
        <v>11.2</v>
      </c>
      <c r="B121">
        <v>9.2799999999999994E-2</v>
      </c>
      <c r="C121">
        <v>8.9999999999999993E-3</v>
      </c>
      <c r="D121">
        <v>100</v>
      </c>
      <c r="E121">
        <v>5.97</v>
      </c>
      <c r="F121">
        <v>40</v>
      </c>
      <c r="G121">
        <f t="shared" si="3"/>
        <v>0.94694578419736875</v>
      </c>
      <c r="H121">
        <f t="shared" si="4"/>
        <v>3.3240959999999997E-4</v>
      </c>
      <c r="K121">
        <f t="shared" si="5"/>
        <v>9.1000000000000077E-6</v>
      </c>
    </row>
    <row r="122" spans="1:11" x14ac:dyDescent="0.2">
      <c r="A122">
        <v>11.3</v>
      </c>
      <c r="B122">
        <v>9.3799999999999994E-2</v>
      </c>
      <c r="C122">
        <v>9.1999999999999998E-3</v>
      </c>
      <c r="D122">
        <v>100</v>
      </c>
      <c r="E122">
        <v>5.97</v>
      </c>
      <c r="F122">
        <v>40</v>
      </c>
      <c r="G122">
        <f t="shared" si="3"/>
        <v>0.96798902384619934</v>
      </c>
      <c r="H122">
        <f t="shared" si="4"/>
        <v>3.3599159999999999E-4</v>
      </c>
      <c r="K122">
        <f t="shared" si="5"/>
        <v>5.5800000000000304E-6</v>
      </c>
    </row>
    <row r="123" spans="1:11" x14ac:dyDescent="0.2">
      <c r="A123">
        <v>11.4</v>
      </c>
      <c r="B123">
        <v>9.4399999999999998E-2</v>
      </c>
      <c r="C123">
        <v>9.4000000000000004E-3</v>
      </c>
      <c r="D123">
        <v>100</v>
      </c>
      <c r="E123">
        <v>5.97</v>
      </c>
      <c r="F123">
        <v>40</v>
      </c>
      <c r="G123">
        <f t="shared" si="3"/>
        <v>0.98903226349502993</v>
      </c>
      <c r="H123">
        <f t="shared" si="4"/>
        <v>3.3814080000000001E-4</v>
      </c>
      <c r="K123">
        <f t="shared" si="5"/>
        <v>6.6150000000000586E-6</v>
      </c>
    </row>
    <row r="124" spans="1:11" x14ac:dyDescent="0.2">
      <c r="A124">
        <v>11.5</v>
      </c>
      <c r="B124">
        <v>9.5100000000000004E-2</v>
      </c>
      <c r="C124">
        <v>9.4999999999999998E-3</v>
      </c>
      <c r="D124">
        <v>100</v>
      </c>
      <c r="E124">
        <v>5.97</v>
      </c>
      <c r="F124">
        <v>40</v>
      </c>
      <c r="G124">
        <f t="shared" si="3"/>
        <v>0.99955388331944484</v>
      </c>
      <c r="H124">
        <f t="shared" si="4"/>
        <v>3.406482E-4</v>
      </c>
      <c r="K124">
        <f t="shared" si="5"/>
        <v>9.500000000000009E-6</v>
      </c>
    </row>
    <row r="125" spans="1:11" x14ac:dyDescent="0.2">
      <c r="A125">
        <v>11.6</v>
      </c>
      <c r="B125">
        <v>9.6100000000000005E-2</v>
      </c>
      <c r="C125">
        <v>9.4999999999999998E-3</v>
      </c>
      <c r="D125">
        <v>100</v>
      </c>
      <c r="E125">
        <v>5.97</v>
      </c>
      <c r="F125">
        <v>40</v>
      </c>
      <c r="G125">
        <f t="shared" si="3"/>
        <v>0.99955388331944484</v>
      </c>
      <c r="H125">
        <f t="shared" si="4"/>
        <v>3.4423019999999996E-4</v>
      </c>
      <c r="K125">
        <f t="shared" si="5"/>
        <v>7.639999999999954E-6</v>
      </c>
    </row>
    <row r="126" spans="1:11" x14ac:dyDescent="0.2">
      <c r="A126">
        <v>11.7</v>
      </c>
      <c r="B126">
        <v>9.69E-2</v>
      </c>
      <c r="C126">
        <v>9.5999999999999992E-3</v>
      </c>
      <c r="D126">
        <v>100</v>
      </c>
      <c r="E126">
        <v>5.97</v>
      </c>
      <c r="F126">
        <v>40</v>
      </c>
      <c r="G126">
        <f t="shared" si="3"/>
        <v>1.0100755031438602</v>
      </c>
      <c r="H126">
        <f t="shared" si="4"/>
        <v>3.4709580000000001E-4</v>
      </c>
      <c r="K126">
        <f t="shared" si="5"/>
        <v>6.7200000000000585E-6</v>
      </c>
    </row>
    <row r="127" spans="1:11" x14ac:dyDescent="0.2">
      <c r="A127">
        <v>11.8</v>
      </c>
      <c r="B127">
        <v>9.7600000000000006E-2</v>
      </c>
      <c r="C127">
        <v>9.5999999999999992E-3</v>
      </c>
      <c r="D127">
        <v>100</v>
      </c>
      <c r="E127">
        <v>5.97</v>
      </c>
      <c r="F127">
        <v>40</v>
      </c>
      <c r="G127">
        <f t="shared" si="3"/>
        <v>1.0100755031438602</v>
      </c>
      <c r="H127">
        <f t="shared" si="4"/>
        <v>3.4960319999999999E-4</v>
      </c>
      <c r="K127">
        <f t="shared" si="5"/>
        <v>8.7299999999999808E-6</v>
      </c>
    </row>
    <row r="128" spans="1:11" x14ac:dyDescent="0.2">
      <c r="A128">
        <v>11.9</v>
      </c>
      <c r="B128">
        <v>9.8500000000000004E-2</v>
      </c>
      <c r="C128">
        <v>9.7999999999999997E-3</v>
      </c>
      <c r="D128">
        <v>100</v>
      </c>
      <c r="E128">
        <v>5.97</v>
      </c>
      <c r="F128">
        <v>40</v>
      </c>
      <c r="G128">
        <f t="shared" si="3"/>
        <v>1.0311187427926907</v>
      </c>
      <c r="H128">
        <f t="shared" si="4"/>
        <v>3.5282699999999995E-4</v>
      </c>
      <c r="K128">
        <f t="shared" si="5"/>
        <v>1.0834999999999902E-5</v>
      </c>
    </row>
    <row r="129" spans="1:11" x14ac:dyDescent="0.2">
      <c r="A129">
        <v>12</v>
      </c>
      <c r="B129">
        <v>9.9599999999999994E-2</v>
      </c>
      <c r="C129">
        <v>9.9000000000000008E-3</v>
      </c>
      <c r="D129">
        <v>100</v>
      </c>
      <c r="E129">
        <v>5.97</v>
      </c>
      <c r="F129">
        <v>40</v>
      </c>
      <c r="G129">
        <f t="shared" si="3"/>
        <v>1.041640362617106</v>
      </c>
      <c r="H129">
        <f t="shared" si="4"/>
        <v>3.5676719999999993E-4</v>
      </c>
      <c r="K129">
        <f t="shared" si="5"/>
        <v>6.9650000000000621E-6</v>
      </c>
    </row>
    <row r="130" spans="1:11" x14ac:dyDescent="0.2">
      <c r="A130">
        <v>12.1</v>
      </c>
      <c r="B130">
        <v>0.1003</v>
      </c>
      <c r="C130">
        <v>0.01</v>
      </c>
      <c r="D130">
        <v>100</v>
      </c>
      <c r="E130">
        <v>5.97</v>
      </c>
      <c r="F130">
        <v>40</v>
      </c>
      <c r="G130">
        <f t="shared" si="3"/>
        <v>1.0521619824415209</v>
      </c>
      <c r="H130">
        <f t="shared" si="4"/>
        <v>3.5927460000000002E-4</v>
      </c>
      <c r="K130">
        <f t="shared" si="5"/>
        <v>6.0300000000000329E-6</v>
      </c>
    </row>
    <row r="131" spans="1:11" x14ac:dyDescent="0.2">
      <c r="A131">
        <v>12.2</v>
      </c>
      <c r="B131">
        <v>0.1009</v>
      </c>
      <c r="C131">
        <v>1.01E-2</v>
      </c>
      <c r="D131">
        <v>100</v>
      </c>
      <c r="E131">
        <v>5.97</v>
      </c>
      <c r="F131">
        <v>40</v>
      </c>
      <c r="G131">
        <f t="shared" si="3"/>
        <v>1.0626836022659365</v>
      </c>
      <c r="H131">
        <f t="shared" si="4"/>
        <v>3.6142380000000004E-4</v>
      </c>
      <c r="K131">
        <f t="shared" si="5"/>
        <v>1.0200000000000009E-5</v>
      </c>
    </row>
    <row r="132" spans="1:11" x14ac:dyDescent="0.2">
      <c r="A132">
        <v>12.3</v>
      </c>
      <c r="B132">
        <v>0.1019</v>
      </c>
      <c r="C132">
        <v>1.03E-2</v>
      </c>
      <c r="D132">
        <v>100</v>
      </c>
      <c r="E132">
        <v>5.97</v>
      </c>
      <c r="F132">
        <v>40</v>
      </c>
      <c r="G132">
        <f t="shared" si="3"/>
        <v>1.0837268419147668</v>
      </c>
      <c r="H132">
        <f t="shared" si="4"/>
        <v>3.6500580000000001E-4</v>
      </c>
      <c r="K132">
        <f t="shared" si="5"/>
        <v>1.0350000000000009E-5</v>
      </c>
    </row>
    <row r="133" spans="1:11" x14ac:dyDescent="0.2">
      <c r="A133">
        <v>12.4</v>
      </c>
      <c r="B133">
        <v>0.10290000000000001</v>
      </c>
      <c r="C133">
        <v>1.04E-2</v>
      </c>
      <c r="D133">
        <v>100</v>
      </c>
      <c r="E133">
        <v>5.97</v>
      </c>
      <c r="F133">
        <v>40</v>
      </c>
      <c r="G133">
        <f t="shared" si="3"/>
        <v>1.0942484617391817</v>
      </c>
      <c r="H133">
        <f t="shared" si="4"/>
        <v>3.6858780000000003E-4</v>
      </c>
      <c r="K133">
        <f t="shared" si="5"/>
        <v>6.26999999999989E-6</v>
      </c>
    </row>
    <row r="134" spans="1:11" x14ac:dyDescent="0.2">
      <c r="A134">
        <v>12.5</v>
      </c>
      <c r="B134">
        <v>0.10349999999999999</v>
      </c>
      <c r="C134">
        <v>1.0500000000000001E-2</v>
      </c>
      <c r="D134">
        <v>100</v>
      </c>
      <c r="E134">
        <v>5.97</v>
      </c>
      <c r="F134">
        <v>40</v>
      </c>
      <c r="G134">
        <f t="shared" si="3"/>
        <v>1.104770081563597</v>
      </c>
      <c r="H134">
        <f t="shared" si="4"/>
        <v>3.7073699999999994E-4</v>
      </c>
      <c r="K134">
        <f t="shared" si="5"/>
        <v>8.480000000000095E-6</v>
      </c>
    </row>
    <row r="135" spans="1:11" x14ac:dyDescent="0.2">
      <c r="A135">
        <v>12.6</v>
      </c>
      <c r="B135">
        <v>0.1043</v>
      </c>
      <c r="C135">
        <v>1.0699999999999999E-2</v>
      </c>
      <c r="D135">
        <v>100</v>
      </c>
      <c r="E135">
        <v>5.97</v>
      </c>
      <c r="F135">
        <v>40</v>
      </c>
      <c r="G135">
        <f t="shared" si="3"/>
        <v>1.1258133212124273</v>
      </c>
      <c r="H135">
        <f t="shared" si="4"/>
        <v>3.7360259999999999E-4</v>
      </c>
      <c r="K135">
        <f t="shared" si="5"/>
        <v>1.1769999999999891E-5</v>
      </c>
    </row>
    <row r="136" spans="1:11" x14ac:dyDescent="0.2">
      <c r="A136">
        <v>12.7</v>
      </c>
      <c r="B136">
        <v>0.10539999999999999</v>
      </c>
      <c r="C136">
        <v>1.0699999999999999E-2</v>
      </c>
      <c r="D136">
        <v>100</v>
      </c>
      <c r="E136">
        <v>5.97</v>
      </c>
      <c r="F136">
        <v>40</v>
      </c>
      <c r="G136">
        <f t="shared" si="3"/>
        <v>1.1258133212124273</v>
      </c>
      <c r="H136">
        <f t="shared" si="4"/>
        <v>3.7754279999999997E-4</v>
      </c>
      <c r="K136">
        <f t="shared" si="5"/>
        <v>8.6000000000000972E-6</v>
      </c>
    </row>
    <row r="137" spans="1:11" x14ac:dyDescent="0.2">
      <c r="A137">
        <v>12.8</v>
      </c>
      <c r="B137">
        <v>0.1062</v>
      </c>
      <c r="C137">
        <v>1.0800000000000001E-2</v>
      </c>
      <c r="D137">
        <v>100</v>
      </c>
      <c r="E137">
        <v>5.97</v>
      </c>
      <c r="F137">
        <v>40</v>
      </c>
      <c r="G137">
        <f t="shared" ref="G137:G200" si="6">3*C137*D137*1000/(2*F137*E137^2)</f>
        <v>1.1363349410368426</v>
      </c>
      <c r="H137">
        <f t="shared" ref="H137:H200" si="7">6*B137*E137/(D137^2)</f>
        <v>3.8040839999999997E-4</v>
      </c>
      <c r="K137">
        <f t="shared" si="5"/>
        <v>6.5100000000000359E-6</v>
      </c>
    </row>
    <row r="138" spans="1:11" x14ac:dyDescent="0.2">
      <c r="A138">
        <v>12.9</v>
      </c>
      <c r="B138">
        <v>0.10680000000000001</v>
      </c>
      <c r="C138">
        <v>1.09E-2</v>
      </c>
      <c r="D138">
        <v>100</v>
      </c>
      <c r="E138">
        <v>5.97</v>
      </c>
      <c r="F138">
        <v>40</v>
      </c>
      <c r="G138">
        <f t="shared" si="6"/>
        <v>1.146856560861258</v>
      </c>
      <c r="H138">
        <f t="shared" si="7"/>
        <v>3.8255759999999999E-4</v>
      </c>
      <c r="K138">
        <f t="shared" ref="K138:K201" si="8">(C139+C138)/2*(B139-B138)</f>
        <v>9.8099999999999789E-6</v>
      </c>
    </row>
    <row r="139" spans="1:11" x14ac:dyDescent="0.2">
      <c r="A139">
        <v>13</v>
      </c>
      <c r="B139">
        <v>0.1077</v>
      </c>
      <c r="C139">
        <v>1.09E-2</v>
      </c>
      <c r="D139">
        <v>100</v>
      </c>
      <c r="E139">
        <v>5.97</v>
      </c>
      <c r="F139">
        <v>40</v>
      </c>
      <c r="G139">
        <f t="shared" si="6"/>
        <v>1.146856560861258</v>
      </c>
      <c r="H139">
        <f t="shared" si="7"/>
        <v>3.857814E-4</v>
      </c>
      <c r="K139">
        <f t="shared" si="8"/>
        <v>9.8549999999999776E-6</v>
      </c>
    </row>
    <row r="140" spans="1:11" x14ac:dyDescent="0.2">
      <c r="A140">
        <v>13.1</v>
      </c>
      <c r="B140">
        <v>0.1086</v>
      </c>
      <c r="C140">
        <v>1.0999999999999999E-2</v>
      </c>
      <c r="D140">
        <v>100</v>
      </c>
      <c r="E140">
        <v>5.97</v>
      </c>
      <c r="F140">
        <v>40</v>
      </c>
      <c r="G140">
        <f t="shared" si="6"/>
        <v>1.1573781806856733</v>
      </c>
      <c r="H140">
        <f t="shared" si="7"/>
        <v>3.8900519999999995E-4</v>
      </c>
      <c r="K140">
        <f t="shared" si="8"/>
        <v>8.8799999999999455E-6</v>
      </c>
    </row>
    <row r="141" spans="1:11" x14ac:dyDescent="0.2">
      <c r="A141">
        <v>13.2</v>
      </c>
      <c r="B141">
        <v>0.1094</v>
      </c>
      <c r="C141">
        <v>1.12E-2</v>
      </c>
      <c r="D141">
        <v>100</v>
      </c>
      <c r="E141">
        <v>5.97</v>
      </c>
      <c r="F141">
        <v>40</v>
      </c>
      <c r="G141">
        <f t="shared" si="6"/>
        <v>1.1784214203345036</v>
      </c>
      <c r="H141">
        <f t="shared" si="7"/>
        <v>3.9187079999999995E-4</v>
      </c>
      <c r="K141">
        <f t="shared" si="8"/>
        <v>7.91000000000007E-6</v>
      </c>
    </row>
    <row r="142" spans="1:11" x14ac:dyDescent="0.2">
      <c r="A142">
        <v>13.3</v>
      </c>
      <c r="B142">
        <v>0.1101</v>
      </c>
      <c r="C142">
        <v>1.14E-2</v>
      </c>
      <c r="D142">
        <v>100</v>
      </c>
      <c r="E142">
        <v>5.97</v>
      </c>
      <c r="F142">
        <v>40</v>
      </c>
      <c r="G142">
        <f t="shared" si="6"/>
        <v>1.1994646599833341</v>
      </c>
      <c r="H142">
        <f t="shared" si="7"/>
        <v>3.9437820000000004E-4</v>
      </c>
      <c r="K142">
        <f t="shared" si="8"/>
        <v>1.2594999999999884E-5</v>
      </c>
    </row>
    <row r="143" spans="1:11" x14ac:dyDescent="0.2">
      <c r="A143">
        <v>13.4</v>
      </c>
      <c r="B143">
        <v>0.11119999999999999</v>
      </c>
      <c r="C143">
        <v>1.15E-2</v>
      </c>
      <c r="D143">
        <v>100</v>
      </c>
      <c r="E143">
        <v>5.97</v>
      </c>
      <c r="F143">
        <v>40</v>
      </c>
      <c r="G143">
        <f t="shared" si="6"/>
        <v>1.2099862798077492</v>
      </c>
      <c r="H143">
        <f t="shared" si="7"/>
        <v>3.9831840000000002E-4</v>
      </c>
      <c r="K143">
        <f t="shared" si="8"/>
        <v>9.2400000000001047E-6</v>
      </c>
    </row>
    <row r="144" spans="1:11" x14ac:dyDescent="0.2">
      <c r="A144">
        <v>13.5</v>
      </c>
      <c r="B144">
        <v>0.112</v>
      </c>
      <c r="C144">
        <v>1.1599999999999999E-2</v>
      </c>
      <c r="D144">
        <v>100</v>
      </c>
      <c r="E144">
        <v>5.97</v>
      </c>
      <c r="F144">
        <v>40</v>
      </c>
      <c r="G144">
        <f t="shared" si="6"/>
        <v>1.2205078996321643</v>
      </c>
      <c r="H144">
        <f t="shared" si="7"/>
        <v>4.0118400000000001E-4</v>
      </c>
      <c r="K144">
        <f t="shared" si="8"/>
        <v>6.9000000000000381E-6</v>
      </c>
    </row>
    <row r="145" spans="1:11" x14ac:dyDescent="0.2">
      <c r="A145">
        <v>13.6</v>
      </c>
      <c r="B145">
        <v>0.11260000000000001</v>
      </c>
      <c r="C145">
        <v>1.14E-2</v>
      </c>
      <c r="D145">
        <v>100</v>
      </c>
      <c r="E145">
        <v>5.97</v>
      </c>
      <c r="F145">
        <v>40</v>
      </c>
      <c r="G145">
        <f t="shared" si="6"/>
        <v>1.1994646599833341</v>
      </c>
      <c r="H145">
        <f t="shared" si="7"/>
        <v>4.0333319999999998E-4</v>
      </c>
      <c r="K145">
        <f t="shared" si="8"/>
        <v>1.0394999999999978E-5</v>
      </c>
    </row>
    <row r="146" spans="1:11" x14ac:dyDescent="0.2">
      <c r="A146">
        <v>13.7</v>
      </c>
      <c r="B146">
        <v>0.1135</v>
      </c>
      <c r="C146">
        <v>1.17E-2</v>
      </c>
      <c r="D146">
        <v>100</v>
      </c>
      <c r="E146">
        <v>5.97</v>
      </c>
      <c r="F146">
        <v>40</v>
      </c>
      <c r="G146">
        <f t="shared" si="6"/>
        <v>1.2310295194565797</v>
      </c>
      <c r="H146">
        <f t="shared" si="7"/>
        <v>4.0655699999999999E-4</v>
      </c>
      <c r="K146">
        <f t="shared" si="8"/>
        <v>1.3034999999999879E-5</v>
      </c>
    </row>
    <row r="147" spans="1:11" x14ac:dyDescent="0.2">
      <c r="A147">
        <v>13.8</v>
      </c>
      <c r="B147">
        <v>0.11459999999999999</v>
      </c>
      <c r="C147">
        <v>1.2E-2</v>
      </c>
      <c r="D147">
        <v>100</v>
      </c>
      <c r="E147">
        <v>5.97</v>
      </c>
      <c r="F147">
        <v>40</v>
      </c>
      <c r="G147">
        <f t="shared" si="6"/>
        <v>1.2625943789298253</v>
      </c>
      <c r="H147">
        <f t="shared" si="7"/>
        <v>4.1049720000000002E-4</v>
      </c>
      <c r="K147">
        <f t="shared" si="8"/>
        <v>8.3300000000000744E-6</v>
      </c>
    </row>
    <row r="148" spans="1:11" x14ac:dyDescent="0.2">
      <c r="A148">
        <v>13.9</v>
      </c>
      <c r="B148">
        <v>0.1153</v>
      </c>
      <c r="C148">
        <v>1.18E-2</v>
      </c>
      <c r="D148">
        <v>100</v>
      </c>
      <c r="E148">
        <v>5.97</v>
      </c>
      <c r="F148">
        <v>40</v>
      </c>
      <c r="G148">
        <f t="shared" si="6"/>
        <v>1.2415511392809948</v>
      </c>
      <c r="H148">
        <f t="shared" si="7"/>
        <v>4.130045999999999E-4</v>
      </c>
      <c r="K148">
        <f t="shared" si="8"/>
        <v>8.3650000000000732E-6</v>
      </c>
    </row>
    <row r="149" spans="1:11" x14ac:dyDescent="0.2">
      <c r="A149">
        <v>14</v>
      </c>
      <c r="B149">
        <v>0.11600000000000001</v>
      </c>
      <c r="C149">
        <v>1.21E-2</v>
      </c>
      <c r="D149">
        <v>100</v>
      </c>
      <c r="E149">
        <v>5.97</v>
      </c>
      <c r="F149">
        <v>40</v>
      </c>
      <c r="G149">
        <f t="shared" si="6"/>
        <v>1.2731159987542404</v>
      </c>
      <c r="H149">
        <f t="shared" si="7"/>
        <v>4.1551199999999999E-4</v>
      </c>
      <c r="K149">
        <f t="shared" si="8"/>
        <v>1.2150000000000012E-5</v>
      </c>
    </row>
    <row r="150" spans="1:11" x14ac:dyDescent="0.2">
      <c r="A150">
        <v>14.1</v>
      </c>
      <c r="B150">
        <v>0.11700000000000001</v>
      </c>
      <c r="C150">
        <v>1.2200000000000001E-2</v>
      </c>
      <c r="D150">
        <v>100</v>
      </c>
      <c r="E150">
        <v>5.97</v>
      </c>
      <c r="F150">
        <v>40</v>
      </c>
      <c r="G150">
        <f t="shared" si="6"/>
        <v>1.2836376185786555</v>
      </c>
      <c r="H150">
        <f t="shared" si="7"/>
        <v>4.1909400000000001E-4</v>
      </c>
      <c r="K150">
        <f t="shared" si="8"/>
        <v>1.1114999999999976E-5</v>
      </c>
    </row>
    <row r="151" spans="1:11" x14ac:dyDescent="0.2">
      <c r="A151">
        <v>14.2</v>
      </c>
      <c r="B151">
        <v>0.1179</v>
      </c>
      <c r="C151">
        <v>1.2500000000000001E-2</v>
      </c>
      <c r="D151">
        <v>100</v>
      </c>
      <c r="E151">
        <v>5.97</v>
      </c>
      <c r="F151">
        <v>40</v>
      </c>
      <c r="G151">
        <f t="shared" si="6"/>
        <v>1.3152024780519014</v>
      </c>
      <c r="H151">
        <f t="shared" si="7"/>
        <v>4.2231779999999996E-4</v>
      </c>
      <c r="K151">
        <f t="shared" si="8"/>
        <v>8.679999999999905E-6</v>
      </c>
    </row>
    <row r="152" spans="1:11" x14ac:dyDescent="0.2">
      <c r="A152">
        <v>14.3</v>
      </c>
      <c r="B152">
        <v>0.1186</v>
      </c>
      <c r="C152">
        <v>1.23E-2</v>
      </c>
      <c r="D152">
        <v>100</v>
      </c>
      <c r="E152">
        <v>5.97</v>
      </c>
      <c r="F152">
        <v>40</v>
      </c>
      <c r="G152">
        <f t="shared" si="6"/>
        <v>1.2941592384030711</v>
      </c>
      <c r="H152">
        <f t="shared" si="7"/>
        <v>4.248252E-4</v>
      </c>
      <c r="K152">
        <f t="shared" si="8"/>
        <v>9.8800000000001121E-6</v>
      </c>
    </row>
    <row r="153" spans="1:11" x14ac:dyDescent="0.2">
      <c r="A153">
        <v>14.4</v>
      </c>
      <c r="B153">
        <v>0.11940000000000001</v>
      </c>
      <c r="C153">
        <v>1.24E-2</v>
      </c>
      <c r="D153">
        <v>100</v>
      </c>
      <c r="E153">
        <v>5.97</v>
      </c>
      <c r="F153">
        <v>40</v>
      </c>
      <c r="G153">
        <f t="shared" si="6"/>
        <v>1.3046808582274858</v>
      </c>
      <c r="H153">
        <f t="shared" si="7"/>
        <v>4.2769079999999999E-4</v>
      </c>
      <c r="K153">
        <f t="shared" si="8"/>
        <v>1.1204999999999975E-5</v>
      </c>
    </row>
    <row r="154" spans="1:11" x14ac:dyDescent="0.2">
      <c r="A154">
        <v>14.5</v>
      </c>
      <c r="B154">
        <v>0.1203</v>
      </c>
      <c r="C154">
        <v>1.2500000000000001E-2</v>
      </c>
      <c r="D154">
        <v>100</v>
      </c>
      <c r="E154">
        <v>5.97</v>
      </c>
      <c r="F154">
        <v>40</v>
      </c>
      <c r="G154">
        <f t="shared" si="6"/>
        <v>1.3152024780519014</v>
      </c>
      <c r="H154">
        <f t="shared" si="7"/>
        <v>4.309146E-4</v>
      </c>
      <c r="K154">
        <f t="shared" si="8"/>
        <v>8.7849999999999032E-6</v>
      </c>
    </row>
    <row r="155" spans="1:11" x14ac:dyDescent="0.2">
      <c r="A155">
        <v>14.6</v>
      </c>
      <c r="B155">
        <v>0.121</v>
      </c>
      <c r="C155">
        <v>1.26E-2</v>
      </c>
      <c r="D155">
        <v>100</v>
      </c>
      <c r="E155">
        <v>5.97</v>
      </c>
      <c r="F155">
        <v>40</v>
      </c>
      <c r="G155">
        <f t="shared" si="6"/>
        <v>1.3257240978763167</v>
      </c>
      <c r="H155">
        <f t="shared" si="7"/>
        <v>4.3342199999999993E-4</v>
      </c>
      <c r="K155">
        <f t="shared" si="8"/>
        <v>8.8550000000000787E-6</v>
      </c>
    </row>
    <row r="156" spans="1:11" x14ac:dyDescent="0.2">
      <c r="A156">
        <v>14.7</v>
      </c>
      <c r="B156">
        <v>0.1217</v>
      </c>
      <c r="C156">
        <v>1.2699999999999999E-2</v>
      </c>
      <c r="D156">
        <v>100</v>
      </c>
      <c r="E156">
        <v>5.97</v>
      </c>
      <c r="F156">
        <v>40</v>
      </c>
      <c r="G156">
        <f t="shared" si="6"/>
        <v>1.3362457177007316</v>
      </c>
      <c r="H156">
        <f t="shared" si="7"/>
        <v>4.3592939999999991E-4</v>
      </c>
      <c r="K156">
        <f t="shared" si="8"/>
        <v>1.402500000000005E-5</v>
      </c>
    </row>
    <row r="157" spans="1:11" x14ac:dyDescent="0.2">
      <c r="A157">
        <v>14.8</v>
      </c>
      <c r="B157">
        <v>0.12280000000000001</v>
      </c>
      <c r="C157">
        <v>1.2800000000000001E-2</v>
      </c>
      <c r="D157">
        <v>100</v>
      </c>
      <c r="E157">
        <v>5.97</v>
      </c>
      <c r="F157">
        <v>40</v>
      </c>
      <c r="G157">
        <f t="shared" si="6"/>
        <v>1.346767337525147</v>
      </c>
      <c r="H157">
        <f t="shared" si="7"/>
        <v>4.398696E-4</v>
      </c>
      <c r="K157">
        <f t="shared" si="8"/>
        <v>1.1564999999999975E-5</v>
      </c>
    </row>
    <row r="158" spans="1:11" x14ac:dyDescent="0.2">
      <c r="A158">
        <v>14.9</v>
      </c>
      <c r="B158">
        <v>0.1237</v>
      </c>
      <c r="C158">
        <v>1.29E-2</v>
      </c>
      <c r="D158">
        <v>100</v>
      </c>
      <c r="E158">
        <v>5.97</v>
      </c>
      <c r="F158">
        <v>40</v>
      </c>
      <c r="G158">
        <f t="shared" si="6"/>
        <v>1.3572889573495619</v>
      </c>
      <c r="H158">
        <f t="shared" si="7"/>
        <v>4.4309339999999995E-4</v>
      </c>
      <c r="K158">
        <f t="shared" si="8"/>
        <v>7.7399999999998632E-6</v>
      </c>
    </row>
    <row r="159" spans="1:11" x14ac:dyDescent="0.2">
      <c r="A159">
        <v>15</v>
      </c>
      <c r="B159">
        <v>0.12429999999999999</v>
      </c>
      <c r="C159">
        <v>1.29E-2</v>
      </c>
      <c r="D159">
        <v>100</v>
      </c>
      <c r="E159">
        <v>5.97</v>
      </c>
      <c r="F159">
        <v>40</v>
      </c>
      <c r="G159">
        <f t="shared" si="6"/>
        <v>1.3572889573495619</v>
      </c>
      <c r="H159">
        <f t="shared" si="7"/>
        <v>4.4524259999999998E-4</v>
      </c>
      <c r="K159">
        <f t="shared" si="8"/>
        <v>1.0439999999999936E-5</v>
      </c>
    </row>
    <row r="160" spans="1:11" x14ac:dyDescent="0.2">
      <c r="A160">
        <v>15.1</v>
      </c>
      <c r="B160">
        <v>0.12509999999999999</v>
      </c>
      <c r="C160">
        <v>1.32E-2</v>
      </c>
      <c r="D160">
        <v>100</v>
      </c>
      <c r="E160">
        <v>5.97</v>
      </c>
      <c r="F160">
        <v>40</v>
      </c>
      <c r="G160">
        <f t="shared" si="6"/>
        <v>1.3888538168228075</v>
      </c>
      <c r="H160">
        <f t="shared" si="7"/>
        <v>4.4810819999999997E-4</v>
      </c>
      <c r="K160">
        <f t="shared" si="8"/>
        <v>1.4575000000000234E-5</v>
      </c>
    </row>
    <row r="161" spans="1:11" x14ac:dyDescent="0.2">
      <c r="A161">
        <v>15.2</v>
      </c>
      <c r="B161">
        <v>0.12620000000000001</v>
      </c>
      <c r="C161">
        <v>1.3299999999999999E-2</v>
      </c>
      <c r="D161">
        <v>100</v>
      </c>
      <c r="E161">
        <v>5.97</v>
      </c>
      <c r="F161">
        <v>40</v>
      </c>
      <c r="G161">
        <f t="shared" si="6"/>
        <v>1.3993754366472229</v>
      </c>
      <c r="H161">
        <f t="shared" si="7"/>
        <v>4.5204840000000006E-4</v>
      </c>
      <c r="K161">
        <f t="shared" si="8"/>
        <v>1.0759999999999934E-5</v>
      </c>
    </row>
    <row r="162" spans="1:11" x14ac:dyDescent="0.2">
      <c r="A162">
        <v>15.3</v>
      </c>
      <c r="B162">
        <v>0.127</v>
      </c>
      <c r="C162">
        <v>1.3599999999999999E-2</v>
      </c>
      <c r="D162">
        <v>100</v>
      </c>
      <c r="E162">
        <v>5.97</v>
      </c>
      <c r="F162">
        <v>40</v>
      </c>
      <c r="G162">
        <f t="shared" si="6"/>
        <v>1.4309402961204682</v>
      </c>
      <c r="H162">
        <f t="shared" si="7"/>
        <v>4.5491399999999995E-4</v>
      </c>
      <c r="K162">
        <f t="shared" si="8"/>
        <v>9.4850000000000828E-6</v>
      </c>
    </row>
    <row r="163" spans="1:11" x14ac:dyDescent="0.2">
      <c r="A163">
        <v>15.4</v>
      </c>
      <c r="B163">
        <v>0.12770000000000001</v>
      </c>
      <c r="C163">
        <v>1.35E-2</v>
      </c>
      <c r="D163">
        <v>100</v>
      </c>
      <c r="E163">
        <v>5.97</v>
      </c>
      <c r="F163">
        <v>40</v>
      </c>
      <c r="G163">
        <f t="shared" si="6"/>
        <v>1.4204186762960533</v>
      </c>
      <c r="H163">
        <f t="shared" si="7"/>
        <v>4.5742139999999993E-4</v>
      </c>
      <c r="K163">
        <f t="shared" si="8"/>
        <v>1.2194999999999784E-5</v>
      </c>
    </row>
    <row r="164" spans="1:11" x14ac:dyDescent="0.2">
      <c r="A164">
        <v>15.5</v>
      </c>
      <c r="B164">
        <v>0.12859999999999999</v>
      </c>
      <c r="C164">
        <v>1.3599999999999999E-2</v>
      </c>
      <c r="D164">
        <v>100</v>
      </c>
      <c r="E164">
        <v>5.97</v>
      </c>
      <c r="F164">
        <v>40</v>
      </c>
      <c r="G164">
        <f t="shared" si="6"/>
        <v>1.4309402961204682</v>
      </c>
      <c r="H164">
        <f t="shared" si="7"/>
        <v>4.6064519999999988E-4</v>
      </c>
      <c r="K164">
        <f t="shared" si="8"/>
        <v>1.3650000000000012E-5</v>
      </c>
    </row>
    <row r="165" spans="1:11" x14ac:dyDescent="0.2">
      <c r="A165">
        <v>15.6</v>
      </c>
      <c r="B165">
        <v>0.12959999999999999</v>
      </c>
      <c r="C165">
        <v>1.37E-2</v>
      </c>
      <c r="D165">
        <v>100</v>
      </c>
      <c r="E165">
        <v>5.97</v>
      </c>
      <c r="F165">
        <v>40</v>
      </c>
      <c r="G165">
        <f t="shared" si="6"/>
        <v>1.4414619159448836</v>
      </c>
      <c r="H165">
        <f t="shared" si="7"/>
        <v>4.642271999999999E-4</v>
      </c>
      <c r="K165">
        <f t="shared" si="8"/>
        <v>9.6950000000000859E-6</v>
      </c>
    </row>
    <row r="166" spans="1:11" x14ac:dyDescent="0.2">
      <c r="A166">
        <v>15.7</v>
      </c>
      <c r="B166">
        <v>0.1303</v>
      </c>
      <c r="C166">
        <v>1.4E-2</v>
      </c>
      <c r="D166">
        <v>100</v>
      </c>
      <c r="E166">
        <v>5.97</v>
      </c>
      <c r="F166">
        <v>40</v>
      </c>
      <c r="G166">
        <f t="shared" si="6"/>
        <v>1.4730267754181294</v>
      </c>
      <c r="H166">
        <f t="shared" si="7"/>
        <v>4.667346E-4</v>
      </c>
      <c r="K166">
        <f t="shared" si="8"/>
        <v>9.8000000000000874E-6</v>
      </c>
    </row>
    <row r="167" spans="1:11" x14ac:dyDescent="0.2">
      <c r="A167">
        <v>15.8</v>
      </c>
      <c r="B167">
        <v>0.13100000000000001</v>
      </c>
      <c r="C167">
        <v>1.4E-2</v>
      </c>
      <c r="D167">
        <v>100</v>
      </c>
      <c r="E167">
        <v>5.97</v>
      </c>
      <c r="F167">
        <v>40</v>
      </c>
      <c r="G167">
        <f t="shared" si="6"/>
        <v>1.4730267754181294</v>
      </c>
      <c r="H167">
        <f t="shared" si="7"/>
        <v>4.6924200000000003E-4</v>
      </c>
      <c r="K167">
        <f t="shared" si="8"/>
        <v>1.4100000000000014E-5</v>
      </c>
    </row>
    <row r="168" spans="1:11" x14ac:dyDescent="0.2">
      <c r="A168">
        <v>15.9</v>
      </c>
      <c r="B168">
        <v>0.13200000000000001</v>
      </c>
      <c r="C168">
        <v>1.4200000000000001E-2</v>
      </c>
      <c r="D168">
        <v>100</v>
      </c>
      <c r="E168">
        <v>5.97</v>
      </c>
      <c r="F168">
        <v>40</v>
      </c>
      <c r="G168">
        <f t="shared" si="6"/>
        <v>1.4940700150669599</v>
      </c>
      <c r="H168">
        <f t="shared" si="7"/>
        <v>4.7282400000000005E-4</v>
      </c>
      <c r="K168">
        <f t="shared" si="8"/>
        <v>1.1359999999999932E-5</v>
      </c>
    </row>
    <row r="169" spans="1:11" x14ac:dyDescent="0.2">
      <c r="A169">
        <v>16</v>
      </c>
      <c r="B169">
        <v>0.1328</v>
      </c>
      <c r="C169">
        <v>1.4200000000000001E-2</v>
      </c>
      <c r="D169">
        <v>100</v>
      </c>
      <c r="E169">
        <v>5.97</v>
      </c>
      <c r="F169">
        <v>40</v>
      </c>
      <c r="G169">
        <f t="shared" si="6"/>
        <v>1.4940700150669599</v>
      </c>
      <c r="H169">
        <f t="shared" si="7"/>
        <v>4.7568959999999994E-4</v>
      </c>
      <c r="K169">
        <f t="shared" si="8"/>
        <v>8.5499999999998504E-6</v>
      </c>
    </row>
    <row r="170" spans="1:11" x14ac:dyDescent="0.2">
      <c r="A170">
        <v>16.100000000000001</v>
      </c>
      <c r="B170">
        <v>0.13339999999999999</v>
      </c>
      <c r="C170">
        <v>1.43E-2</v>
      </c>
      <c r="D170">
        <v>100</v>
      </c>
      <c r="E170">
        <v>5.97</v>
      </c>
      <c r="F170">
        <v>40</v>
      </c>
      <c r="G170">
        <f t="shared" si="6"/>
        <v>1.504591634891375</v>
      </c>
      <c r="H170">
        <f t="shared" si="7"/>
        <v>4.7783879999999996E-4</v>
      </c>
      <c r="K170">
        <f t="shared" si="8"/>
        <v>1.287000000000017E-5</v>
      </c>
    </row>
    <row r="171" spans="1:11" x14ac:dyDescent="0.2">
      <c r="A171">
        <v>16.2</v>
      </c>
      <c r="B171">
        <v>0.1343</v>
      </c>
      <c r="C171">
        <v>1.43E-2</v>
      </c>
      <c r="D171">
        <v>100</v>
      </c>
      <c r="E171">
        <v>5.97</v>
      </c>
      <c r="F171">
        <v>40</v>
      </c>
      <c r="G171">
        <f t="shared" si="6"/>
        <v>1.504591634891375</v>
      </c>
      <c r="H171">
        <f t="shared" si="7"/>
        <v>4.8106260000000002E-4</v>
      </c>
      <c r="K171">
        <f t="shared" si="8"/>
        <v>1.5949999999999852E-5</v>
      </c>
    </row>
    <row r="172" spans="1:11" x14ac:dyDescent="0.2">
      <c r="A172">
        <v>16.3</v>
      </c>
      <c r="B172">
        <v>0.13539999999999999</v>
      </c>
      <c r="C172">
        <v>1.47E-2</v>
      </c>
      <c r="D172">
        <v>100</v>
      </c>
      <c r="E172">
        <v>5.97</v>
      </c>
      <c r="F172">
        <v>40</v>
      </c>
      <c r="G172">
        <f t="shared" si="6"/>
        <v>1.546678114189036</v>
      </c>
      <c r="H172">
        <f t="shared" si="7"/>
        <v>4.850028E-4</v>
      </c>
      <c r="K172">
        <f t="shared" si="8"/>
        <v>1.022000000000009E-5</v>
      </c>
    </row>
    <row r="173" spans="1:11" x14ac:dyDescent="0.2">
      <c r="A173">
        <v>16.399999999999999</v>
      </c>
      <c r="B173">
        <v>0.1361</v>
      </c>
      <c r="C173">
        <v>1.4500000000000001E-2</v>
      </c>
      <c r="D173">
        <v>100</v>
      </c>
      <c r="E173">
        <v>5.97</v>
      </c>
      <c r="F173">
        <v>40</v>
      </c>
      <c r="G173">
        <f t="shared" si="6"/>
        <v>1.5256348745402057</v>
      </c>
      <c r="H173">
        <f t="shared" si="7"/>
        <v>4.8751019999999999E-4</v>
      </c>
      <c r="K173">
        <f t="shared" si="8"/>
        <v>1.018500000000009E-5</v>
      </c>
    </row>
    <row r="174" spans="1:11" x14ac:dyDescent="0.2">
      <c r="A174">
        <v>16.5</v>
      </c>
      <c r="B174">
        <v>0.1368</v>
      </c>
      <c r="C174">
        <v>1.46E-2</v>
      </c>
      <c r="D174">
        <v>100</v>
      </c>
      <c r="E174">
        <v>5.97</v>
      </c>
      <c r="F174">
        <v>40</v>
      </c>
      <c r="G174">
        <f t="shared" si="6"/>
        <v>1.5361564943646207</v>
      </c>
      <c r="H174">
        <f t="shared" si="7"/>
        <v>4.9001759999999991E-4</v>
      </c>
      <c r="K174">
        <f t="shared" si="8"/>
        <v>1.4750000000000013E-5</v>
      </c>
    </row>
    <row r="175" spans="1:11" x14ac:dyDescent="0.2">
      <c r="A175">
        <v>16.600000000000001</v>
      </c>
      <c r="B175">
        <v>0.13780000000000001</v>
      </c>
      <c r="C175">
        <v>1.49E-2</v>
      </c>
      <c r="D175">
        <v>100</v>
      </c>
      <c r="E175">
        <v>5.97</v>
      </c>
      <c r="F175">
        <v>40</v>
      </c>
      <c r="G175">
        <f t="shared" si="6"/>
        <v>1.5677213538378667</v>
      </c>
      <c r="H175">
        <f t="shared" si="7"/>
        <v>4.9359959999999994E-4</v>
      </c>
      <c r="K175">
        <f t="shared" si="8"/>
        <v>1.3499999999999762E-5</v>
      </c>
    </row>
    <row r="176" spans="1:11" x14ac:dyDescent="0.2">
      <c r="A176">
        <v>16.7</v>
      </c>
      <c r="B176">
        <v>0.13869999999999999</v>
      </c>
      <c r="C176">
        <v>1.5100000000000001E-2</v>
      </c>
      <c r="D176">
        <v>100</v>
      </c>
      <c r="E176">
        <v>5.97</v>
      </c>
      <c r="F176">
        <v>40</v>
      </c>
      <c r="G176">
        <f t="shared" si="6"/>
        <v>1.5887645934866967</v>
      </c>
      <c r="H176">
        <f t="shared" si="7"/>
        <v>4.968234E-4</v>
      </c>
      <c r="K176">
        <f t="shared" si="8"/>
        <v>1.0535000000000093E-5</v>
      </c>
    </row>
    <row r="177" spans="1:11" x14ac:dyDescent="0.2">
      <c r="A177">
        <v>16.8</v>
      </c>
      <c r="B177">
        <v>0.1394</v>
      </c>
      <c r="C177">
        <v>1.4999999999999999E-2</v>
      </c>
      <c r="D177">
        <v>100</v>
      </c>
      <c r="E177">
        <v>5.97</v>
      </c>
      <c r="F177">
        <v>40</v>
      </c>
      <c r="G177">
        <f t="shared" si="6"/>
        <v>1.5782429736622816</v>
      </c>
      <c r="H177">
        <f t="shared" si="7"/>
        <v>4.9933080000000003E-4</v>
      </c>
      <c r="K177">
        <f t="shared" si="8"/>
        <v>1.2039999999999927E-5</v>
      </c>
    </row>
    <row r="178" spans="1:11" x14ac:dyDescent="0.2">
      <c r="A178">
        <v>16.899999999999999</v>
      </c>
      <c r="B178">
        <v>0.14019999999999999</v>
      </c>
      <c r="C178">
        <v>1.5100000000000001E-2</v>
      </c>
      <c r="D178">
        <v>100</v>
      </c>
      <c r="E178">
        <v>5.97</v>
      </c>
      <c r="F178">
        <v>40</v>
      </c>
      <c r="G178">
        <f t="shared" si="6"/>
        <v>1.5887645934866967</v>
      </c>
      <c r="H178">
        <f t="shared" si="7"/>
        <v>5.0219639999999992E-4</v>
      </c>
      <c r="K178">
        <f t="shared" si="8"/>
        <v>1.6610000000000266E-5</v>
      </c>
    </row>
    <row r="179" spans="1:11" x14ac:dyDescent="0.2">
      <c r="A179">
        <v>17</v>
      </c>
      <c r="B179">
        <v>0.14130000000000001</v>
      </c>
      <c r="C179">
        <v>1.5100000000000001E-2</v>
      </c>
      <c r="D179">
        <v>100</v>
      </c>
      <c r="E179">
        <v>5.97</v>
      </c>
      <c r="F179">
        <v>40</v>
      </c>
      <c r="G179">
        <f t="shared" si="6"/>
        <v>1.5887645934866967</v>
      </c>
      <c r="H179">
        <f t="shared" si="7"/>
        <v>5.0613660000000001E-4</v>
      </c>
      <c r="K179">
        <f t="shared" si="8"/>
        <v>1.067499999999967E-5</v>
      </c>
    </row>
    <row r="180" spans="1:11" x14ac:dyDescent="0.2">
      <c r="A180">
        <v>17.100000000000001</v>
      </c>
      <c r="B180">
        <v>0.14199999999999999</v>
      </c>
      <c r="C180">
        <v>1.54E-2</v>
      </c>
      <c r="D180">
        <v>100</v>
      </c>
      <c r="E180">
        <v>5.97</v>
      </c>
      <c r="F180">
        <v>40</v>
      </c>
      <c r="G180">
        <f t="shared" si="6"/>
        <v>1.6203294529599424</v>
      </c>
      <c r="H180">
        <f t="shared" si="7"/>
        <v>5.0864399999999983E-4</v>
      </c>
      <c r="K180">
        <f t="shared" si="8"/>
        <v>9.3000000000002667E-6</v>
      </c>
    </row>
    <row r="181" spans="1:11" x14ac:dyDescent="0.2">
      <c r="A181">
        <v>17.2</v>
      </c>
      <c r="B181">
        <v>0.1426</v>
      </c>
      <c r="C181">
        <v>1.5599999999999999E-2</v>
      </c>
      <c r="D181">
        <v>100</v>
      </c>
      <c r="E181">
        <v>5.97</v>
      </c>
      <c r="F181">
        <v>40</v>
      </c>
      <c r="G181">
        <f t="shared" si="6"/>
        <v>1.6413726926087728</v>
      </c>
      <c r="H181">
        <f t="shared" si="7"/>
        <v>5.1079320000000001E-4</v>
      </c>
      <c r="K181">
        <f t="shared" si="8"/>
        <v>1.5550000000000012E-5</v>
      </c>
    </row>
    <row r="182" spans="1:11" x14ac:dyDescent="0.2">
      <c r="A182">
        <v>17.3</v>
      </c>
      <c r="B182">
        <v>0.14360000000000001</v>
      </c>
      <c r="C182">
        <v>1.55E-2</v>
      </c>
      <c r="D182">
        <v>100</v>
      </c>
      <c r="E182">
        <v>5.97</v>
      </c>
      <c r="F182">
        <v>40</v>
      </c>
      <c r="G182">
        <f t="shared" si="6"/>
        <v>1.6308510727843577</v>
      </c>
      <c r="H182">
        <f t="shared" si="7"/>
        <v>5.1437520000000003E-4</v>
      </c>
      <c r="K182">
        <f t="shared" si="8"/>
        <v>1.3994999999999753E-5</v>
      </c>
    </row>
    <row r="183" spans="1:11" x14ac:dyDescent="0.2">
      <c r="A183">
        <v>17.399999999999999</v>
      </c>
      <c r="B183">
        <v>0.14449999999999999</v>
      </c>
      <c r="C183">
        <v>1.5599999999999999E-2</v>
      </c>
      <c r="D183">
        <v>100</v>
      </c>
      <c r="E183">
        <v>5.97</v>
      </c>
      <c r="F183">
        <v>40</v>
      </c>
      <c r="G183">
        <f t="shared" si="6"/>
        <v>1.6413726926087728</v>
      </c>
      <c r="H183">
        <f t="shared" si="7"/>
        <v>5.1759899999999999E-4</v>
      </c>
      <c r="K183">
        <f t="shared" si="8"/>
        <v>9.3900000000002675E-6</v>
      </c>
    </row>
    <row r="184" spans="1:11" x14ac:dyDescent="0.2">
      <c r="A184">
        <v>17.5</v>
      </c>
      <c r="B184">
        <v>0.14510000000000001</v>
      </c>
      <c r="C184">
        <v>1.5699999999999999E-2</v>
      </c>
      <c r="D184">
        <v>100</v>
      </c>
      <c r="E184">
        <v>5.97</v>
      </c>
      <c r="F184">
        <v>40</v>
      </c>
      <c r="G184">
        <f t="shared" si="6"/>
        <v>1.651894312433188</v>
      </c>
      <c r="H184">
        <f t="shared" si="7"/>
        <v>5.1974819999999996E-4</v>
      </c>
      <c r="K184">
        <f t="shared" si="8"/>
        <v>1.4264999999999749E-5</v>
      </c>
    </row>
    <row r="185" spans="1:11" x14ac:dyDescent="0.2">
      <c r="A185">
        <v>17.600000000000001</v>
      </c>
      <c r="B185">
        <v>0.14599999999999999</v>
      </c>
      <c r="C185">
        <v>1.6E-2</v>
      </c>
      <c r="D185">
        <v>100</v>
      </c>
      <c r="E185">
        <v>5.97</v>
      </c>
      <c r="F185">
        <v>40</v>
      </c>
      <c r="G185">
        <f t="shared" si="6"/>
        <v>1.6834591719064336</v>
      </c>
      <c r="H185">
        <f t="shared" si="7"/>
        <v>5.2297199999999991E-4</v>
      </c>
      <c r="K185">
        <f t="shared" si="8"/>
        <v>1.754500000000028E-5</v>
      </c>
    </row>
    <row r="186" spans="1:11" x14ac:dyDescent="0.2">
      <c r="A186">
        <v>17.7</v>
      </c>
      <c r="B186">
        <v>0.14710000000000001</v>
      </c>
      <c r="C186">
        <v>1.5900000000000001E-2</v>
      </c>
      <c r="D186">
        <v>100</v>
      </c>
      <c r="E186">
        <v>5.97</v>
      </c>
      <c r="F186">
        <v>40</v>
      </c>
      <c r="G186">
        <f t="shared" si="6"/>
        <v>1.6729375520820187</v>
      </c>
      <c r="H186">
        <f t="shared" si="7"/>
        <v>5.269122E-4</v>
      </c>
      <c r="K186">
        <f t="shared" si="8"/>
        <v>1.1199999999999656E-5</v>
      </c>
    </row>
    <row r="187" spans="1:11" x14ac:dyDescent="0.2">
      <c r="A187">
        <v>17.8</v>
      </c>
      <c r="B187">
        <v>0.14779999999999999</v>
      </c>
      <c r="C187">
        <v>1.61E-2</v>
      </c>
      <c r="D187">
        <v>100</v>
      </c>
      <c r="E187">
        <v>5.97</v>
      </c>
      <c r="F187">
        <v>40</v>
      </c>
      <c r="G187">
        <f t="shared" si="6"/>
        <v>1.6939807917308485</v>
      </c>
      <c r="H187">
        <f t="shared" si="7"/>
        <v>5.2941959999999993E-4</v>
      </c>
      <c r="K187">
        <f t="shared" si="8"/>
        <v>1.1305000000000098E-5</v>
      </c>
    </row>
    <row r="188" spans="1:11" x14ac:dyDescent="0.2">
      <c r="A188">
        <v>17.899999999999999</v>
      </c>
      <c r="B188">
        <v>0.14849999999999999</v>
      </c>
      <c r="C188">
        <v>1.6199999999999999E-2</v>
      </c>
      <c r="D188">
        <v>100</v>
      </c>
      <c r="E188">
        <v>5.97</v>
      </c>
      <c r="F188">
        <v>40</v>
      </c>
      <c r="G188">
        <f t="shared" si="6"/>
        <v>1.7045024115552638</v>
      </c>
      <c r="H188">
        <f t="shared" si="7"/>
        <v>5.3192699999999996E-4</v>
      </c>
      <c r="K188">
        <f t="shared" si="8"/>
        <v>1.3079999999999921E-5</v>
      </c>
    </row>
    <row r="189" spans="1:11" x14ac:dyDescent="0.2">
      <c r="A189">
        <v>18</v>
      </c>
      <c r="B189">
        <v>0.14929999999999999</v>
      </c>
      <c r="C189">
        <v>1.6500000000000001E-2</v>
      </c>
      <c r="D189">
        <v>100</v>
      </c>
      <c r="E189">
        <v>5.97</v>
      </c>
      <c r="F189">
        <v>40</v>
      </c>
      <c r="G189">
        <f t="shared" si="6"/>
        <v>1.7360672710285097</v>
      </c>
      <c r="H189">
        <f t="shared" si="7"/>
        <v>5.3479259999999996E-4</v>
      </c>
      <c r="K189">
        <f t="shared" si="8"/>
        <v>1.7985000000000289E-5</v>
      </c>
    </row>
    <row r="190" spans="1:11" x14ac:dyDescent="0.2">
      <c r="A190">
        <v>18.100000000000001</v>
      </c>
      <c r="B190">
        <v>0.15040000000000001</v>
      </c>
      <c r="C190">
        <v>1.6199999999999999E-2</v>
      </c>
      <c r="D190">
        <v>100</v>
      </c>
      <c r="E190">
        <v>5.97</v>
      </c>
      <c r="F190">
        <v>40</v>
      </c>
      <c r="G190">
        <f t="shared" si="6"/>
        <v>1.7045024115552638</v>
      </c>
      <c r="H190">
        <f t="shared" si="7"/>
        <v>5.3873280000000005E-4</v>
      </c>
      <c r="K190">
        <f t="shared" si="8"/>
        <v>1.14800000000001E-5</v>
      </c>
    </row>
    <row r="191" spans="1:11" x14ac:dyDescent="0.2">
      <c r="A191">
        <v>18.2</v>
      </c>
      <c r="B191">
        <v>0.15110000000000001</v>
      </c>
      <c r="C191">
        <v>1.66E-2</v>
      </c>
      <c r="D191">
        <v>100</v>
      </c>
      <c r="E191">
        <v>5.97</v>
      </c>
      <c r="F191">
        <v>40</v>
      </c>
      <c r="G191">
        <f t="shared" si="6"/>
        <v>1.7465888908529246</v>
      </c>
      <c r="H191">
        <f t="shared" si="7"/>
        <v>5.4124019999999998E-4</v>
      </c>
      <c r="K191">
        <f t="shared" si="8"/>
        <v>1.3319999999999918E-5</v>
      </c>
    </row>
    <row r="192" spans="1:11" x14ac:dyDescent="0.2">
      <c r="A192">
        <v>18.3</v>
      </c>
      <c r="B192">
        <v>0.15190000000000001</v>
      </c>
      <c r="C192">
        <v>1.67E-2</v>
      </c>
      <c r="D192">
        <v>100</v>
      </c>
      <c r="E192">
        <v>5.97</v>
      </c>
      <c r="F192">
        <v>40</v>
      </c>
      <c r="G192">
        <f t="shared" si="6"/>
        <v>1.7571105106773401</v>
      </c>
      <c r="H192">
        <f t="shared" si="7"/>
        <v>5.4410579999999997E-4</v>
      </c>
      <c r="K192">
        <f t="shared" si="8"/>
        <v>1.8369999999999829E-5</v>
      </c>
    </row>
    <row r="193" spans="1:11" x14ac:dyDescent="0.2">
      <c r="A193">
        <v>18.399999999999999</v>
      </c>
      <c r="B193">
        <v>0.153</v>
      </c>
      <c r="C193">
        <v>1.67E-2</v>
      </c>
      <c r="D193">
        <v>100</v>
      </c>
      <c r="E193">
        <v>5.97</v>
      </c>
      <c r="F193">
        <v>40</v>
      </c>
      <c r="G193">
        <f t="shared" si="6"/>
        <v>1.7571105106773401</v>
      </c>
      <c r="H193">
        <f t="shared" si="7"/>
        <v>5.4804599999999995E-4</v>
      </c>
      <c r="K193">
        <f t="shared" si="8"/>
        <v>1.1795000000000105E-5</v>
      </c>
    </row>
    <row r="194" spans="1:11" x14ac:dyDescent="0.2">
      <c r="A194">
        <v>18.5</v>
      </c>
      <c r="B194">
        <v>0.1537</v>
      </c>
      <c r="C194">
        <v>1.7000000000000001E-2</v>
      </c>
      <c r="D194">
        <v>100</v>
      </c>
      <c r="E194">
        <v>5.97</v>
      </c>
      <c r="F194">
        <v>40</v>
      </c>
      <c r="G194">
        <f t="shared" si="6"/>
        <v>1.788675370150586</v>
      </c>
      <c r="H194">
        <f t="shared" si="7"/>
        <v>5.5055339999999999E-4</v>
      </c>
      <c r="K194">
        <f t="shared" si="8"/>
        <v>1.1865000000000104E-5</v>
      </c>
    </row>
    <row r="195" spans="1:11" x14ac:dyDescent="0.2">
      <c r="A195">
        <v>18.600000000000001</v>
      </c>
      <c r="B195">
        <v>0.15440000000000001</v>
      </c>
      <c r="C195">
        <v>1.6899999999999998E-2</v>
      </c>
      <c r="D195">
        <v>100</v>
      </c>
      <c r="E195">
        <v>5.97</v>
      </c>
      <c r="F195">
        <v>40</v>
      </c>
      <c r="G195">
        <f t="shared" si="6"/>
        <v>1.7781537503261702</v>
      </c>
      <c r="H195">
        <f t="shared" si="7"/>
        <v>5.5306080000000013E-4</v>
      </c>
      <c r="K195">
        <f t="shared" si="8"/>
        <v>1.3599999999999919E-5</v>
      </c>
    </row>
    <row r="196" spans="1:11" x14ac:dyDescent="0.2">
      <c r="A196">
        <v>18.7</v>
      </c>
      <c r="B196">
        <v>0.1552</v>
      </c>
      <c r="C196">
        <v>1.7100000000000001E-2</v>
      </c>
      <c r="D196">
        <v>100</v>
      </c>
      <c r="E196">
        <v>5.97</v>
      </c>
      <c r="F196">
        <v>40</v>
      </c>
      <c r="G196">
        <f t="shared" si="6"/>
        <v>1.7991969899750009</v>
      </c>
      <c r="H196">
        <f t="shared" si="7"/>
        <v>5.5592640000000002E-4</v>
      </c>
      <c r="K196">
        <f t="shared" si="8"/>
        <v>1.5479999999999726E-5</v>
      </c>
    </row>
    <row r="197" spans="1:11" x14ac:dyDescent="0.2">
      <c r="A197">
        <v>18.8</v>
      </c>
      <c r="B197">
        <v>0.15609999999999999</v>
      </c>
      <c r="C197">
        <v>1.7299999999999999E-2</v>
      </c>
      <c r="D197">
        <v>100</v>
      </c>
      <c r="E197">
        <v>5.97</v>
      </c>
      <c r="F197">
        <v>40</v>
      </c>
      <c r="G197">
        <f t="shared" si="6"/>
        <v>1.8202402296238314</v>
      </c>
      <c r="H197">
        <f t="shared" si="7"/>
        <v>5.5915019999999997E-4</v>
      </c>
      <c r="K197">
        <f t="shared" si="8"/>
        <v>1.2215000000000108E-5</v>
      </c>
    </row>
    <row r="198" spans="1:11" x14ac:dyDescent="0.2">
      <c r="A198">
        <v>18.899999999999999</v>
      </c>
      <c r="B198">
        <v>0.15679999999999999</v>
      </c>
      <c r="C198">
        <v>1.7600000000000001E-2</v>
      </c>
      <c r="D198">
        <v>100</v>
      </c>
      <c r="E198">
        <v>5.97</v>
      </c>
      <c r="F198">
        <v>40</v>
      </c>
      <c r="G198">
        <f t="shared" si="6"/>
        <v>1.851805089097077</v>
      </c>
      <c r="H198">
        <f t="shared" si="7"/>
        <v>5.616575999999999E-4</v>
      </c>
      <c r="K198">
        <f t="shared" si="8"/>
        <v>1.3999999999999917E-5</v>
      </c>
    </row>
    <row r="199" spans="1:11" x14ac:dyDescent="0.2">
      <c r="A199">
        <v>19</v>
      </c>
      <c r="B199">
        <v>0.15759999999999999</v>
      </c>
      <c r="C199">
        <v>1.7399999999999999E-2</v>
      </c>
      <c r="D199">
        <v>100</v>
      </c>
      <c r="E199">
        <v>5.97</v>
      </c>
      <c r="F199">
        <v>40</v>
      </c>
      <c r="G199">
        <f t="shared" si="6"/>
        <v>1.8307618494482465</v>
      </c>
      <c r="H199">
        <f t="shared" si="7"/>
        <v>5.645232E-4</v>
      </c>
      <c r="K199">
        <f t="shared" si="8"/>
        <v>1.7500000000000019E-5</v>
      </c>
    </row>
    <row r="200" spans="1:11" x14ac:dyDescent="0.2">
      <c r="A200">
        <v>19.100000000000001</v>
      </c>
      <c r="B200">
        <v>0.15859999999999999</v>
      </c>
      <c r="C200">
        <v>1.7600000000000001E-2</v>
      </c>
      <c r="D200">
        <v>100</v>
      </c>
      <c r="E200">
        <v>5.97</v>
      </c>
      <c r="F200">
        <v>40</v>
      </c>
      <c r="G200">
        <f t="shared" si="6"/>
        <v>1.851805089097077</v>
      </c>
      <c r="H200">
        <f t="shared" si="7"/>
        <v>5.6810520000000002E-4</v>
      </c>
      <c r="K200">
        <f t="shared" si="8"/>
        <v>1.7600000000000018E-5</v>
      </c>
    </row>
    <row r="201" spans="1:11" x14ac:dyDescent="0.2">
      <c r="A201">
        <v>19.2</v>
      </c>
      <c r="B201">
        <v>0.15959999999999999</v>
      </c>
      <c r="C201">
        <v>1.7600000000000001E-2</v>
      </c>
      <c r="D201">
        <v>100</v>
      </c>
      <c r="E201">
        <v>5.97</v>
      </c>
      <c r="F201">
        <v>40</v>
      </c>
      <c r="G201">
        <f t="shared" ref="G201:G264" si="9">3*C201*D201*1000/(2*F201*E201^2)</f>
        <v>1.851805089097077</v>
      </c>
      <c r="H201">
        <f t="shared" ref="H201:H264" si="10">6*B201*E201/(D201^2)</f>
        <v>5.7168719999999994E-4</v>
      </c>
      <c r="K201">
        <f t="shared" si="8"/>
        <v>1.0620000000000305E-5</v>
      </c>
    </row>
    <row r="202" spans="1:11" x14ac:dyDescent="0.2">
      <c r="A202">
        <v>19.3</v>
      </c>
      <c r="B202">
        <v>0.16020000000000001</v>
      </c>
      <c r="C202">
        <v>1.78E-2</v>
      </c>
      <c r="D202">
        <v>100</v>
      </c>
      <c r="E202">
        <v>5.97</v>
      </c>
      <c r="F202">
        <v>40</v>
      </c>
      <c r="G202">
        <f t="shared" si="9"/>
        <v>1.8728483287459075</v>
      </c>
      <c r="H202">
        <f t="shared" si="10"/>
        <v>5.7383640000000001E-4</v>
      </c>
      <c r="K202">
        <f t="shared" ref="K202:K265" si="11">(C203+C202)/2*(B203-B202)</f>
        <v>1.4279999999999912E-5</v>
      </c>
    </row>
    <row r="203" spans="1:11" x14ac:dyDescent="0.2">
      <c r="A203">
        <v>19.399999999999999</v>
      </c>
      <c r="B203">
        <v>0.161</v>
      </c>
      <c r="C203">
        <v>1.7899999999999999E-2</v>
      </c>
      <c r="D203">
        <v>100</v>
      </c>
      <c r="E203">
        <v>5.97</v>
      </c>
      <c r="F203">
        <v>40</v>
      </c>
      <c r="G203">
        <f t="shared" si="9"/>
        <v>1.8833699485703226</v>
      </c>
      <c r="H203">
        <f t="shared" si="10"/>
        <v>5.7670200000000001E-4</v>
      </c>
      <c r="K203">
        <f t="shared" si="11"/>
        <v>1.7950000000000016E-5</v>
      </c>
    </row>
    <row r="204" spans="1:11" x14ac:dyDescent="0.2">
      <c r="A204">
        <v>19.5</v>
      </c>
      <c r="B204">
        <v>0.16200000000000001</v>
      </c>
      <c r="C204">
        <v>1.7999999999999999E-2</v>
      </c>
      <c r="D204">
        <v>100</v>
      </c>
      <c r="E204">
        <v>5.97</v>
      </c>
      <c r="F204">
        <v>40</v>
      </c>
      <c r="G204">
        <f t="shared" si="9"/>
        <v>1.8938915683947375</v>
      </c>
      <c r="H204">
        <f t="shared" si="10"/>
        <v>5.8028400000000003E-4</v>
      </c>
      <c r="K204">
        <f t="shared" si="11"/>
        <v>1.4399999999999911E-5</v>
      </c>
    </row>
    <row r="205" spans="1:11" x14ac:dyDescent="0.2">
      <c r="A205">
        <v>19.600000000000001</v>
      </c>
      <c r="B205">
        <v>0.1628</v>
      </c>
      <c r="C205">
        <v>1.7999999999999999E-2</v>
      </c>
      <c r="D205">
        <v>100</v>
      </c>
      <c r="E205">
        <v>5.97</v>
      </c>
      <c r="F205">
        <v>40</v>
      </c>
      <c r="G205">
        <f t="shared" si="9"/>
        <v>1.8938915683947375</v>
      </c>
      <c r="H205">
        <f t="shared" si="10"/>
        <v>5.8314959999999992E-4</v>
      </c>
      <c r="K205">
        <f t="shared" si="11"/>
        <v>1.2705000000000111E-5</v>
      </c>
    </row>
    <row r="206" spans="1:11" x14ac:dyDescent="0.2">
      <c r="A206">
        <v>19.7</v>
      </c>
      <c r="B206">
        <v>0.16350000000000001</v>
      </c>
      <c r="C206">
        <v>1.83E-2</v>
      </c>
      <c r="D206">
        <v>100</v>
      </c>
      <c r="E206">
        <v>5.97</v>
      </c>
      <c r="F206">
        <v>40</v>
      </c>
      <c r="G206">
        <f t="shared" si="9"/>
        <v>1.9254564278679835</v>
      </c>
      <c r="H206">
        <f t="shared" si="10"/>
        <v>5.8565700000000006E-4</v>
      </c>
      <c r="K206">
        <f t="shared" si="11"/>
        <v>1.8300000000000018E-5</v>
      </c>
    </row>
    <row r="207" spans="1:11" x14ac:dyDescent="0.2">
      <c r="A207">
        <v>19.8</v>
      </c>
      <c r="B207">
        <v>0.16450000000000001</v>
      </c>
      <c r="C207">
        <v>1.83E-2</v>
      </c>
      <c r="D207">
        <v>100</v>
      </c>
      <c r="E207">
        <v>5.97</v>
      </c>
      <c r="F207">
        <v>40</v>
      </c>
      <c r="G207">
        <f t="shared" si="9"/>
        <v>1.9254564278679835</v>
      </c>
      <c r="H207">
        <f t="shared" si="10"/>
        <v>5.8923900000000008E-4</v>
      </c>
      <c r="K207">
        <f t="shared" si="11"/>
        <v>1.6469999999999708E-5</v>
      </c>
    </row>
    <row r="208" spans="1:11" x14ac:dyDescent="0.2">
      <c r="A208">
        <v>19.899999999999999</v>
      </c>
      <c r="B208">
        <v>0.16539999999999999</v>
      </c>
      <c r="C208">
        <v>1.83E-2</v>
      </c>
      <c r="D208">
        <v>100</v>
      </c>
      <c r="E208">
        <v>5.97</v>
      </c>
      <c r="F208">
        <v>40</v>
      </c>
      <c r="G208">
        <f t="shared" si="9"/>
        <v>1.9254564278679835</v>
      </c>
      <c r="H208">
        <f t="shared" si="10"/>
        <v>5.9246279999999993E-4</v>
      </c>
      <c r="K208">
        <f t="shared" si="11"/>
        <v>1.2845000000000112E-5</v>
      </c>
    </row>
    <row r="209" spans="1:11" x14ac:dyDescent="0.2">
      <c r="A209">
        <v>20</v>
      </c>
      <c r="B209">
        <v>0.1661</v>
      </c>
      <c r="C209">
        <v>1.84E-2</v>
      </c>
      <c r="D209">
        <v>100</v>
      </c>
      <c r="E209">
        <v>5.97</v>
      </c>
      <c r="F209">
        <v>40</v>
      </c>
      <c r="G209">
        <f t="shared" si="9"/>
        <v>1.9359780476923987</v>
      </c>
      <c r="H209">
        <f t="shared" si="10"/>
        <v>5.9497019999999996E-4</v>
      </c>
      <c r="K209">
        <f t="shared" si="11"/>
        <v>1.2950000000000113E-5</v>
      </c>
    </row>
    <row r="210" spans="1:11" x14ac:dyDescent="0.2">
      <c r="A210">
        <v>20.100000000000001</v>
      </c>
      <c r="B210">
        <v>0.1668</v>
      </c>
      <c r="C210">
        <v>1.8599999999999998E-2</v>
      </c>
      <c r="D210">
        <v>100</v>
      </c>
      <c r="E210">
        <v>5.97</v>
      </c>
      <c r="F210">
        <v>40</v>
      </c>
      <c r="G210">
        <f t="shared" si="9"/>
        <v>1.9570212873412287</v>
      </c>
      <c r="H210">
        <f t="shared" si="10"/>
        <v>5.9747759999999989E-4</v>
      </c>
      <c r="K210">
        <f t="shared" si="11"/>
        <v>1.8700000000000017E-5</v>
      </c>
    </row>
    <row r="211" spans="1:11" x14ac:dyDescent="0.2">
      <c r="A211">
        <v>20.2</v>
      </c>
      <c r="B211">
        <v>0.1678</v>
      </c>
      <c r="C211">
        <v>1.8800000000000001E-2</v>
      </c>
      <c r="D211">
        <v>100</v>
      </c>
      <c r="E211">
        <v>5.97</v>
      </c>
      <c r="F211">
        <v>40</v>
      </c>
      <c r="G211">
        <f t="shared" si="9"/>
        <v>1.9780645269900599</v>
      </c>
      <c r="H211">
        <f t="shared" si="10"/>
        <v>6.0105960000000002E-4</v>
      </c>
      <c r="K211">
        <f t="shared" si="11"/>
        <v>1.5079999999999908E-5</v>
      </c>
    </row>
    <row r="212" spans="1:11" x14ac:dyDescent="0.2">
      <c r="A212">
        <v>20.3</v>
      </c>
      <c r="B212">
        <v>0.1686</v>
      </c>
      <c r="C212">
        <v>1.89E-2</v>
      </c>
      <c r="D212">
        <v>100</v>
      </c>
      <c r="E212">
        <v>5.97</v>
      </c>
      <c r="F212">
        <v>40</v>
      </c>
      <c r="G212">
        <f t="shared" si="9"/>
        <v>1.9885861468144748</v>
      </c>
      <c r="H212">
        <f t="shared" si="10"/>
        <v>6.0392520000000002E-4</v>
      </c>
      <c r="K212">
        <f t="shared" si="11"/>
        <v>1.3230000000000117E-5</v>
      </c>
    </row>
    <row r="213" spans="1:11" x14ac:dyDescent="0.2">
      <c r="A213">
        <v>20.399999999999999</v>
      </c>
      <c r="B213">
        <v>0.16930000000000001</v>
      </c>
      <c r="C213">
        <v>1.89E-2</v>
      </c>
      <c r="D213">
        <v>100</v>
      </c>
      <c r="E213">
        <v>5.97</v>
      </c>
      <c r="F213">
        <v>40</v>
      </c>
      <c r="G213">
        <f t="shared" si="9"/>
        <v>1.9885861468144748</v>
      </c>
      <c r="H213">
        <f t="shared" si="10"/>
        <v>6.0643260000000005E-4</v>
      </c>
      <c r="K213">
        <f t="shared" si="11"/>
        <v>1.9000000000000018E-5</v>
      </c>
    </row>
    <row r="214" spans="1:11" x14ac:dyDescent="0.2">
      <c r="A214">
        <v>20.5</v>
      </c>
      <c r="B214">
        <v>0.17030000000000001</v>
      </c>
      <c r="C214">
        <v>1.9099999999999999E-2</v>
      </c>
      <c r="D214">
        <v>100</v>
      </c>
      <c r="E214">
        <v>5.97</v>
      </c>
      <c r="F214">
        <v>40</v>
      </c>
      <c r="G214">
        <f t="shared" si="9"/>
        <v>2.0096293864633048</v>
      </c>
      <c r="H214">
        <f t="shared" si="10"/>
        <v>6.1001459999999997E-4</v>
      </c>
      <c r="K214">
        <f t="shared" si="11"/>
        <v>1.7369999999999693E-5</v>
      </c>
    </row>
    <row r="215" spans="1:11" x14ac:dyDescent="0.2">
      <c r="A215">
        <v>20.6</v>
      </c>
      <c r="B215">
        <v>0.17119999999999999</v>
      </c>
      <c r="C215">
        <v>1.95E-2</v>
      </c>
      <c r="D215">
        <v>100</v>
      </c>
      <c r="E215">
        <v>5.97</v>
      </c>
      <c r="F215">
        <v>40</v>
      </c>
      <c r="G215">
        <f t="shared" si="9"/>
        <v>2.0517158657609662</v>
      </c>
      <c r="H215">
        <f t="shared" si="10"/>
        <v>6.1323839999999992E-4</v>
      </c>
      <c r="K215">
        <f t="shared" si="11"/>
        <v>1.3615000000000121E-5</v>
      </c>
    </row>
    <row r="216" spans="1:11" x14ac:dyDescent="0.2">
      <c r="A216">
        <v>20.7</v>
      </c>
      <c r="B216">
        <v>0.1719</v>
      </c>
      <c r="C216">
        <v>1.9400000000000001E-2</v>
      </c>
      <c r="D216">
        <v>100</v>
      </c>
      <c r="E216">
        <v>5.97</v>
      </c>
      <c r="F216">
        <v>40</v>
      </c>
      <c r="G216">
        <f t="shared" si="9"/>
        <v>2.0411942459365506</v>
      </c>
      <c r="H216">
        <f t="shared" si="10"/>
        <v>6.1574580000000006E-4</v>
      </c>
      <c r="K216">
        <f t="shared" si="11"/>
        <v>1.3615000000000121E-5</v>
      </c>
    </row>
    <row r="217" spans="1:11" x14ac:dyDescent="0.2">
      <c r="A217">
        <v>20.8</v>
      </c>
      <c r="B217">
        <v>0.1726</v>
      </c>
      <c r="C217">
        <v>1.95E-2</v>
      </c>
      <c r="D217">
        <v>100</v>
      </c>
      <c r="E217">
        <v>5.97</v>
      </c>
      <c r="F217">
        <v>40</v>
      </c>
      <c r="G217">
        <f t="shared" si="9"/>
        <v>2.0517158657609662</v>
      </c>
      <c r="H217">
        <f t="shared" si="10"/>
        <v>6.1825319999999999E-4</v>
      </c>
      <c r="K217">
        <f t="shared" si="11"/>
        <v>1.9600000000000016E-5</v>
      </c>
    </row>
    <row r="218" spans="1:11" x14ac:dyDescent="0.2">
      <c r="A218">
        <v>20.9</v>
      </c>
      <c r="B218">
        <v>0.1736</v>
      </c>
      <c r="C218">
        <v>1.9699999999999999E-2</v>
      </c>
      <c r="D218">
        <v>100</v>
      </c>
      <c r="E218">
        <v>5.97</v>
      </c>
      <c r="F218">
        <v>40</v>
      </c>
      <c r="G218">
        <f t="shared" si="9"/>
        <v>2.0727591054097965</v>
      </c>
      <c r="H218">
        <f t="shared" si="10"/>
        <v>6.2183520000000001E-4</v>
      </c>
      <c r="K218">
        <f t="shared" si="11"/>
        <v>1.7819999999999684E-5</v>
      </c>
    </row>
    <row r="219" spans="1:11" x14ac:dyDescent="0.2">
      <c r="A219">
        <v>21</v>
      </c>
      <c r="B219">
        <v>0.17449999999999999</v>
      </c>
      <c r="C219">
        <v>1.9900000000000001E-2</v>
      </c>
      <c r="D219">
        <v>100</v>
      </c>
      <c r="E219">
        <v>5.97</v>
      </c>
      <c r="F219">
        <v>40</v>
      </c>
      <c r="G219">
        <f t="shared" si="9"/>
        <v>2.0938023450586272</v>
      </c>
      <c r="H219">
        <f t="shared" si="10"/>
        <v>6.2505899999999986E-4</v>
      </c>
      <c r="K219">
        <f t="shared" si="11"/>
        <v>1.3895000000000122E-5</v>
      </c>
    </row>
    <row r="220" spans="1:11" x14ac:dyDescent="0.2">
      <c r="A220">
        <v>21.1</v>
      </c>
      <c r="B220">
        <v>0.17519999999999999</v>
      </c>
      <c r="C220">
        <v>1.9800000000000002E-2</v>
      </c>
      <c r="D220">
        <v>100</v>
      </c>
      <c r="E220">
        <v>5.97</v>
      </c>
      <c r="F220">
        <v>40</v>
      </c>
      <c r="G220">
        <f t="shared" si="9"/>
        <v>2.083280725234212</v>
      </c>
      <c r="H220">
        <f t="shared" si="10"/>
        <v>6.2756639999999989E-4</v>
      </c>
      <c r="K220">
        <f t="shared" si="11"/>
        <v>1.7910000000000237E-5</v>
      </c>
    </row>
    <row r="221" spans="1:11" x14ac:dyDescent="0.2">
      <c r="A221">
        <v>21.2</v>
      </c>
      <c r="B221">
        <v>0.17610000000000001</v>
      </c>
      <c r="C221">
        <v>0.02</v>
      </c>
      <c r="D221">
        <v>100</v>
      </c>
      <c r="E221">
        <v>5.97</v>
      </c>
      <c r="F221">
        <v>40</v>
      </c>
      <c r="G221">
        <f t="shared" si="9"/>
        <v>2.1043239648830419</v>
      </c>
      <c r="H221">
        <f t="shared" si="10"/>
        <v>6.3079019999999996E-4</v>
      </c>
      <c r="K221">
        <f t="shared" si="11"/>
        <v>2.0100000000000018E-5</v>
      </c>
    </row>
    <row r="222" spans="1:11" x14ac:dyDescent="0.2">
      <c r="A222">
        <v>21.3</v>
      </c>
      <c r="B222">
        <v>0.17710000000000001</v>
      </c>
      <c r="C222">
        <v>2.0199999999999999E-2</v>
      </c>
      <c r="D222">
        <v>100</v>
      </c>
      <c r="E222">
        <v>5.97</v>
      </c>
      <c r="F222">
        <v>40</v>
      </c>
      <c r="G222">
        <f t="shared" si="9"/>
        <v>2.125367204531873</v>
      </c>
      <c r="H222">
        <f t="shared" si="10"/>
        <v>6.3437219999999998E-4</v>
      </c>
      <c r="K222">
        <f t="shared" si="11"/>
        <v>1.4175000000000123E-5</v>
      </c>
    </row>
    <row r="223" spans="1:11" x14ac:dyDescent="0.2">
      <c r="A223">
        <v>21.4</v>
      </c>
      <c r="B223">
        <v>0.17780000000000001</v>
      </c>
      <c r="C223">
        <v>2.0299999999999999E-2</v>
      </c>
      <c r="D223">
        <v>100</v>
      </c>
      <c r="E223">
        <v>5.97</v>
      </c>
      <c r="F223">
        <v>40</v>
      </c>
      <c r="G223">
        <f t="shared" si="9"/>
        <v>2.1358888243562877</v>
      </c>
      <c r="H223">
        <f t="shared" si="10"/>
        <v>6.3687960000000001E-4</v>
      </c>
      <c r="K223">
        <f t="shared" si="11"/>
        <v>1.417499999999956E-5</v>
      </c>
    </row>
    <row r="224" spans="1:11" x14ac:dyDescent="0.2">
      <c r="A224">
        <v>21.5</v>
      </c>
      <c r="B224">
        <v>0.17849999999999999</v>
      </c>
      <c r="C224">
        <v>2.0199999999999999E-2</v>
      </c>
      <c r="D224">
        <v>100</v>
      </c>
      <c r="E224">
        <v>5.97</v>
      </c>
      <c r="F224">
        <v>40</v>
      </c>
      <c r="G224">
        <f t="shared" si="9"/>
        <v>2.125367204531873</v>
      </c>
      <c r="H224">
        <f t="shared" si="10"/>
        <v>6.3938699999999994E-4</v>
      </c>
      <c r="K224">
        <f t="shared" si="11"/>
        <v>2.0350000000000017E-5</v>
      </c>
    </row>
    <row r="225" spans="1:11" x14ac:dyDescent="0.2">
      <c r="A225">
        <v>21.6</v>
      </c>
      <c r="B225">
        <v>0.17949999999999999</v>
      </c>
      <c r="C225">
        <v>2.0500000000000001E-2</v>
      </c>
      <c r="D225">
        <v>100</v>
      </c>
      <c r="E225">
        <v>5.97</v>
      </c>
      <c r="F225">
        <v>40</v>
      </c>
      <c r="G225">
        <f t="shared" si="9"/>
        <v>2.1569320640051179</v>
      </c>
      <c r="H225">
        <f t="shared" si="10"/>
        <v>6.4296899999999996E-4</v>
      </c>
      <c r="K225">
        <f t="shared" si="11"/>
        <v>1.6359999999999904E-5</v>
      </c>
    </row>
    <row r="226" spans="1:11" x14ac:dyDescent="0.2">
      <c r="A226">
        <v>21.7</v>
      </c>
      <c r="B226">
        <v>0.18029999999999999</v>
      </c>
      <c r="C226">
        <v>2.0400000000000001E-2</v>
      </c>
      <c r="D226">
        <v>100</v>
      </c>
      <c r="E226">
        <v>5.97</v>
      </c>
      <c r="F226">
        <v>40</v>
      </c>
      <c r="G226">
        <f t="shared" si="9"/>
        <v>2.1464104441807028</v>
      </c>
      <c r="H226">
        <f t="shared" si="10"/>
        <v>6.4583459999999985E-4</v>
      </c>
      <c r="K226">
        <f t="shared" si="11"/>
        <v>1.4350000000000127E-5</v>
      </c>
    </row>
    <row r="227" spans="1:11" x14ac:dyDescent="0.2">
      <c r="A227">
        <v>21.8</v>
      </c>
      <c r="B227">
        <v>0.18099999999999999</v>
      </c>
      <c r="C227">
        <v>2.06E-2</v>
      </c>
      <c r="D227">
        <v>100</v>
      </c>
      <c r="E227">
        <v>5.97</v>
      </c>
      <c r="F227">
        <v>40</v>
      </c>
      <c r="G227">
        <f t="shared" si="9"/>
        <v>2.1674536838295335</v>
      </c>
      <c r="H227">
        <f t="shared" si="10"/>
        <v>6.4834199999999989E-4</v>
      </c>
      <c r="K227">
        <f t="shared" si="11"/>
        <v>1.6679999999999898E-5</v>
      </c>
    </row>
    <row r="228" spans="1:11" x14ac:dyDescent="0.2">
      <c r="A228">
        <v>21.9</v>
      </c>
      <c r="B228">
        <v>0.18179999999999999</v>
      </c>
      <c r="C228">
        <v>2.1100000000000001E-2</v>
      </c>
      <c r="D228">
        <v>100</v>
      </c>
      <c r="E228">
        <v>5.97</v>
      </c>
      <c r="F228">
        <v>40</v>
      </c>
      <c r="G228">
        <f t="shared" si="9"/>
        <v>2.2200617829516092</v>
      </c>
      <c r="H228">
        <f t="shared" si="10"/>
        <v>6.5120759999999999E-4</v>
      </c>
      <c r="K228">
        <f t="shared" si="11"/>
        <v>2.3100000000000368E-5</v>
      </c>
    </row>
    <row r="229" spans="1:11" x14ac:dyDescent="0.2">
      <c r="A229">
        <v>22</v>
      </c>
      <c r="B229">
        <v>0.18290000000000001</v>
      </c>
      <c r="C229">
        <v>2.0899999999999998E-2</v>
      </c>
      <c r="D229">
        <v>100</v>
      </c>
      <c r="E229">
        <v>5.97</v>
      </c>
      <c r="F229">
        <v>40</v>
      </c>
      <c r="G229">
        <f t="shared" si="9"/>
        <v>2.1990185433027789</v>
      </c>
      <c r="H229">
        <f t="shared" si="10"/>
        <v>6.5514779999999997E-4</v>
      </c>
      <c r="K229">
        <f t="shared" si="11"/>
        <v>1.4700000000000129E-5</v>
      </c>
    </row>
    <row r="230" spans="1:11" x14ac:dyDescent="0.2">
      <c r="A230">
        <v>22.1</v>
      </c>
      <c r="B230">
        <v>0.18360000000000001</v>
      </c>
      <c r="C230">
        <v>2.1100000000000001E-2</v>
      </c>
      <c r="D230">
        <v>100</v>
      </c>
      <c r="E230">
        <v>5.97</v>
      </c>
      <c r="F230">
        <v>40</v>
      </c>
      <c r="G230">
        <f t="shared" si="9"/>
        <v>2.2200617829516092</v>
      </c>
      <c r="H230">
        <f t="shared" si="10"/>
        <v>6.576552E-4</v>
      </c>
      <c r="K230">
        <f t="shared" si="11"/>
        <v>1.4804999999999546E-5</v>
      </c>
    </row>
    <row r="231" spans="1:11" x14ac:dyDescent="0.2">
      <c r="A231">
        <v>22.2</v>
      </c>
      <c r="B231">
        <v>0.18429999999999999</v>
      </c>
      <c r="C231">
        <v>2.12E-2</v>
      </c>
      <c r="D231">
        <v>100</v>
      </c>
      <c r="E231">
        <v>5.97</v>
      </c>
      <c r="F231">
        <v>40</v>
      </c>
      <c r="G231">
        <f t="shared" si="9"/>
        <v>2.2305834027760247</v>
      </c>
      <c r="H231">
        <f t="shared" si="10"/>
        <v>6.6016259999999982E-4</v>
      </c>
      <c r="K231">
        <f t="shared" si="11"/>
        <v>1.9125000000000251E-5</v>
      </c>
    </row>
    <row r="232" spans="1:11" x14ac:dyDescent="0.2">
      <c r="A232">
        <v>22.3</v>
      </c>
      <c r="B232">
        <v>0.1852</v>
      </c>
      <c r="C232">
        <v>2.1299999999999999E-2</v>
      </c>
      <c r="D232">
        <v>100</v>
      </c>
      <c r="E232">
        <v>5.97</v>
      </c>
      <c r="F232">
        <v>40</v>
      </c>
      <c r="G232">
        <f t="shared" si="9"/>
        <v>2.2411050226004399</v>
      </c>
      <c r="H232">
        <f t="shared" si="10"/>
        <v>6.6338639999999989E-4</v>
      </c>
      <c r="K232">
        <f t="shared" si="11"/>
        <v>2.1400000000000019E-5</v>
      </c>
    </row>
    <row r="233" spans="1:11" x14ac:dyDescent="0.2">
      <c r="A233">
        <v>22.4</v>
      </c>
      <c r="B233">
        <v>0.1862</v>
      </c>
      <c r="C233">
        <v>2.1499999999999998E-2</v>
      </c>
      <c r="D233">
        <v>100</v>
      </c>
      <c r="E233">
        <v>5.97</v>
      </c>
      <c r="F233">
        <v>40</v>
      </c>
      <c r="G233">
        <f t="shared" si="9"/>
        <v>2.2621482622492701</v>
      </c>
      <c r="H233">
        <f t="shared" si="10"/>
        <v>6.6696839999999991E-4</v>
      </c>
      <c r="K233">
        <f t="shared" si="11"/>
        <v>1.501500000000013E-5</v>
      </c>
    </row>
    <row r="234" spans="1:11" x14ac:dyDescent="0.2">
      <c r="A234">
        <v>22.5</v>
      </c>
      <c r="B234">
        <v>0.18690000000000001</v>
      </c>
      <c r="C234">
        <v>2.1399999999999999E-2</v>
      </c>
      <c r="D234">
        <v>100</v>
      </c>
      <c r="E234">
        <v>5.97</v>
      </c>
      <c r="F234">
        <v>40</v>
      </c>
      <c r="G234">
        <f t="shared" si="9"/>
        <v>2.2516266424248546</v>
      </c>
      <c r="H234">
        <f t="shared" si="10"/>
        <v>6.6947579999999994E-4</v>
      </c>
      <c r="K234">
        <f t="shared" si="11"/>
        <v>1.7159999999999893E-5</v>
      </c>
    </row>
    <row r="235" spans="1:11" x14ac:dyDescent="0.2">
      <c r="A235">
        <v>22.6</v>
      </c>
      <c r="B235">
        <v>0.18770000000000001</v>
      </c>
      <c r="C235">
        <v>2.1499999999999998E-2</v>
      </c>
      <c r="D235">
        <v>100</v>
      </c>
      <c r="E235">
        <v>5.97</v>
      </c>
      <c r="F235">
        <v>40</v>
      </c>
      <c r="G235">
        <f t="shared" si="9"/>
        <v>2.2621482622492701</v>
      </c>
      <c r="H235">
        <f t="shared" si="10"/>
        <v>6.7234140000000005E-4</v>
      </c>
      <c r="K235">
        <f t="shared" si="11"/>
        <v>2.3869999999999777E-5</v>
      </c>
    </row>
    <row r="236" spans="1:11" x14ac:dyDescent="0.2">
      <c r="A236">
        <v>22.7</v>
      </c>
      <c r="B236">
        <v>0.1888</v>
      </c>
      <c r="C236">
        <v>2.1899999999999999E-2</v>
      </c>
      <c r="D236">
        <v>100</v>
      </c>
      <c r="E236">
        <v>5.97</v>
      </c>
      <c r="F236">
        <v>40</v>
      </c>
      <c r="G236">
        <f t="shared" si="9"/>
        <v>2.3042347415469306</v>
      </c>
      <c r="H236">
        <f t="shared" si="10"/>
        <v>6.7628160000000003E-4</v>
      </c>
      <c r="K236">
        <f t="shared" si="11"/>
        <v>1.5330000000000136E-5</v>
      </c>
    </row>
    <row r="237" spans="1:11" x14ac:dyDescent="0.2">
      <c r="A237">
        <v>22.8</v>
      </c>
      <c r="B237">
        <v>0.1895</v>
      </c>
      <c r="C237">
        <v>2.1899999999999999E-2</v>
      </c>
      <c r="D237">
        <v>100</v>
      </c>
      <c r="E237">
        <v>5.97</v>
      </c>
      <c r="F237">
        <v>40</v>
      </c>
      <c r="G237">
        <f t="shared" si="9"/>
        <v>2.3042347415469306</v>
      </c>
      <c r="H237">
        <f t="shared" si="10"/>
        <v>6.7878899999999995E-4</v>
      </c>
      <c r="K237">
        <f t="shared" si="11"/>
        <v>1.5295000000000137E-5</v>
      </c>
    </row>
    <row r="238" spans="1:11" x14ac:dyDescent="0.2">
      <c r="A238">
        <v>22.9</v>
      </c>
      <c r="B238">
        <v>0.19020000000000001</v>
      </c>
      <c r="C238">
        <v>2.18E-2</v>
      </c>
      <c r="D238">
        <v>100</v>
      </c>
      <c r="E238">
        <v>5.97</v>
      </c>
      <c r="F238">
        <v>40</v>
      </c>
      <c r="G238">
        <f t="shared" si="9"/>
        <v>2.293713121722516</v>
      </c>
      <c r="H238">
        <f t="shared" si="10"/>
        <v>6.8129639999999999E-4</v>
      </c>
      <c r="K238">
        <f t="shared" si="11"/>
        <v>1.9754999999999654E-5</v>
      </c>
    </row>
    <row r="239" spans="1:11" x14ac:dyDescent="0.2">
      <c r="A239">
        <v>23</v>
      </c>
      <c r="B239">
        <v>0.19109999999999999</v>
      </c>
      <c r="C239">
        <v>2.2100000000000002E-2</v>
      </c>
      <c r="D239">
        <v>100</v>
      </c>
      <c r="E239">
        <v>5.97</v>
      </c>
      <c r="F239">
        <v>40</v>
      </c>
      <c r="G239">
        <f t="shared" si="9"/>
        <v>2.3252779811957613</v>
      </c>
      <c r="H239">
        <f t="shared" si="10"/>
        <v>6.8452019999999984E-4</v>
      </c>
      <c r="K239">
        <f t="shared" si="11"/>
        <v>2.0025000000000263E-5</v>
      </c>
    </row>
    <row r="240" spans="1:11" x14ac:dyDescent="0.2">
      <c r="A240">
        <v>23.1</v>
      </c>
      <c r="B240">
        <v>0.192</v>
      </c>
      <c r="C240">
        <v>2.24E-2</v>
      </c>
      <c r="D240">
        <v>100</v>
      </c>
      <c r="E240">
        <v>5.97</v>
      </c>
      <c r="F240">
        <v>40</v>
      </c>
      <c r="G240">
        <f t="shared" si="9"/>
        <v>2.3568428406690072</v>
      </c>
      <c r="H240">
        <f t="shared" si="10"/>
        <v>6.8774400000000012E-4</v>
      </c>
      <c r="K240">
        <f t="shared" si="11"/>
        <v>1.5715000000000137E-5</v>
      </c>
    </row>
    <row r="241" spans="1:11" x14ac:dyDescent="0.2">
      <c r="A241">
        <v>23.2</v>
      </c>
      <c r="B241">
        <v>0.19270000000000001</v>
      </c>
      <c r="C241">
        <v>2.2499999999999999E-2</v>
      </c>
      <c r="D241">
        <v>100</v>
      </c>
      <c r="E241">
        <v>5.97</v>
      </c>
      <c r="F241">
        <v>40</v>
      </c>
      <c r="G241">
        <f t="shared" si="9"/>
        <v>2.3673644604934223</v>
      </c>
      <c r="H241">
        <f t="shared" si="10"/>
        <v>6.9025140000000004E-4</v>
      </c>
      <c r="K241">
        <f t="shared" si="11"/>
        <v>1.8039999999999892E-5</v>
      </c>
    </row>
    <row r="242" spans="1:11" x14ac:dyDescent="0.2">
      <c r="A242">
        <v>23.3</v>
      </c>
      <c r="B242">
        <v>0.19350000000000001</v>
      </c>
      <c r="C242">
        <v>2.2599999999999999E-2</v>
      </c>
      <c r="D242">
        <v>100</v>
      </c>
      <c r="E242">
        <v>5.97</v>
      </c>
      <c r="F242">
        <v>40</v>
      </c>
      <c r="G242">
        <f t="shared" si="9"/>
        <v>2.3778860803178374</v>
      </c>
      <c r="H242">
        <f t="shared" si="10"/>
        <v>6.9311699999999993E-4</v>
      </c>
      <c r="K242">
        <f t="shared" si="11"/>
        <v>2.255000000000002E-5</v>
      </c>
    </row>
    <row r="243" spans="1:11" x14ac:dyDescent="0.2">
      <c r="A243">
        <v>23.4</v>
      </c>
      <c r="B243">
        <v>0.19450000000000001</v>
      </c>
      <c r="C243">
        <v>2.2499999999999999E-2</v>
      </c>
      <c r="D243">
        <v>100</v>
      </c>
      <c r="E243">
        <v>5.97</v>
      </c>
      <c r="F243">
        <v>40</v>
      </c>
      <c r="G243">
        <f t="shared" si="9"/>
        <v>2.3673644604934223</v>
      </c>
      <c r="H243">
        <f t="shared" si="10"/>
        <v>6.9669899999999995E-4</v>
      </c>
      <c r="K243">
        <f t="shared" si="11"/>
        <v>1.8119999999999891E-5</v>
      </c>
    </row>
    <row r="244" spans="1:11" x14ac:dyDescent="0.2">
      <c r="A244">
        <v>23.5</v>
      </c>
      <c r="B244">
        <v>0.1953</v>
      </c>
      <c r="C244">
        <v>2.2800000000000001E-2</v>
      </c>
      <c r="D244">
        <v>100</v>
      </c>
      <c r="E244">
        <v>5.97</v>
      </c>
      <c r="F244">
        <v>40</v>
      </c>
      <c r="G244">
        <f t="shared" si="9"/>
        <v>2.3989293199666681</v>
      </c>
      <c r="H244">
        <f t="shared" si="10"/>
        <v>6.9956459999999995E-4</v>
      </c>
      <c r="K244">
        <f t="shared" si="11"/>
        <v>1.3679999999999759E-5</v>
      </c>
    </row>
    <row r="245" spans="1:11" x14ac:dyDescent="0.2">
      <c r="A245">
        <v>23.6</v>
      </c>
      <c r="B245">
        <v>0.19589999999999999</v>
      </c>
      <c r="C245">
        <v>2.2800000000000001E-2</v>
      </c>
      <c r="D245">
        <v>100</v>
      </c>
      <c r="E245">
        <v>5.97</v>
      </c>
      <c r="F245">
        <v>40</v>
      </c>
      <c r="G245">
        <f t="shared" si="9"/>
        <v>2.3989293199666681</v>
      </c>
      <c r="H245">
        <f t="shared" si="10"/>
        <v>7.0171380000000002E-4</v>
      </c>
      <c r="K245">
        <f t="shared" si="11"/>
        <v>2.0610000000000272E-5</v>
      </c>
    </row>
    <row r="246" spans="1:11" x14ac:dyDescent="0.2">
      <c r="A246">
        <v>23.7</v>
      </c>
      <c r="B246">
        <v>0.1968</v>
      </c>
      <c r="C246">
        <v>2.3E-2</v>
      </c>
      <c r="D246">
        <v>100</v>
      </c>
      <c r="E246">
        <v>5.97</v>
      </c>
      <c r="F246">
        <v>40</v>
      </c>
      <c r="G246">
        <f t="shared" si="9"/>
        <v>2.4199725596154984</v>
      </c>
      <c r="H246">
        <f t="shared" si="10"/>
        <v>7.0493760000000009E-4</v>
      </c>
      <c r="K246">
        <f t="shared" si="11"/>
        <v>2.300000000000002E-5</v>
      </c>
    </row>
    <row r="247" spans="1:11" x14ac:dyDescent="0.2">
      <c r="A247">
        <v>23.8</v>
      </c>
      <c r="B247">
        <v>0.1978</v>
      </c>
      <c r="C247">
        <v>2.3E-2</v>
      </c>
      <c r="D247">
        <v>100</v>
      </c>
      <c r="E247">
        <v>5.97</v>
      </c>
      <c r="F247">
        <v>40</v>
      </c>
      <c r="G247">
        <f t="shared" si="9"/>
        <v>2.4199725596154984</v>
      </c>
      <c r="H247">
        <f t="shared" si="10"/>
        <v>7.085196E-4</v>
      </c>
      <c r="K247">
        <f t="shared" si="11"/>
        <v>1.8479999999999887E-5</v>
      </c>
    </row>
    <row r="248" spans="1:11" x14ac:dyDescent="0.2">
      <c r="A248">
        <v>23.9</v>
      </c>
      <c r="B248">
        <v>0.1986</v>
      </c>
      <c r="C248">
        <v>2.3199999999999998E-2</v>
      </c>
      <c r="D248">
        <v>100</v>
      </c>
      <c r="E248">
        <v>5.97</v>
      </c>
      <c r="F248">
        <v>40</v>
      </c>
      <c r="G248">
        <f t="shared" si="9"/>
        <v>2.4410157992643287</v>
      </c>
      <c r="H248">
        <f t="shared" si="10"/>
        <v>7.1138519999999999E-4</v>
      </c>
      <c r="K248">
        <f t="shared" si="11"/>
        <v>1.8559999999999887E-5</v>
      </c>
    </row>
    <row r="249" spans="1:11" s="3" customFormat="1" x14ac:dyDescent="0.2">
      <c r="A249" s="3">
        <v>24</v>
      </c>
      <c r="B249" s="3">
        <v>0.19939999999999999</v>
      </c>
      <c r="C249" s="3">
        <v>2.3199999999999998E-2</v>
      </c>
      <c r="D249" s="3">
        <v>100</v>
      </c>
      <c r="E249" s="3">
        <v>5.97</v>
      </c>
      <c r="F249" s="3">
        <v>40</v>
      </c>
      <c r="G249" s="3">
        <f t="shared" si="9"/>
        <v>2.4410157992643287</v>
      </c>
      <c r="H249" s="3">
        <f t="shared" si="10"/>
        <v>7.1425079999999999E-4</v>
      </c>
      <c r="K249" s="3">
        <f t="shared" si="11"/>
        <v>2.3350000000000019E-5</v>
      </c>
    </row>
    <row r="250" spans="1:11" x14ac:dyDescent="0.2">
      <c r="A250">
        <v>24.1</v>
      </c>
      <c r="B250">
        <v>0.20039999999999999</v>
      </c>
      <c r="C250">
        <v>2.35E-2</v>
      </c>
      <c r="D250">
        <v>100</v>
      </c>
      <c r="E250">
        <v>5.97</v>
      </c>
      <c r="F250">
        <v>40</v>
      </c>
      <c r="G250">
        <f t="shared" si="9"/>
        <v>2.4725806587375749</v>
      </c>
      <c r="H250">
        <f t="shared" si="10"/>
        <v>7.1783280000000001E-4</v>
      </c>
      <c r="K250">
        <f t="shared" si="11"/>
        <v>1.8839999999999887E-5</v>
      </c>
    </row>
    <row r="251" spans="1:11" x14ac:dyDescent="0.2">
      <c r="A251">
        <v>24.2</v>
      </c>
      <c r="B251">
        <v>0.20119999999999999</v>
      </c>
      <c r="C251">
        <v>2.3599999999999999E-2</v>
      </c>
      <c r="D251">
        <v>100</v>
      </c>
      <c r="E251">
        <v>5.97</v>
      </c>
      <c r="F251">
        <v>40</v>
      </c>
      <c r="G251">
        <f t="shared" si="9"/>
        <v>2.4831022785619896</v>
      </c>
      <c r="H251">
        <f t="shared" si="10"/>
        <v>7.206983999999999E-4</v>
      </c>
      <c r="K251">
        <f t="shared" si="11"/>
        <v>1.4220000000000406E-5</v>
      </c>
    </row>
    <row r="252" spans="1:11" x14ac:dyDescent="0.2">
      <c r="A252">
        <v>24.3</v>
      </c>
      <c r="B252">
        <v>0.20180000000000001</v>
      </c>
      <c r="C252">
        <v>2.3800000000000002E-2</v>
      </c>
      <c r="D252">
        <v>100</v>
      </c>
      <c r="E252">
        <v>5.97</v>
      </c>
      <c r="F252">
        <v>40</v>
      </c>
      <c r="G252">
        <f t="shared" si="9"/>
        <v>2.5041455182108203</v>
      </c>
      <c r="H252">
        <f t="shared" si="10"/>
        <v>7.2284760000000008E-4</v>
      </c>
      <c r="K252">
        <f t="shared" si="11"/>
        <v>1.9039999999999885E-5</v>
      </c>
    </row>
    <row r="253" spans="1:11" x14ac:dyDescent="0.2">
      <c r="A253">
        <v>24.4</v>
      </c>
      <c r="B253">
        <v>0.2026</v>
      </c>
      <c r="C253">
        <v>2.3800000000000002E-2</v>
      </c>
      <c r="D253">
        <v>100</v>
      </c>
      <c r="E253">
        <v>5.97</v>
      </c>
      <c r="F253">
        <v>40</v>
      </c>
      <c r="G253">
        <f t="shared" si="9"/>
        <v>2.5041455182108203</v>
      </c>
      <c r="H253">
        <f t="shared" si="10"/>
        <v>7.2571319999999997E-4</v>
      </c>
      <c r="K253">
        <f t="shared" si="11"/>
        <v>2.4000000000000021E-5</v>
      </c>
    </row>
    <row r="254" spans="1:11" x14ac:dyDescent="0.2">
      <c r="A254">
        <v>24.5</v>
      </c>
      <c r="B254">
        <v>0.2036</v>
      </c>
      <c r="C254">
        <v>2.4199999999999999E-2</v>
      </c>
      <c r="D254">
        <v>100</v>
      </c>
      <c r="E254">
        <v>5.97</v>
      </c>
      <c r="F254">
        <v>40</v>
      </c>
      <c r="G254">
        <f t="shared" si="9"/>
        <v>2.5462319975084808</v>
      </c>
      <c r="H254">
        <f t="shared" si="10"/>
        <v>7.2929519999999999E-4</v>
      </c>
      <c r="K254">
        <f t="shared" si="11"/>
        <v>1.9319999999999883E-5</v>
      </c>
    </row>
    <row r="255" spans="1:11" x14ac:dyDescent="0.2">
      <c r="A255">
        <v>24.6</v>
      </c>
      <c r="B255">
        <v>0.2044</v>
      </c>
      <c r="C255">
        <v>2.41E-2</v>
      </c>
      <c r="D255">
        <v>100</v>
      </c>
      <c r="E255">
        <v>5.97</v>
      </c>
      <c r="F255">
        <v>40</v>
      </c>
      <c r="G255">
        <f t="shared" si="9"/>
        <v>2.5357103776840657</v>
      </c>
      <c r="H255">
        <f t="shared" si="10"/>
        <v>7.3216079999999998E-4</v>
      </c>
      <c r="K255">
        <f t="shared" si="11"/>
        <v>1.6905000000000147E-5</v>
      </c>
    </row>
    <row r="256" spans="1:11" x14ac:dyDescent="0.2">
      <c r="A256">
        <v>24.7</v>
      </c>
      <c r="B256">
        <v>0.2051</v>
      </c>
      <c r="C256">
        <v>2.4199999999999999E-2</v>
      </c>
      <c r="D256">
        <v>100</v>
      </c>
      <c r="E256">
        <v>5.97</v>
      </c>
      <c r="F256">
        <v>40</v>
      </c>
      <c r="G256">
        <f t="shared" si="9"/>
        <v>2.5462319975084808</v>
      </c>
      <c r="H256">
        <f t="shared" si="10"/>
        <v>7.3466819999999991E-4</v>
      </c>
      <c r="K256">
        <f t="shared" si="11"/>
        <v>2.4300000000000025E-5</v>
      </c>
    </row>
    <row r="257" spans="1:11" x14ac:dyDescent="0.2">
      <c r="A257">
        <v>24.8</v>
      </c>
      <c r="B257">
        <v>0.20610000000000001</v>
      </c>
      <c r="C257">
        <v>2.4400000000000002E-2</v>
      </c>
      <c r="D257">
        <v>100</v>
      </c>
      <c r="E257">
        <v>5.97</v>
      </c>
      <c r="F257">
        <v>40</v>
      </c>
      <c r="G257">
        <f t="shared" si="9"/>
        <v>2.5672752371573111</v>
      </c>
      <c r="H257">
        <f t="shared" si="10"/>
        <v>7.3825020000000004E-4</v>
      </c>
      <c r="K257">
        <f t="shared" si="11"/>
        <v>2.4450000000000022E-5</v>
      </c>
    </row>
    <row r="258" spans="1:11" x14ac:dyDescent="0.2">
      <c r="A258">
        <v>24.9</v>
      </c>
      <c r="B258">
        <v>0.20710000000000001</v>
      </c>
      <c r="C258">
        <v>2.4500000000000001E-2</v>
      </c>
      <c r="D258">
        <v>100</v>
      </c>
      <c r="E258">
        <v>5.97</v>
      </c>
      <c r="F258">
        <v>40</v>
      </c>
      <c r="G258">
        <f t="shared" si="9"/>
        <v>2.5777968569817271</v>
      </c>
      <c r="H258">
        <f t="shared" si="10"/>
        <v>7.4183219999999985E-4</v>
      </c>
      <c r="K258">
        <f t="shared" si="11"/>
        <v>1.4789999999999738E-5</v>
      </c>
    </row>
    <row r="259" spans="1:11" x14ac:dyDescent="0.2">
      <c r="A259">
        <v>25</v>
      </c>
      <c r="B259">
        <v>0.2077</v>
      </c>
      <c r="C259">
        <v>2.4799999999999999E-2</v>
      </c>
      <c r="D259">
        <v>100</v>
      </c>
      <c r="E259">
        <v>5.97</v>
      </c>
      <c r="F259">
        <v>40</v>
      </c>
      <c r="G259">
        <f t="shared" si="9"/>
        <v>2.6093617164549716</v>
      </c>
      <c r="H259">
        <f t="shared" si="10"/>
        <v>7.4398139999999992E-4</v>
      </c>
      <c r="K259">
        <f t="shared" si="11"/>
        <v>1.7325000000000153E-5</v>
      </c>
    </row>
    <row r="260" spans="1:11" x14ac:dyDescent="0.2">
      <c r="A260">
        <v>25.1</v>
      </c>
      <c r="B260">
        <v>0.2084</v>
      </c>
      <c r="C260">
        <v>2.47E-2</v>
      </c>
      <c r="D260">
        <v>100</v>
      </c>
      <c r="E260">
        <v>5.97</v>
      </c>
      <c r="F260">
        <v>40</v>
      </c>
      <c r="G260">
        <f t="shared" si="9"/>
        <v>2.5988400966305569</v>
      </c>
      <c r="H260">
        <f t="shared" si="10"/>
        <v>7.4648879999999996E-4</v>
      </c>
      <c r="K260">
        <f t="shared" si="11"/>
        <v>2.7279999999999749E-5</v>
      </c>
    </row>
    <row r="261" spans="1:11" x14ac:dyDescent="0.2">
      <c r="A261">
        <v>25.2</v>
      </c>
      <c r="B261">
        <v>0.20949999999999999</v>
      </c>
      <c r="C261">
        <v>2.4899999999999999E-2</v>
      </c>
      <c r="D261">
        <v>100</v>
      </c>
      <c r="E261">
        <v>5.97</v>
      </c>
      <c r="F261">
        <v>40</v>
      </c>
      <c r="G261">
        <f t="shared" si="9"/>
        <v>2.6198833362793872</v>
      </c>
      <c r="H261">
        <f t="shared" si="10"/>
        <v>7.5042899999999994E-4</v>
      </c>
      <c r="K261">
        <f t="shared" si="11"/>
        <v>1.9919999999999877E-5</v>
      </c>
    </row>
    <row r="262" spans="1:11" x14ac:dyDescent="0.2">
      <c r="A262">
        <v>25.3</v>
      </c>
      <c r="B262">
        <v>0.21029999999999999</v>
      </c>
      <c r="C262">
        <v>2.4899999999999999E-2</v>
      </c>
      <c r="D262">
        <v>100</v>
      </c>
      <c r="E262">
        <v>5.97</v>
      </c>
      <c r="F262">
        <v>40</v>
      </c>
      <c r="G262">
        <f t="shared" si="9"/>
        <v>2.6198833362793872</v>
      </c>
      <c r="H262">
        <f t="shared" si="10"/>
        <v>7.5329460000000004E-4</v>
      </c>
      <c r="K262">
        <f t="shared" si="11"/>
        <v>1.7430000000000153E-5</v>
      </c>
    </row>
    <row r="263" spans="1:11" x14ac:dyDescent="0.2">
      <c r="A263">
        <v>25.4</v>
      </c>
      <c r="B263">
        <v>0.21099999999999999</v>
      </c>
      <c r="C263">
        <v>2.4899999999999999E-2</v>
      </c>
      <c r="D263">
        <v>100</v>
      </c>
      <c r="E263">
        <v>5.97</v>
      </c>
      <c r="F263">
        <v>40</v>
      </c>
      <c r="G263">
        <f t="shared" si="9"/>
        <v>2.6198833362793872</v>
      </c>
      <c r="H263">
        <f t="shared" si="10"/>
        <v>7.5580199999999997E-4</v>
      </c>
      <c r="K263">
        <f t="shared" si="11"/>
        <v>2.25000000000003E-5</v>
      </c>
    </row>
    <row r="264" spans="1:11" x14ac:dyDescent="0.2">
      <c r="A264">
        <v>25.5</v>
      </c>
      <c r="B264">
        <v>0.21190000000000001</v>
      </c>
      <c r="C264">
        <v>2.5100000000000001E-2</v>
      </c>
      <c r="D264">
        <v>100</v>
      </c>
      <c r="E264">
        <v>5.97</v>
      </c>
      <c r="F264">
        <v>40</v>
      </c>
      <c r="G264">
        <f t="shared" si="9"/>
        <v>2.6409265759282179</v>
      </c>
      <c r="H264">
        <f t="shared" si="10"/>
        <v>7.5902580000000003E-4</v>
      </c>
      <c r="K264">
        <f t="shared" si="11"/>
        <v>2.5150000000000022E-5</v>
      </c>
    </row>
    <row r="265" spans="1:11" x14ac:dyDescent="0.2">
      <c r="A265">
        <v>25.6</v>
      </c>
      <c r="B265">
        <v>0.21290000000000001</v>
      </c>
      <c r="C265">
        <v>2.52E-2</v>
      </c>
      <c r="D265">
        <v>100</v>
      </c>
      <c r="E265">
        <v>5.97</v>
      </c>
      <c r="F265">
        <v>40</v>
      </c>
      <c r="G265">
        <f t="shared" ref="G265:G328" si="12">3*C265*D265*1000/(2*F265*E265^2)</f>
        <v>2.6514481957526335</v>
      </c>
      <c r="H265">
        <f t="shared" ref="H265:H328" si="13">6*B265*E265/(D265^2)</f>
        <v>7.6260780000000005E-4</v>
      </c>
      <c r="K265">
        <f t="shared" si="11"/>
        <v>1.7745000000000156E-5</v>
      </c>
    </row>
    <row r="266" spans="1:11" x14ac:dyDescent="0.2">
      <c r="A266">
        <v>25.7</v>
      </c>
      <c r="B266">
        <v>0.21360000000000001</v>
      </c>
      <c r="C266">
        <v>2.5499999999999998E-2</v>
      </c>
      <c r="D266">
        <v>100</v>
      </c>
      <c r="E266">
        <v>5.97</v>
      </c>
      <c r="F266">
        <v>40</v>
      </c>
      <c r="G266">
        <f t="shared" si="12"/>
        <v>2.6830130552258784</v>
      </c>
      <c r="H266">
        <f t="shared" si="13"/>
        <v>7.6511519999999998E-4</v>
      </c>
      <c r="K266">
        <f t="shared" ref="K266:K329" si="14">(C267+C266)/2*(B267-B266)</f>
        <v>1.7849999999999448E-5</v>
      </c>
    </row>
    <row r="267" spans="1:11" x14ac:dyDescent="0.2">
      <c r="A267">
        <v>25.8</v>
      </c>
      <c r="B267">
        <v>0.21429999999999999</v>
      </c>
      <c r="C267">
        <v>2.5499999999999998E-2</v>
      </c>
      <c r="D267">
        <v>100</v>
      </c>
      <c r="E267">
        <v>5.97</v>
      </c>
      <c r="F267">
        <v>40</v>
      </c>
      <c r="G267">
        <f t="shared" si="12"/>
        <v>2.6830130552258784</v>
      </c>
      <c r="H267">
        <f t="shared" si="13"/>
        <v>7.6762260000000002E-4</v>
      </c>
      <c r="K267">
        <f t="shared" si="14"/>
        <v>2.810500000000045E-5</v>
      </c>
    </row>
    <row r="268" spans="1:11" x14ac:dyDescent="0.2">
      <c r="A268">
        <v>25.9</v>
      </c>
      <c r="B268">
        <v>0.21540000000000001</v>
      </c>
      <c r="C268">
        <v>2.5600000000000001E-2</v>
      </c>
      <c r="D268">
        <v>100</v>
      </c>
      <c r="E268">
        <v>5.97</v>
      </c>
      <c r="F268">
        <v>40</v>
      </c>
      <c r="G268">
        <f t="shared" si="12"/>
        <v>2.693534675050294</v>
      </c>
      <c r="H268">
        <f t="shared" si="13"/>
        <v>7.715628E-4</v>
      </c>
      <c r="K268">
        <f t="shared" si="14"/>
        <v>2.0559999999999878E-5</v>
      </c>
    </row>
    <row r="269" spans="1:11" x14ac:dyDescent="0.2">
      <c r="A269">
        <v>26</v>
      </c>
      <c r="B269">
        <v>0.2162</v>
      </c>
      <c r="C269">
        <v>2.58E-2</v>
      </c>
      <c r="D269">
        <v>100</v>
      </c>
      <c r="E269">
        <v>5.97</v>
      </c>
      <c r="F269">
        <v>40</v>
      </c>
      <c r="G269">
        <f t="shared" si="12"/>
        <v>2.7145779146991238</v>
      </c>
      <c r="H269">
        <f t="shared" si="13"/>
        <v>7.7442839999999999E-4</v>
      </c>
      <c r="K269">
        <f t="shared" si="14"/>
        <v>1.5479999999999726E-5</v>
      </c>
    </row>
    <row r="270" spans="1:11" x14ac:dyDescent="0.2">
      <c r="A270">
        <v>26.1</v>
      </c>
      <c r="B270">
        <v>0.21679999999999999</v>
      </c>
      <c r="C270">
        <v>2.58E-2</v>
      </c>
      <c r="D270">
        <v>100</v>
      </c>
      <c r="E270">
        <v>5.97</v>
      </c>
      <c r="F270">
        <v>40</v>
      </c>
      <c r="G270">
        <f t="shared" si="12"/>
        <v>2.7145779146991238</v>
      </c>
      <c r="H270">
        <f t="shared" si="13"/>
        <v>7.7657759999999996E-4</v>
      </c>
      <c r="K270">
        <f t="shared" si="14"/>
        <v>2.5900000000000023E-5</v>
      </c>
    </row>
    <row r="271" spans="1:11" x14ac:dyDescent="0.2">
      <c r="A271">
        <v>26.2</v>
      </c>
      <c r="B271">
        <v>0.21779999999999999</v>
      </c>
      <c r="C271">
        <v>2.5999999999999999E-2</v>
      </c>
      <c r="D271">
        <v>100</v>
      </c>
      <c r="E271">
        <v>5.97</v>
      </c>
      <c r="F271">
        <v>40</v>
      </c>
      <c r="G271">
        <f t="shared" si="12"/>
        <v>2.7356211543479545</v>
      </c>
      <c r="H271">
        <f t="shared" si="13"/>
        <v>7.8015959999999988E-4</v>
      </c>
      <c r="K271">
        <f t="shared" si="14"/>
        <v>2.6100000000000021E-5</v>
      </c>
    </row>
    <row r="272" spans="1:11" x14ac:dyDescent="0.2">
      <c r="A272">
        <v>26.3</v>
      </c>
      <c r="B272">
        <v>0.21879999999999999</v>
      </c>
      <c r="C272">
        <v>2.6200000000000001E-2</v>
      </c>
      <c r="D272">
        <v>100</v>
      </c>
      <c r="E272">
        <v>5.97</v>
      </c>
      <c r="F272">
        <v>40</v>
      </c>
      <c r="G272">
        <f t="shared" si="12"/>
        <v>2.7566643939967852</v>
      </c>
      <c r="H272">
        <f t="shared" si="13"/>
        <v>7.837415999999999E-4</v>
      </c>
      <c r="K272">
        <f t="shared" si="14"/>
        <v>1.5780000000000452E-5</v>
      </c>
    </row>
    <row r="273" spans="1:11" x14ac:dyDescent="0.2">
      <c r="A273">
        <v>26.4</v>
      </c>
      <c r="B273">
        <v>0.21940000000000001</v>
      </c>
      <c r="C273">
        <v>2.64E-2</v>
      </c>
      <c r="D273">
        <v>100</v>
      </c>
      <c r="E273">
        <v>5.97</v>
      </c>
      <c r="F273">
        <v>40</v>
      </c>
      <c r="G273">
        <f t="shared" si="12"/>
        <v>2.777707633645615</v>
      </c>
      <c r="H273">
        <f t="shared" si="13"/>
        <v>7.8589079999999997E-4</v>
      </c>
      <c r="K273">
        <f t="shared" si="14"/>
        <v>1.8514999999999429E-5</v>
      </c>
    </row>
    <row r="274" spans="1:11" x14ac:dyDescent="0.2">
      <c r="A274">
        <v>26.5</v>
      </c>
      <c r="B274">
        <v>0.22009999999999999</v>
      </c>
      <c r="C274">
        <v>2.6499999999999999E-2</v>
      </c>
      <c r="D274">
        <v>100</v>
      </c>
      <c r="E274">
        <v>5.97</v>
      </c>
      <c r="F274">
        <v>40</v>
      </c>
      <c r="G274">
        <f t="shared" si="12"/>
        <v>2.7882292534700306</v>
      </c>
      <c r="H274">
        <f t="shared" si="13"/>
        <v>7.8839820000000001E-4</v>
      </c>
      <c r="K274">
        <f t="shared" si="14"/>
        <v>2.3805000000000315E-5</v>
      </c>
    </row>
    <row r="275" spans="1:11" x14ac:dyDescent="0.2">
      <c r="A275">
        <v>26.6</v>
      </c>
      <c r="B275">
        <v>0.221</v>
      </c>
      <c r="C275">
        <v>2.64E-2</v>
      </c>
      <c r="D275">
        <v>100</v>
      </c>
      <c r="E275">
        <v>5.97</v>
      </c>
      <c r="F275">
        <v>40</v>
      </c>
      <c r="G275">
        <f t="shared" si="12"/>
        <v>2.777707633645615</v>
      </c>
      <c r="H275">
        <f t="shared" si="13"/>
        <v>7.9162199999999996E-4</v>
      </c>
      <c r="K275">
        <f t="shared" si="14"/>
        <v>2.9204999999999731E-5</v>
      </c>
    </row>
    <row r="276" spans="1:11" x14ac:dyDescent="0.2">
      <c r="A276">
        <v>26.7</v>
      </c>
      <c r="B276">
        <v>0.22209999999999999</v>
      </c>
      <c r="C276">
        <v>2.6700000000000002E-2</v>
      </c>
      <c r="D276">
        <v>100</v>
      </c>
      <c r="E276">
        <v>5.97</v>
      </c>
      <c r="F276">
        <v>40</v>
      </c>
      <c r="G276">
        <f t="shared" si="12"/>
        <v>2.8092724931188613</v>
      </c>
      <c r="H276">
        <f t="shared" si="13"/>
        <v>7.9556219999999994E-4</v>
      </c>
      <c r="K276">
        <f t="shared" si="14"/>
        <v>1.5990000000000458E-5</v>
      </c>
    </row>
    <row r="277" spans="1:11" x14ac:dyDescent="0.2">
      <c r="A277">
        <v>26.8</v>
      </c>
      <c r="B277">
        <v>0.22270000000000001</v>
      </c>
      <c r="C277">
        <v>2.6599999999999999E-2</v>
      </c>
      <c r="D277">
        <v>100</v>
      </c>
      <c r="E277">
        <v>5.97</v>
      </c>
      <c r="F277">
        <v>40</v>
      </c>
      <c r="G277">
        <f t="shared" si="12"/>
        <v>2.7987508732944457</v>
      </c>
      <c r="H277">
        <f t="shared" si="13"/>
        <v>7.9771140000000002E-4</v>
      </c>
      <c r="K277">
        <f t="shared" si="14"/>
        <v>2.4029999999999578E-5</v>
      </c>
    </row>
    <row r="278" spans="1:11" x14ac:dyDescent="0.2">
      <c r="A278">
        <v>26.9</v>
      </c>
      <c r="B278">
        <v>0.22359999999999999</v>
      </c>
      <c r="C278">
        <v>2.6800000000000001E-2</v>
      </c>
      <c r="D278">
        <v>100</v>
      </c>
      <c r="E278">
        <v>5.97</v>
      </c>
      <c r="F278">
        <v>40</v>
      </c>
      <c r="G278">
        <f t="shared" si="12"/>
        <v>2.819794112943276</v>
      </c>
      <c r="H278">
        <f t="shared" si="13"/>
        <v>8.0093519999999997E-4</v>
      </c>
      <c r="K278">
        <f t="shared" si="14"/>
        <v>2.6850000000000022E-5</v>
      </c>
    </row>
    <row r="279" spans="1:11" x14ac:dyDescent="0.2">
      <c r="A279">
        <v>27</v>
      </c>
      <c r="B279">
        <v>0.22459999999999999</v>
      </c>
      <c r="C279">
        <v>2.69E-2</v>
      </c>
      <c r="D279">
        <v>100</v>
      </c>
      <c r="E279">
        <v>5.97</v>
      </c>
      <c r="F279">
        <v>40</v>
      </c>
      <c r="G279">
        <f t="shared" si="12"/>
        <v>2.8303157327676916</v>
      </c>
      <c r="H279">
        <f t="shared" si="13"/>
        <v>8.0451719999999989E-4</v>
      </c>
      <c r="K279">
        <f t="shared" si="14"/>
        <v>1.8935000000000167E-5</v>
      </c>
    </row>
    <row r="280" spans="1:11" x14ac:dyDescent="0.2">
      <c r="A280">
        <v>27.1</v>
      </c>
      <c r="B280">
        <v>0.2253</v>
      </c>
      <c r="C280">
        <v>2.7199999999999998E-2</v>
      </c>
      <c r="D280">
        <v>100</v>
      </c>
      <c r="E280">
        <v>5.97</v>
      </c>
      <c r="F280">
        <v>40</v>
      </c>
      <c r="G280">
        <f t="shared" si="12"/>
        <v>2.8618805922409365</v>
      </c>
      <c r="H280">
        <f t="shared" si="13"/>
        <v>8.0702459999999992E-4</v>
      </c>
      <c r="K280">
        <f t="shared" si="14"/>
        <v>1.9005000000000168E-5</v>
      </c>
    </row>
    <row r="281" spans="1:11" x14ac:dyDescent="0.2">
      <c r="A281">
        <v>27.2</v>
      </c>
      <c r="B281">
        <v>0.22600000000000001</v>
      </c>
      <c r="C281">
        <v>2.7099999999999999E-2</v>
      </c>
      <c r="D281">
        <v>100</v>
      </c>
      <c r="E281">
        <v>5.97</v>
      </c>
      <c r="F281">
        <v>40</v>
      </c>
      <c r="G281">
        <f t="shared" si="12"/>
        <v>2.8513589724165218</v>
      </c>
      <c r="H281">
        <f t="shared" si="13"/>
        <v>8.0953200000000007E-4</v>
      </c>
      <c r="K281">
        <f t="shared" si="14"/>
        <v>2.4614999999999567E-5</v>
      </c>
    </row>
    <row r="282" spans="1:11" x14ac:dyDescent="0.2">
      <c r="A282">
        <v>27.3</v>
      </c>
      <c r="B282">
        <v>0.22689999999999999</v>
      </c>
      <c r="C282">
        <v>2.76E-2</v>
      </c>
      <c r="D282">
        <v>100</v>
      </c>
      <c r="E282">
        <v>5.97</v>
      </c>
      <c r="F282">
        <v>40</v>
      </c>
      <c r="G282">
        <f t="shared" si="12"/>
        <v>2.9039670715385979</v>
      </c>
      <c r="H282">
        <f t="shared" si="13"/>
        <v>8.1275579999999991E-4</v>
      </c>
      <c r="K282">
        <f t="shared" si="14"/>
        <v>2.470500000000033E-5</v>
      </c>
    </row>
    <row r="283" spans="1:11" x14ac:dyDescent="0.2">
      <c r="A283">
        <v>27.4</v>
      </c>
      <c r="B283">
        <v>0.2278</v>
      </c>
      <c r="C283">
        <v>2.7300000000000001E-2</v>
      </c>
      <c r="D283">
        <v>100</v>
      </c>
      <c r="E283">
        <v>5.97</v>
      </c>
      <c r="F283">
        <v>40</v>
      </c>
      <c r="G283">
        <f t="shared" si="12"/>
        <v>2.8724022120653521</v>
      </c>
      <c r="H283">
        <f t="shared" si="13"/>
        <v>8.1597959999999998E-4</v>
      </c>
      <c r="K283">
        <f t="shared" si="14"/>
        <v>1.9285000000000169E-5</v>
      </c>
    </row>
    <row r="284" spans="1:11" x14ac:dyDescent="0.2">
      <c r="A284">
        <v>27.5</v>
      </c>
      <c r="B284">
        <v>0.22850000000000001</v>
      </c>
      <c r="C284">
        <v>2.7799999999999998E-2</v>
      </c>
      <c r="D284">
        <v>100</v>
      </c>
      <c r="E284">
        <v>5.97</v>
      </c>
      <c r="F284">
        <v>40</v>
      </c>
      <c r="G284">
        <f t="shared" si="12"/>
        <v>2.9250103111874286</v>
      </c>
      <c r="H284">
        <f t="shared" si="13"/>
        <v>8.1848700000000001E-4</v>
      </c>
      <c r="K284">
        <f t="shared" si="14"/>
        <v>2.2239999999999865E-5</v>
      </c>
    </row>
    <row r="285" spans="1:11" x14ac:dyDescent="0.2">
      <c r="A285">
        <v>27.6</v>
      </c>
      <c r="B285">
        <v>0.2293</v>
      </c>
      <c r="C285">
        <v>2.7799999999999998E-2</v>
      </c>
      <c r="D285">
        <v>100</v>
      </c>
      <c r="E285">
        <v>5.97</v>
      </c>
      <c r="F285">
        <v>40</v>
      </c>
      <c r="G285">
        <f t="shared" si="12"/>
        <v>2.9250103111874286</v>
      </c>
      <c r="H285">
        <f t="shared" si="13"/>
        <v>8.2135260000000001E-4</v>
      </c>
      <c r="K285">
        <f t="shared" si="14"/>
        <v>3.0634999999999716E-5</v>
      </c>
    </row>
    <row r="286" spans="1:11" x14ac:dyDescent="0.2">
      <c r="A286">
        <v>27.7</v>
      </c>
      <c r="B286">
        <v>0.23039999999999999</v>
      </c>
      <c r="C286">
        <v>2.7900000000000001E-2</v>
      </c>
      <c r="D286">
        <v>100</v>
      </c>
      <c r="E286">
        <v>5.97</v>
      </c>
      <c r="F286">
        <v>40</v>
      </c>
      <c r="G286">
        <f t="shared" si="12"/>
        <v>2.9355319310118437</v>
      </c>
      <c r="H286">
        <f t="shared" si="13"/>
        <v>8.252928000000001E-4</v>
      </c>
      <c r="K286">
        <f t="shared" si="14"/>
        <v>1.9565000000000176E-5</v>
      </c>
    </row>
    <row r="287" spans="1:11" x14ac:dyDescent="0.2">
      <c r="A287">
        <v>27.8</v>
      </c>
      <c r="B287">
        <v>0.2311</v>
      </c>
      <c r="C287">
        <v>2.8000000000000001E-2</v>
      </c>
      <c r="D287">
        <v>100</v>
      </c>
      <c r="E287">
        <v>5.97</v>
      </c>
      <c r="F287">
        <v>40</v>
      </c>
      <c r="G287">
        <f t="shared" si="12"/>
        <v>2.9460535508362589</v>
      </c>
      <c r="H287">
        <f t="shared" si="13"/>
        <v>8.2780020000000002E-4</v>
      </c>
      <c r="K287">
        <f t="shared" si="14"/>
        <v>1.9635000000000174E-5</v>
      </c>
    </row>
    <row r="288" spans="1:11" x14ac:dyDescent="0.2">
      <c r="A288">
        <v>27.9</v>
      </c>
      <c r="B288">
        <v>0.23180000000000001</v>
      </c>
      <c r="C288">
        <v>2.81E-2</v>
      </c>
      <c r="D288">
        <v>100</v>
      </c>
      <c r="E288">
        <v>5.97</v>
      </c>
      <c r="F288">
        <v>40</v>
      </c>
      <c r="G288">
        <f t="shared" si="12"/>
        <v>2.956575170660674</v>
      </c>
      <c r="H288">
        <f t="shared" si="13"/>
        <v>8.3030759999999995E-4</v>
      </c>
      <c r="K288">
        <f t="shared" si="14"/>
        <v>2.2559999999999862E-5</v>
      </c>
    </row>
    <row r="289" spans="1:11" x14ac:dyDescent="0.2">
      <c r="A289">
        <v>28</v>
      </c>
      <c r="B289">
        <v>0.2326</v>
      </c>
      <c r="C289">
        <v>2.8299999999999999E-2</v>
      </c>
      <c r="D289">
        <v>100</v>
      </c>
      <c r="E289">
        <v>5.97</v>
      </c>
      <c r="F289">
        <v>40</v>
      </c>
      <c r="G289">
        <f t="shared" si="12"/>
        <v>2.9776184103095047</v>
      </c>
      <c r="H289">
        <f t="shared" si="13"/>
        <v>8.3317319999999984E-4</v>
      </c>
      <c r="K289">
        <f t="shared" si="14"/>
        <v>3.3960000000000183E-5</v>
      </c>
    </row>
    <row r="290" spans="1:11" x14ac:dyDescent="0.2">
      <c r="A290">
        <v>28.1</v>
      </c>
      <c r="B290">
        <v>0.23380000000000001</v>
      </c>
      <c r="C290">
        <v>2.8299999999999999E-2</v>
      </c>
      <c r="D290">
        <v>100</v>
      </c>
      <c r="E290">
        <v>5.97</v>
      </c>
      <c r="F290">
        <v>40</v>
      </c>
      <c r="G290">
        <f t="shared" si="12"/>
        <v>2.9776184103095047</v>
      </c>
      <c r="H290">
        <f t="shared" si="13"/>
        <v>8.3747159999999988E-4</v>
      </c>
      <c r="K290">
        <f t="shared" si="14"/>
        <v>1.9844999999999387E-5</v>
      </c>
    </row>
    <row r="291" spans="1:11" x14ac:dyDescent="0.2">
      <c r="A291">
        <v>28.2</v>
      </c>
      <c r="B291">
        <v>0.23449999999999999</v>
      </c>
      <c r="C291">
        <v>2.8400000000000002E-2</v>
      </c>
      <c r="D291">
        <v>100</v>
      </c>
      <c r="E291">
        <v>5.97</v>
      </c>
      <c r="F291">
        <v>40</v>
      </c>
      <c r="G291">
        <f t="shared" si="12"/>
        <v>2.9881400301339198</v>
      </c>
      <c r="H291">
        <f t="shared" si="13"/>
        <v>8.3997899999999992E-4</v>
      </c>
      <c r="K291">
        <f t="shared" si="14"/>
        <v>1.9950000000000177E-5</v>
      </c>
    </row>
    <row r="292" spans="1:11" x14ac:dyDescent="0.2">
      <c r="A292">
        <v>28.3</v>
      </c>
      <c r="B292">
        <v>0.23519999999999999</v>
      </c>
      <c r="C292">
        <v>2.86E-2</v>
      </c>
      <c r="D292">
        <v>100</v>
      </c>
      <c r="E292">
        <v>5.97</v>
      </c>
      <c r="F292">
        <v>40</v>
      </c>
      <c r="G292">
        <f t="shared" si="12"/>
        <v>3.0091832697827501</v>
      </c>
      <c r="H292">
        <f t="shared" si="13"/>
        <v>8.4248639999999996E-4</v>
      </c>
      <c r="K292">
        <f t="shared" si="14"/>
        <v>2.8650000000000029E-5</v>
      </c>
    </row>
    <row r="293" spans="1:11" x14ac:dyDescent="0.2">
      <c r="A293">
        <v>28.4</v>
      </c>
      <c r="B293">
        <v>0.23619999999999999</v>
      </c>
      <c r="C293">
        <v>2.87E-2</v>
      </c>
      <c r="D293">
        <v>100</v>
      </c>
      <c r="E293">
        <v>5.97</v>
      </c>
      <c r="F293">
        <v>40</v>
      </c>
      <c r="G293">
        <f t="shared" si="12"/>
        <v>3.0197048896071652</v>
      </c>
      <c r="H293">
        <f t="shared" si="13"/>
        <v>8.4606840000000009E-4</v>
      </c>
      <c r="K293">
        <f t="shared" si="14"/>
        <v>2.0195000000000178E-5</v>
      </c>
    </row>
    <row r="294" spans="1:11" x14ac:dyDescent="0.2">
      <c r="A294">
        <v>28.5</v>
      </c>
      <c r="B294">
        <v>0.2369</v>
      </c>
      <c r="C294">
        <v>2.9000000000000001E-2</v>
      </c>
      <c r="D294">
        <v>100</v>
      </c>
      <c r="E294">
        <v>5.97</v>
      </c>
      <c r="F294">
        <v>40</v>
      </c>
      <c r="G294">
        <f t="shared" si="12"/>
        <v>3.0512697490804115</v>
      </c>
      <c r="H294">
        <f t="shared" si="13"/>
        <v>8.4857579999999991E-4</v>
      </c>
      <c r="K294">
        <f t="shared" si="14"/>
        <v>2.0300000000000182E-5</v>
      </c>
    </row>
    <row r="295" spans="1:11" x14ac:dyDescent="0.2">
      <c r="A295">
        <v>28.6</v>
      </c>
      <c r="B295">
        <v>0.23760000000000001</v>
      </c>
      <c r="C295">
        <v>2.9000000000000001E-2</v>
      </c>
      <c r="D295">
        <v>100</v>
      </c>
      <c r="E295">
        <v>5.97</v>
      </c>
      <c r="F295">
        <v>40</v>
      </c>
      <c r="G295">
        <f t="shared" si="12"/>
        <v>3.0512697490804115</v>
      </c>
      <c r="H295">
        <f t="shared" si="13"/>
        <v>8.5108319999999983E-4</v>
      </c>
      <c r="K295">
        <f t="shared" si="14"/>
        <v>2.609999999999954E-5</v>
      </c>
    </row>
    <row r="296" spans="1:11" x14ac:dyDescent="0.2">
      <c r="A296">
        <v>28.7</v>
      </c>
      <c r="B296">
        <v>0.23849999999999999</v>
      </c>
      <c r="C296">
        <v>2.9000000000000001E-2</v>
      </c>
      <c r="D296">
        <v>100</v>
      </c>
      <c r="E296">
        <v>5.97</v>
      </c>
      <c r="F296">
        <v>40</v>
      </c>
      <c r="G296">
        <f t="shared" si="12"/>
        <v>3.0512697490804115</v>
      </c>
      <c r="H296">
        <f t="shared" si="13"/>
        <v>8.54307E-4</v>
      </c>
      <c r="K296">
        <f t="shared" si="14"/>
        <v>2.9050000000000025E-5</v>
      </c>
    </row>
    <row r="297" spans="1:11" x14ac:dyDescent="0.2">
      <c r="A297">
        <v>28.8</v>
      </c>
      <c r="B297">
        <v>0.23949999999999999</v>
      </c>
      <c r="C297">
        <v>2.9100000000000001E-2</v>
      </c>
      <c r="D297">
        <v>100</v>
      </c>
      <c r="E297">
        <v>5.97</v>
      </c>
      <c r="F297">
        <v>40</v>
      </c>
      <c r="G297">
        <f t="shared" si="12"/>
        <v>3.0617913689048262</v>
      </c>
      <c r="H297">
        <f t="shared" si="13"/>
        <v>8.5788899999999992E-4</v>
      </c>
      <c r="K297">
        <f t="shared" si="14"/>
        <v>2.0405000000000182E-5</v>
      </c>
    </row>
    <row r="298" spans="1:11" x14ac:dyDescent="0.2">
      <c r="A298">
        <v>28.9</v>
      </c>
      <c r="B298">
        <v>0.2402</v>
      </c>
      <c r="C298">
        <v>2.92E-2</v>
      </c>
      <c r="D298">
        <v>100</v>
      </c>
      <c r="E298">
        <v>5.97</v>
      </c>
      <c r="F298">
        <v>40</v>
      </c>
      <c r="G298">
        <f t="shared" si="12"/>
        <v>3.0723129887292413</v>
      </c>
      <c r="H298">
        <f t="shared" si="13"/>
        <v>8.6039639999999995E-4</v>
      </c>
      <c r="K298">
        <f t="shared" si="14"/>
        <v>2.3439999999999857E-5</v>
      </c>
    </row>
    <row r="299" spans="1:11" x14ac:dyDescent="0.2">
      <c r="A299">
        <v>29</v>
      </c>
      <c r="B299">
        <v>0.24099999999999999</v>
      </c>
      <c r="C299">
        <v>2.9399999999999999E-2</v>
      </c>
      <c r="D299">
        <v>100</v>
      </c>
      <c r="E299">
        <v>5.97</v>
      </c>
      <c r="F299">
        <v>40</v>
      </c>
      <c r="G299">
        <f t="shared" si="12"/>
        <v>3.093356228378072</v>
      </c>
      <c r="H299">
        <f t="shared" si="13"/>
        <v>8.6326199999999995E-4</v>
      </c>
      <c r="K299">
        <f t="shared" si="14"/>
        <v>2.9550000000000027E-5</v>
      </c>
    </row>
    <row r="300" spans="1:11" x14ac:dyDescent="0.2">
      <c r="A300">
        <v>29.1</v>
      </c>
      <c r="B300">
        <v>0.24199999999999999</v>
      </c>
      <c r="C300">
        <v>2.9700000000000001E-2</v>
      </c>
      <c r="D300">
        <v>100</v>
      </c>
      <c r="E300">
        <v>5.97</v>
      </c>
      <c r="F300">
        <v>40</v>
      </c>
      <c r="G300">
        <f t="shared" si="12"/>
        <v>3.1249210878513174</v>
      </c>
      <c r="H300">
        <f t="shared" si="13"/>
        <v>8.6684399999999986E-4</v>
      </c>
      <c r="K300">
        <f t="shared" si="14"/>
        <v>2.3719999999999858E-5</v>
      </c>
    </row>
    <row r="301" spans="1:11" x14ac:dyDescent="0.2">
      <c r="A301">
        <v>29.2</v>
      </c>
      <c r="B301">
        <v>0.24279999999999999</v>
      </c>
      <c r="C301">
        <v>2.9600000000000001E-2</v>
      </c>
      <c r="D301">
        <v>100</v>
      </c>
      <c r="E301">
        <v>5.97</v>
      </c>
      <c r="F301">
        <v>40</v>
      </c>
      <c r="G301">
        <f t="shared" si="12"/>
        <v>3.1143994680269023</v>
      </c>
      <c r="H301">
        <f t="shared" si="13"/>
        <v>8.6970959999999986E-4</v>
      </c>
      <c r="K301">
        <f t="shared" si="14"/>
        <v>1.7850000000000512E-5</v>
      </c>
    </row>
    <row r="302" spans="1:11" x14ac:dyDescent="0.2">
      <c r="A302">
        <v>29.3</v>
      </c>
      <c r="B302">
        <v>0.24340000000000001</v>
      </c>
      <c r="C302">
        <v>2.9899999999999999E-2</v>
      </c>
      <c r="D302">
        <v>100</v>
      </c>
      <c r="E302">
        <v>5.97</v>
      </c>
      <c r="F302">
        <v>40</v>
      </c>
      <c r="G302">
        <f t="shared" si="12"/>
        <v>3.1459643275001481</v>
      </c>
      <c r="H302">
        <f t="shared" si="13"/>
        <v>8.7185879999999983E-4</v>
      </c>
      <c r="K302">
        <f t="shared" si="14"/>
        <v>2.6864999999999527E-5</v>
      </c>
    </row>
    <row r="303" spans="1:11" x14ac:dyDescent="0.2">
      <c r="A303">
        <v>29.4</v>
      </c>
      <c r="B303">
        <v>0.24429999999999999</v>
      </c>
      <c r="C303">
        <v>2.98E-2</v>
      </c>
      <c r="D303">
        <v>100</v>
      </c>
      <c r="E303">
        <v>5.97</v>
      </c>
      <c r="F303">
        <v>40</v>
      </c>
      <c r="G303">
        <f t="shared" si="12"/>
        <v>3.1354427076757334</v>
      </c>
      <c r="H303">
        <f t="shared" si="13"/>
        <v>8.750826E-4</v>
      </c>
      <c r="K303">
        <f t="shared" si="14"/>
        <v>3.2945000000000526E-5</v>
      </c>
    </row>
    <row r="304" spans="1:11" x14ac:dyDescent="0.2">
      <c r="A304">
        <v>29.5</v>
      </c>
      <c r="B304">
        <v>0.24540000000000001</v>
      </c>
      <c r="C304">
        <v>3.0099999999999998E-2</v>
      </c>
      <c r="D304">
        <v>100</v>
      </c>
      <c r="E304">
        <v>5.97</v>
      </c>
      <c r="F304">
        <v>40</v>
      </c>
      <c r="G304">
        <f t="shared" si="12"/>
        <v>3.1670075671489784</v>
      </c>
      <c r="H304">
        <f t="shared" si="13"/>
        <v>8.7902279999999987E-4</v>
      </c>
      <c r="K304">
        <f t="shared" si="14"/>
        <v>2.1070000000000186E-5</v>
      </c>
    </row>
    <row r="305" spans="1:11" x14ac:dyDescent="0.2">
      <c r="A305">
        <v>29.6</v>
      </c>
      <c r="B305">
        <v>0.24610000000000001</v>
      </c>
      <c r="C305">
        <v>3.0099999999999998E-2</v>
      </c>
      <c r="D305">
        <v>100</v>
      </c>
      <c r="E305">
        <v>5.97</v>
      </c>
      <c r="F305">
        <v>40</v>
      </c>
      <c r="G305">
        <f t="shared" si="12"/>
        <v>3.1670075671489784</v>
      </c>
      <c r="H305">
        <f t="shared" si="13"/>
        <v>8.8153020000000012E-4</v>
      </c>
      <c r="K305">
        <f t="shared" si="14"/>
        <v>2.1209999999999348E-5</v>
      </c>
    </row>
    <row r="306" spans="1:11" x14ac:dyDescent="0.2">
      <c r="A306">
        <v>29.7</v>
      </c>
      <c r="B306">
        <v>0.24679999999999999</v>
      </c>
      <c r="C306">
        <v>3.0499999999999999E-2</v>
      </c>
      <c r="D306">
        <v>100</v>
      </c>
      <c r="E306">
        <v>5.97</v>
      </c>
      <c r="F306">
        <v>40</v>
      </c>
      <c r="G306">
        <f t="shared" si="12"/>
        <v>3.2090940464466393</v>
      </c>
      <c r="H306">
        <f t="shared" si="13"/>
        <v>8.8403759999999994E-4</v>
      </c>
      <c r="K306">
        <f t="shared" si="14"/>
        <v>3.0450000000000025E-5</v>
      </c>
    </row>
    <row r="307" spans="1:11" x14ac:dyDescent="0.2">
      <c r="A307">
        <v>29.8</v>
      </c>
      <c r="B307">
        <v>0.24779999999999999</v>
      </c>
      <c r="C307">
        <v>3.04E-2</v>
      </c>
      <c r="D307">
        <v>100</v>
      </c>
      <c r="E307">
        <v>5.97</v>
      </c>
      <c r="F307">
        <v>40</v>
      </c>
      <c r="G307">
        <f t="shared" si="12"/>
        <v>3.1985724266222246</v>
      </c>
      <c r="H307">
        <f t="shared" si="13"/>
        <v>8.8761959999999985E-4</v>
      </c>
      <c r="K307">
        <f t="shared" si="14"/>
        <v>2.7450000000000362E-5</v>
      </c>
    </row>
    <row r="308" spans="1:11" x14ac:dyDescent="0.2">
      <c r="A308">
        <v>29.9</v>
      </c>
      <c r="B308">
        <v>0.2487</v>
      </c>
      <c r="C308">
        <v>3.0599999999999999E-2</v>
      </c>
      <c r="D308">
        <v>100</v>
      </c>
      <c r="E308">
        <v>5.97</v>
      </c>
      <c r="F308">
        <v>40</v>
      </c>
      <c r="G308">
        <f t="shared" si="12"/>
        <v>3.2196156662710544</v>
      </c>
      <c r="H308">
        <f t="shared" si="13"/>
        <v>8.9084340000000002E-4</v>
      </c>
      <c r="K308">
        <f t="shared" si="14"/>
        <v>2.145500000000019E-5</v>
      </c>
    </row>
    <row r="309" spans="1:11" x14ac:dyDescent="0.2">
      <c r="A309">
        <v>30</v>
      </c>
      <c r="B309">
        <v>0.24940000000000001</v>
      </c>
      <c r="C309">
        <v>3.0700000000000002E-2</v>
      </c>
      <c r="D309">
        <v>100</v>
      </c>
      <c r="E309">
        <v>5.97</v>
      </c>
      <c r="F309">
        <v>40</v>
      </c>
      <c r="G309">
        <f t="shared" si="12"/>
        <v>3.2301372860954696</v>
      </c>
      <c r="H309">
        <f t="shared" si="13"/>
        <v>8.9335079999999995E-4</v>
      </c>
      <c r="K309">
        <f t="shared" si="14"/>
        <v>2.4559999999998999E-5</v>
      </c>
    </row>
    <row r="310" spans="1:11" x14ac:dyDescent="0.2">
      <c r="A310">
        <v>30.1</v>
      </c>
      <c r="B310">
        <v>0.25019999999999998</v>
      </c>
      <c r="C310">
        <v>3.0700000000000002E-2</v>
      </c>
      <c r="D310">
        <v>100</v>
      </c>
      <c r="E310">
        <v>5.97</v>
      </c>
      <c r="F310">
        <v>40</v>
      </c>
      <c r="G310">
        <f t="shared" si="12"/>
        <v>3.2301372860954696</v>
      </c>
      <c r="H310">
        <f t="shared" si="13"/>
        <v>8.9621639999999995E-4</v>
      </c>
      <c r="K310">
        <f t="shared" si="14"/>
        <v>2.7720000000000368E-5</v>
      </c>
    </row>
    <row r="311" spans="1:11" x14ac:dyDescent="0.2">
      <c r="A311">
        <v>30.2</v>
      </c>
      <c r="B311">
        <v>0.25109999999999999</v>
      </c>
      <c r="C311">
        <v>3.09E-2</v>
      </c>
      <c r="D311">
        <v>100</v>
      </c>
      <c r="E311">
        <v>5.97</v>
      </c>
      <c r="F311">
        <v>40</v>
      </c>
      <c r="G311">
        <f t="shared" si="12"/>
        <v>3.2511805257442998</v>
      </c>
      <c r="H311">
        <f t="shared" si="13"/>
        <v>8.994401999999999E-4</v>
      </c>
      <c r="K311">
        <f t="shared" si="14"/>
        <v>2.4760000000000708E-5</v>
      </c>
    </row>
    <row r="312" spans="1:11" x14ac:dyDescent="0.2">
      <c r="A312">
        <v>30.3</v>
      </c>
      <c r="B312">
        <v>0.25190000000000001</v>
      </c>
      <c r="C312">
        <v>3.1E-2</v>
      </c>
      <c r="D312">
        <v>100</v>
      </c>
      <c r="E312">
        <v>5.97</v>
      </c>
      <c r="F312">
        <v>40</v>
      </c>
      <c r="G312">
        <f t="shared" si="12"/>
        <v>3.2617021455687154</v>
      </c>
      <c r="H312">
        <f t="shared" si="13"/>
        <v>9.0230580000000011E-4</v>
      </c>
      <c r="K312">
        <f t="shared" si="14"/>
        <v>2.173499999999933E-5</v>
      </c>
    </row>
    <row r="313" spans="1:11" x14ac:dyDescent="0.2">
      <c r="A313">
        <v>30.4</v>
      </c>
      <c r="B313">
        <v>0.25259999999999999</v>
      </c>
      <c r="C313">
        <v>3.1099999999999999E-2</v>
      </c>
      <c r="D313">
        <v>100</v>
      </c>
      <c r="E313">
        <v>5.97</v>
      </c>
      <c r="F313">
        <v>40</v>
      </c>
      <c r="G313">
        <f t="shared" si="12"/>
        <v>3.2722237653931305</v>
      </c>
      <c r="H313">
        <f t="shared" si="13"/>
        <v>9.0481320000000004E-4</v>
      </c>
      <c r="K313">
        <f t="shared" si="14"/>
        <v>3.4374999999999684E-5</v>
      </c>
    </row>
    <row r="314" spans="1:11" x14ac:dyDescent="0.2">
      <c r="A314">
        <v>30.5</v>
      </c>
      <c r="B314">
        <v>0.25369999999999998</v>
      </c>
      <c r="C314">
        <v>3.1399999999999997E-2</v>
      </c>
      <c r="D314">
        <v>100</v>
      </c>
      <c r="E314">
        <v>5.97</v>
      </c>
      <c r="F314">
        <v>40</v>
      </c>
      <c r="G314">
        <f t="shared" si="12"/>
        <v>3.3037886248663759</v>
      </c>
      <c r="H314">
        <f t="shared" si="13"/>
        <v>9.087533999999998E-4</v>
      </c>
      <c r="K314">
        <f t="shared" si="14"/>
        <v>2.826000000000037E-5</v>
      </c>
    </row>
    <row r="315" spans="1:11" x14ac:dyDescent="0.2">
      <c r="A315">
        <v>30.6</v>
      </c>
      <c r="B315">
        <v>0.25459999999999999</v>
      </c>
      <c r="C315">
        <v>3.1399999999999997E-2</v>
      </c>
      <c r="D315">
        <v>100</v>
      </c>
      <c r="E315">
        <v>5.97</v>
      </c>
      <c r="F315">
        <v>40</v>
      </c>
      <c r="G315">
        <f t="shared" si="12"/>
        <v>3.3037886248663759</v>
      </c>
      <c r="H315">
        <f t="shared" si="13"/>
        <v>9.1197719999999997E-4</v>
      </c>
      <c r="K315">
        <f t="shared" si="14"/>
        <v>1.8869999999999669E-5</v>
      </c>
    </row>
    <row r="316" spans="1:11" x14ac:dyDescent="0.2">
      <c r="A316">
        <v>30.7</v>
      </c>
      <c r="B316">
        <v>0.25519999999999998</v>
      </c>
      <c r="C316">
        <v>3.15E-2</v>
      </c>
      <c r="D316">
        <v>100</v>
      </c>
      <c r="E316">
        <v>5.97</v>
      </c>
      <c r="F316">
        <v>40</v>
      </c>
      <c r="G316">
        <f t="shared" si="12"/>
        <v>3.3143102446907911</v>
      </c>
      <c r="H316">
        <f t="shared" si="13"/>
        <v>9.1412639999999994E-4</v>
      </c>
      <c r="K316">
        <f t="shared" si="14"/>
        <v>2.208500000000107E-5</v>
      </c>
    </row>
    <row r="317" spans="1:11" x14ac:dyDescent="0.2">
      <c r="A317">
        <v>30.8</v>
      </c>
      <c r="B317">
        <v>0.25590000000000002</v>
      </c>
      <c r="C317">
        <v>3.1600000000000003E-2</v>
      </c>
      <c r="D317">
        <v>100</v>
      </c>
      <c r="E317">
        <v>5.97</v>
      </c>
      <c r="F317">
        <v>40</v>
      </c>
      <c r="G317">
        <f t="shared" si="12"/>
        <v>3.3248318645152066</v>
      </c>
      <c r="H317">
        <f t="shared" si="13"/>
        <v>9.1663379999999998E-4</v>
      </c>
      <c r="K317">
        <f t="shared" si="14"/>
        <v>3.4869999999999685E-5</v>
      </c>
    </row>
    <row r="318" spans="1:11" x14ac:dyDescent="0.2">
      <c r="A318">
        <v>30.9</v>
      </c>
      <c r="B318">
        <v>0.25700000000000001</v>
      </c>
      <c r="C318">
        <v>3.1800000000000002E-2</v>
      </c>
      <c r="D318">
        <v>100</v>
      </c>
      <c r="E318">
        <v>5.97</v>
      </c>
      <c r="F318">
        <v>40</v>
      </c>
      <c r="G318">
        <f t="shared" si="12"/>
        <v>3.3458751041640373</v>
      </c>
      <c r="H318">
        <f t="shared" si="13"/>
        <v>9.2057400000000007E-4</v>
      </c>
      <c r="K318">
        <f t="shared" si="14"/>
        <v>2.8665000000000384E-5</v>
      </c>
    </row>
    <row r="319" spans="1:11" x14ac:dyDescent="0.2">
      <c r="A319">
        <v>31</v>
      </c>
      <c r="B319">
        <v>0.25790000000000002</v>
      </c>
      <c r="C319">
        <v>3.1899999999999998E-2</v>
      </c>
      <c r="D319">
        <v>100</v>
      </c>
      <c r="E319">
        <v>5.97</v>
      </c>
      <c r="F319">
        <v>40</v>
      </c>
      <c r="G319">
        <f t="shared" si="12"/>
        <v>3.3563967239884516</v>
      </c>
      <c r="H319">
        <f t="shared" si="13"/>
        <v>9.2379780000000002E-4</v>
      </c>
      <c r="K319">
        <f t="shared" si="14"/>
        <v>1.9259999999999663E-5</v>
      </c>
    </row>
    <row r="320" spans="1:11" x14ac:dyDescent="0.2">
      <c r="A320">
        <v>31.1</v>
      </c>
      <c r="B320">
        <v>0.25850000000000001</v>
      </c>
      <c r="C320">
        <v>3.2300000000000002E-2</v>
      </c>
      <c r="D320">
        <v>100</v>
      </c>
      <c r="E320">
        <v>5.97</v>
      </c>
      <c r="F320">
        <v>40</v>
      </c>
      <c r="G320">
        <f t="shared" si="12"/>
        <v>3.3984832032861134</v>
      </c>
      <c r="H320">
        <f t="shared" si="13"/>
        <v>9.2594699999999999E-4</v>
      </c>
      <c r="K320">
        <f t="shared" si="14"/>
        <v>2.8980000000000383E-5</v>
      </c>
    </row>
    <row r="321" spans="1:11" x14ac:dyDescent="0.2">
      <c r="A321">
        <v>31.2</v>
      </c>
      <c r="B321">
        <v>0.25940000000000002</v>
      </c>
      <c r="C321">
        <v>3.2099999999999997E-2</v>
      </c>
      <c r="D321">
        <v>100</v>
      </c>
      <c r="E321">
        <v>5.97</v>
      </c>
      <c r="F321">
        <v>40</v>
      </c>
      <c r="G321">
        <f t="shared" si="12"/>
        <v>3.3774399636372818</v>
      </c>
      <c r="H321">
        <f t="shared" si="13"/>
        <v>9.2917079999999994E-4</v>
      </c>
      <c r="K321">
        <f t="shared" si="14"/>
        <v>3.2250000000000032E-5</v>
      </c>
    </row>
    <row r="322" spans="1:11" x14ac:dyDescent="0.2">
      <c r="A322">
        <v>31.3</v>
      </c>
      <c r="B322">
        <v>0.26040000000000002</v>
      </c>
      <c r="C322">
        <v>3.2399999999999998E-2</v>
      </c>
      <c r="D322">
        <v>100</v>
      </c>
      <c r="E322">
        <v>5.97</v>
      </c>
      <c r="F322">
        <v>40</v>
      </c>
      <c r="G322">
        <f t="shared" si="12"/>
        <v>3.4090048231105277</v>
      </c>
      <c r="H322">
        <f t="shared" si="13"/>
        <v>9.3275280000000007E-4</v>
      </c>
      <c r="K322">
        <f t="shared" si="14"/>
        <v>2.2679999999999298E-5</v>
      </c>
    </row>
    <row r="323" spans="1:11" x14ac:dyDescent="0.2">
      <c r="A323">
        <v>31.4</v>
      </c>
      <c r="B323">
        <v>0.2611</v>
      </c>
      <c r="C323">
        <v>3.2399999999999998E-2</v>
      </c>
      <c r="D323">
        <v>100</v>
      </c>
      <c r="E323">
        <v>5.97</v>
      </c>
      <c r="F323">
        <v>40</v>
      </c>
      <c r="G323">
        <f t="shared" si="12"/>
        <v>3.4090048231105277</v>
      </c>
      <c r="H323">
        <f t="shared" si="13"/>
        <v>9.3526019999999989E-4</v>
      </c>
      <c r="K323">
        <f t="shared" si="14"/>
        <v>2.6000000000000747E-5</v>
      </c>
    </row>
    <row r="324" spans="1:11" x14ac:dyDescent="0.2">
      <c r="A324">
        <v>31.5</v>
      </c>
      <c r="B324">
        <v>0.26190000000000002</v>
      </c>
      <c r="C324">
        <v>3.2599999999999997E-2</v>
      </c>
      <c r="D324">
        <v>100</v>
      </c>
      <c r="E324">
        <v>5.97</v>
      </c>
      <c r="F324">
        <v>40</v>
      </c>
      <c r="G324">
        <f t="shared" si="12"/>
        <v>3.4300480627593584</v>
      </c>
      <c r="H324">
        <f t="shared" si="13"/>
        <v>9.381258000000001E-4</v>
      </c>
      <c r="K324">
        <f t="shared" si="14"/>
        <v>2.9339999999998577E-5</v>
      </c>
    </row>
    <row r="325" spans="1:11" x14ac:dyDescent="0.2">
      <c r="A325">
        <v>31.6</v>
      </c>
      <c r="B325">
        <v>0.26279999999999998</v>
      </c>
      <c r="C325">
        <v>3.2599999999999997E-2</v>
      </c>
      <c r="D325">
        <v>100</v>
      </c>
      <c r="E325">
        <v>5.97</v>
      </c>
      <c r="F325">
        <v>40</v>
      </c>
      <c r="G325">
        <f t="shared" si="12"/>
        <v>3.4300480627593584</v>
      </c>
      <c r="H325">
        <f t="shared" si="13"/>
        <v>9.4134960000000006E-4</v>
      </c>
      <c r="K325">
        <f t="shared" si="14"/>
        <v>2.6200000000000752E-5</v>
      </c>
    </row>
    <row r="326" spans="1:11" x14ac:dyDescent="0.2">
      <c r="A326">
        <v>31.7</v>
      </c>
      <c r="B326">
        <v>0.2636</v>
      </c>
      <c r="C326">
        <v>3.2899999999999999E-2</v>
      </c>
      <c r="D326">
        <v>100</v>
      </c>
      <c r="E326">
        <v>5.97</v>
      </c>
      <c r="F326">
        <v>40</v>
      </c>
      <c r="G326">
        <f t="shared" si="12"/>
        <v>3.4616129222326042</v>
      </c>
      <c r="H326">
        <f t="shared" si="13"/>
        <v>9.4421519999999984E-4</v>
      </c>
      <c r="K326">
        <f t="shared" si="14"/>
        <v>2.3064999999999289E-5</v>
      </c>
    </row>
    <row r="327" spans="1:11" x14ac:dyDescent="0.2">
      <c r="A327">
        <v>31.8</v>
      </c>
      <c r="B327">
        <v>0.26429999999999998</v>
      </c>
      <c r="C327">
        <v>3.3000000000000002E-2</v>
      </c>
      <c r="D327">
        <v>100</v>
      </c>
      <c r="E327">
        <v>5.97</v>
      </c>
      <c r="F327">
        <v>40</v>
      </c>
      <c r="G327">
        <f t="shared" si="12"/>
        <v>3.4721345420570193</v>
      </c>
      <c r="H327">
        <f t="shared" si="13"/>
        <v>9.4672259999999987E-4</v>
      </c>
      <c r="K327">
        <f t="shared" si="14"/>
        <v>2.974500000000039E-5</v>
      </c>
    </row>
    <row r="328" spans="1:11" x14ac:dyDescent="0.2">
      <c r="A328">
        <v>31.9</v>
      </c>
      <c r="B328">
        <v>0.26519999999999999</v>
      </c>
      <c r="C328">
        <v>3.3099999999999997E-2</v>
      </c>
      <c r="D328">
        <v>100</v>
      </c>
      <c r="E328">
        <v>5.97</v>
      </c>
      <c r="F328">
        <v>40</v>
      </c>
      <c r="G328">
        <f t="shared" si="12"/>
        <v>3.4826561618814345</v>
      </c>
      <c r="H328">
        <f t="shared" si="13"/>
        <v>9.4994639999999993E-4</v>
      </c>
      <c r="K328">
        <f t="shared" si="14"/>
        <v>3.6519999999999664E-5</v>
      </c>
    </row>
    <row r="329" spans="1:11" x14ac:dyDescent="0.2">
      <c r="A329">
        <v>32</v>
      </c>
      <c r="B329">
        <v>0.26629999999999998</v>
      </c>
      <c r="C329">
        <v>3.3300000000000003E-2</v>
      </c>
      <c r="D329">
        <v>100</v>
      </c>
      <c r="E329">
        <v>5.97</v>
      </c>
      <c r="F329">
        <v>40</v>
      </c>
      <c r="G329">
        <f t="shared" ref="G329:G375" si="15">3*C329*D329*1000/(2*F329*E329^2)</f>
        <v>3.5036994015302656</v>
      </c>
      <c r="H329">
        <f t="shared" ref="H329:H375" si="16">6*B329*E329/(D329^2)</f>
        <v>9.5388659999999991E-4</v>
      </c>
      <c r="K329">
        <f t="shared" si="14"/>
        <v>1.9920000000001493E-5</v>
      </c>
    </row>
    <row r="330" spans="1:11" x14ac:dyDescent="0.2">
      <c r="A330">
        <v>32.1</v>
      </c>
      <c r="B330">
        <v>0.26690000000000003</v>
      </c>
      <c r="C330">
        <v>3.3099999999999997E-2</v>
      </c>
      <c r="D330">
        <v>100</v>
      </c>
      <c r="E330">
        <v>5.97</v>
      </c>
      <c r="F330">
        <v>40</v>
      </c>
      <c r="G330">
        <f t="shared" si="15"/>
        <v>3.4826561618814345</v>
      </c>
      <c r="H330">
        <f t="shared" si="16"/>
        <v>9.560358000000001E-4</v>
      </c>
      <c r="K330">
        <f t="shared" ref="K330:K375" si="17">(C331+C330)/2*(B331-B330)</f>
        <v>2.3274999999999285E-5</v>
      </c>
    </row>
    <row r="331" spans="1:11" x14ac:dyDescent="0.2">
      <c r="A331">
        <v>32.200000000000003</v>
      </c>
      <c r="B331">
        <v>0.2676</v>
      </c>
      <c r="C331">
        <v>3.3399999999999999E-2</v>
      </c>
      <c r="D331">
        <v>100</v>
      </c>
      <c r="E331">
        <v>5.97</v>
      </c>
      <c r="F331">
        <v>40</v>
      </c>
      <c r="G331">
        <f t="shared" si="15"/>
        <v>3.5142210213546803</v>
      </c>
      <c r="H331">
        <f t="shared" si="16"/>
        <v>9.5854319999999992E-4</v>
      </c>
      <c r="K331">
        <f t="shared" si="17"/>
        <v>3.0105000000000397E-5</v>
      </c>
    </row>
    <row r="332" spans="1:11" x14ac:dyDescent="0.2">
      <c r="A332">
        <v>32.299999999999997</v>
      </c>
      <c r="B332">
        <v>0.26850000000000002</v>
      </c>
      <c r="C332">
        <v>3.3500000000000002E-2</v>
      </c>
      <c r="D332">
        <v>100</v>
      </c>
      <c r="E332">
        <v>5.97</v>
      </c>
      <c r="F332">
        <v>40</v>
      </c>
      <c r="G332">
        <f t="shared" si="15"/>
        <v>3.5247426411790954</v>
      </c>
      <c r="H332">
        <f t="shared" si="16"/>
        <v>9.6176700000000009E-4</v>
      </c>
      <c r="K332">
        <f t="shared" si="17"/>
        <v>3.6904999999999654E-5</v>
      </c>
    </row>
    <row r="333" spans="1:11" x14ac:dyDescent="0.2">
      <c r="A333">
        <v>32.4</v>
      </c>
      <c r="B333">
        <v>0.26960000000000001</v>
      </c>
      <c r="C333">
        <v>3.3599999999999998E-2</v>
      </c>
      <c r="D333">
        <v>100</v>
      </c>
      <c r="E333">
        <v>5.97</v>
      </c>
      <c r="F333">
        <v>40</v>
      </c>
      <c r="G333">
        <f t="shared" si="15"/>
        <v>3.5352642610035105</v>
      </c>
      <c r="H333">
        <f t="shared" si="16"/>
        <v>9.6570719999999996E-4</v>
      </c>
      <c r="K333">
        <f t="shared" si="17"/>
        <v>2.3589999999999268E-5</v>
      </c>
    </row>
    <row r="334" spans="1:11" x14ac:dyDescent="0.2">
      <c r="A334">
        <v>32.5</v>
      </c>
      <c r="B334">
        <v>0.27029999999999998</v>
      </c>
      <c r="C334">
        <v>3.3799999999999997E-2</v>
      </c>
      <c r="D334">
        <v>100</v>
      </c>
      <c r="E334">
        <v>5.97</v>
      </c>
      <c r="F334">
        <v>40</v>
      </c>
      <c r="G334">
        <f t="shared" si="15"/>
        <v>3.5563075006523404</v>
      </c>
      <c r="H334">
        <f t="shared" si="16"/>
        <v>9.682146E-4</v>
      </c>
      <c r="K334">
        <f t="shared" si="17"/>
        <v>2.7080000000000774E-5</v>
      </c>
    </row>
    <row r="335" spans="1:11" x14ac:dyDescent="0.2">
      <c r="A335">
        <v>32.6</v>
      </c>
      <c r="B335">
        <v>0.27110000000000001</v>
      </c>
      <c r="C335">
        <v>3.39E-2</v>
      </c>
      <c r="D335">
        <v>100</v>
      </c>
      <c r="E335">
        <v>5.97</v>
      </c>
      <c r="F335">
        <v>40</v>
      </c>
      <c r="G335">
        <f t="shared" si="15"/>
        <v>3.5668291204767564</v>
      </c>
      <c r="H335">
        <f t="shared" si="16"/>
        <v>9.7108019999999988E-4</v>
      </c>
      <c r="K335">
        <f t="shared" si="17"/>
        <v>3.0555000000000408E-5</v>
      </c>
    </row>
    <row r="336" spans="1:11" x14ac:dyDescent="0.2">
      <c r="A336">
        <v>32.700000000000003</v>
      </c>
      <c r="B336">
        <v>0.27200000000000002</v>
      </c>
      <c r="C336">
        <v>3.4000000000000002E-2</v>
      </c>
      <c r="D336">
        <v>100</v>
      </c>
      <c r="E336">
        <v>5.97</v>
      </c>
      <c r="F336">
        <v>40</v>
      </c>
      <c r="G336">
        <f t="shared" si="15"/>
        <v>3.5773507403011719</v>
      </c>
      <c r="H336">
        <f t="shared" si="16"/>
        <v>9.7430400000000006E-4</v>
      </c>
      <c r="K336">
        <f t="shared" si="17"/>
        <v>2.7279999999998892E-5</v>
      </c>
    </row>
    <row r="337" spans="1:11" x14ac:dyDescent="0.2">
      <c r="A337">
        <v>32.799999999999997</v>
      </c>
      <c r="B337">
        <v>0.27279999999999999</v>
      </c>
      <c r="C337">
        <v>3.4200000000000001E-2</v>
      </c>
      <c r="D337">
        <v>100</v>
      </c>
      <c r="E337">
        <v>5.97</v>
      </c>
      <c r="F337">
        <v>40</v>
      </c>
      <c r="G337">
        <f t="shared" si="15"/>
        <v>3.5983939799500018</v>
      </c>
      <c r="H337">
        <f t="shared" si="16"/>
        <v>9.7716959999999994E-4</v>
      </c>
      <c r="K337">
        <f t="shared" si="17"/>
        <v>2.3905000000001158E-5</v>
      </c>
    </row>
    <row r="338" spans="1:11" x14ac:dyDescent="0.2">
      <c r="A338">
        <v>32.9</v>
      </c>
      <c r="B338">
        <v>0.27350000000000002</v>
      </c>
      <c r="C338">
        <v>3.4099999999999998E-2</v>
      </c>
      <c r="D338">
        <v>100</v>
      </c>
      <c r="E338">
        <v>5.97</v>
      </c>
      <c r="F338">
        <v>40</v>
      </c>
      <c r="G338">
        <f t="shared" si="15"/>
        <v>3.5878723601255866</v>
      </c>
      <c r="H338">
        <f t="shared" si="16"/>
        <v>9.7967699999999998E-4</v>
      </c>
      <c r="K338">
        <f t="shared" si="17"/>
        <v>2.743999999999888E-5</v>
      </c>
    </row>
    <row r="339" spans="1:11" x14ac:dyDescent="0.2">
      <c r="A339">
        <v>33</v>
      </c>
      <c r="B339">
        <v>0.27429999999999999</v>
      </c>
      <c r="C339">
        <v>3.4500000000000003E-2</v>
      </c>
      <c r="D339">
        <v>100</v>
      </c>
      <c r="E339">
        <v>5.97</v>
      </c>
      <c r="F339">
        <v>40</v>
      </c>
      <c r="G339">
        <f t="shared" si="15"/>
        <v>3.629958839423248</v>
      </c>
      <c r="H339">
        <f t="shared" si="16"/>
        <v>9.8254259999999987E-4</v>
      </c>
      <c r="K339">
        <f t="shared" si="17"/>
        <v>3.4450000000000031E-5</v>
      </c>
    </row>
    <row r="340" spans="1:11" x14ac:dyDescent="0.2">
      <c r="A340">
        <v>33.1</v>
      </c>
      <c r="B340">
        <v>0.27529999999999999</v>
      </c>
      <c r="C340">
        <v>3.44E-2</v>
      </c>
      <c r="D340">
        <v>100</v>
      </c>
      <c r="E340">
        <v>5.97</v>
      </c>
      <c r="F340">
        <v>40</v>
      </c>
      <c r="G340">
        <f t="shared" si="15"/>
        <v>3.6194372195988325</v>
      </c>
      <c r="H340">
        <f t="shared" si="16"/>
        <v>9.8612459999999989E-4</v>
      </c>
      <c r="K340">
        <f t="shared" si="17"/>
        <v>2.0729999999999634E-5</v>
      </c>
    </row>
    <row r="341" spans="1:11" x14ac:dyDescent="0.2">
      <c r="A341">
        <v>33.200000000000003</v>
      </c>
      <c r="B341">
        <v>0.27589999999999998</v>
      </c>
      <c r="C341">
        <v>3.4700000000000002E-2</v>
      </c>
      <c r="D341">
        <v>100</v>
      </c>
      <c r="E341">
        <v>5.97</v>
      </c>
      <c r="F341">
        <v>40</v>
      </c>
      <c r="G341">
        <f t="shared" si="15"/>
        <v>3.6510020790720779</v>
      </c>
      <c r="H341">
        <f t="shared" si="16"/>
        <v>9.8827379999999986E-4</v>
      </c>
      <c r="K341">
        <f t="shared" si="17"/>
        <v>3.1275000000000415E-5</v>
      </c>
    </row>
    <row r="342" spans="1:11" x14ac:dyDescent="0.2">
      <c r="A342">
        <v>33.299999999999997</v>
      </c>
      <c r="B342">
        <v>0.27679999999999999</v>
      </c>
      <c r="C342">
        <v>3.4799999999999998E-2</v>
      </c>
      <c r="D342">
        <v>100</v>
      </c>
      <c r="E342">
        <v>5.97</v>
      </c>
      <c r="F342">
        <v>40</v>
      </c>
      <c r="G342">
        <f t="shared" si="15"/>
        <v>3.661523698896493</v>
      </c>
      <c r="H342">
        <f t="shared" si="16"/>
        <v>9.9149760000000003E-4</v>
      </c>
      <c r="K342">
        <f t="shared" si="17"/>
        <v>4.1820000000001195E-5</v>
      </c>
    </row>
    <row r="343" spans="1:11" x14ac:dyDescent="0.2">
      <c r="A343">
        <v>33.4</v>
      </c>
      <c r="B343">
        <v>0.27800000000000002</v>
      </c>
      <c r="C343">
        <v>3.49E-2</v>
      </c>
      <c r="D343">
        <v>100</v>
      </c>
      <c r="E343">
        <v>5.97</v>
      </c>
      <c r="F343">
        <v>40</v>
      </c>
      <c r="G343">
        <f t="shared" si="15"/>
        <v>3.6720453187209086</v>
      </c>
      <c r="H343">
        <f t="shared" si="16"/>
        <v>9.9579599999999996E-4</v>
      </c>
      <c r="K343">
        <f t="shared" si="17"/>
        <v>2.4499999999999247E-5</v>
      </c>
    </row>
    <row r="344" spans="1:11" x14ac:dyDescent="0.2">
      <c r="A344">
        <v>33.5</v>
      </c>
      <c r="B344">
        <v>0.2787</v>
      </c>
      <c r="C344">
        <v>3.5099999999999999E-2</v>
      </c>
      <c r="D344">
        <v>100</v>
      </c>
      <c r="E344">
        <v>5.97</v>
      </c>
      <c r="F344">
        <v>40</v>
      </c>
      <c r="G344">
        <f t="shared" si="15"/>
        <v>3.6930885583697393</v>
      </c>
      <c r="H344">
        <f t="shared" si="16"/>
        <v>9.983034E-4</v>
      </c>
      <c r="K344">
        <f t="shared" si="17"/>
        <v>2.1059999999999629E-5</v>
      </c>
    </row>
    <row r="345" spans="1:11" x14ac:dyDescent="0.2">
      <c r="A345">
        <v>33.6</v>
      </c>
      <c r="B345">
        <v>0.27929999999999999</v>
      </c>
      <c r="C345">
        <v>3.5099999999999999E-2</v>
      </c>
      <c r="D345">
        <v>100</v>
      </c>
      <c r="E345">
        <v>5.97</v>
      </c>
      <c r="F345">
        <v>40</v>
      </c>
      <c r="G345">
        <f t="shared" si="15"/>
        <v>3.6930885583697393</v>
      </c>
      <c r="H345">
        <f t="shared" si="16"/>
        <v>1.0004525999999998E-3</v>
      </c>
      <c r="K345">
        <f t="shared" si="17"/>
        <v>2.8200000000000811E-5</v>
      </c>
    </row>
    <row r="346" spans="1:11" x14ac:dyDescent="0.2">
      <c r="A346">
        <v>33.700000000000003</v>
      </c>
      <c r="B346">
        <v>0.28010000000000002</v>
      </c>
      <c r="C346">
        <v>3.5400000000000001E-2</v>
      </c>
      <c r="D346">
        <v>100</v>
      </c>
      <c r="E346">
        <v>5.97</v>
      </c>
      <c r="F346">
        <v>40</v>
      </c>
      <c r="G346">
        <f t="shared" si="15"/>
        <v>3.7246534178429851</v>
      </c>
      <c r="H346">
        <f t="shared" si="16"/>
        <v>1.0033182000000001E-3</v>
      </c>
      <c r="K346">
        <f t="shared" si="17"/>
        <v>4.2419999999999252E-5</v>
      </c>
    </row>
    <row r="347" spans="1:11" x14ac:dyDescent="0.2">
      <c r="A347">
        <v>33.799999999999997</v>
      </c>
      <c r="B347">
        <v>0.28129999999999999</v>
      </c>
      <c r="C347">
        <v>3.5299999999999998E-2</v>
      </c>
      <c r="D347">
        <v>100</v>
      </c>
      <c r="E347">
        <v>5.97</v>
      </c>
      <c r="F347">
        <v>40</v>
      </c>
      <c r="G347">
        <f t="shared" si="15"/>
        <v>3.7141317980185691</v>
      </c>
      <c r="H347">
        <f t="shared" si="16"/>
        <v>1.0076165999999998E-3</v>
      </c>
      <c r="K347">
        <f t="shared" si="17"/>
        <v>2.4884999999999231E-5</v>
      </c>
    </row>
    <row r="348" spans="1:11" x14ac:dyDescent="0.2">
      <c r="A348">
        <v>33.9</v>
      </c>
      <c r="B348">
        <v>0.28199999999999997</v>
      </c>
      <c r="C348">
        <v>3.5799999999999998E-2</v>
      </c>
      <c r="D348">
        <v>100</v>
      </c>
      <c r="E348">
        <v>5.97</v>
      </c>
      <c r="F348">
        <v>40</v>
      </c>
      <c r="G348">
        <f t="shared" si="15"/>
        <v>3.7667398971406452</v>
      </c>
      <c r="H348">
        <f t="shared" si="16"/>
        <v>1.0101239999999996E-3</v>
      </c>
      <c r="K348">
        <f t="shared" si="17"/>
        <v>2.1420000000001601E-5</v>
      </c>
    </row>
    <row r="349" spans="1:11" x14ac:dyDescent="0.2">
      <c r="A349">
        <v>34</v>
      </c>
      <c r="B349">
        <v>0.28260000000000002</v>
      </c>
      <c r="C349">
        <v>3.56E-2</v>
      </c>
      <c r="D349">
        <v>100</v>
      </c>
      <c r="E349">
        <v>5.97</v>
      </c>
      <c r="F349">
        <v>40</v>
      </c>
      <c r="G349">
        <f t="shared" si="15"/>
        <v>3.7456966574918149</v>
      </c>
      <c r="H349">
        <f t="shared" si="16"/>
        <v>1.0122732E-3</v>
      </c>
      <c r="K349">
        <f t="shared" si="17"/>
        <v>3.9214999999999637E-5</v>
      </c>
    </row>
    <row r="350" spans="1:11" x14ac:dyDescent="0.2">
      <c r="A350">
        <v>34.1</v>
      </c>
      <c r="B350">
        <v>0.28370000000000001</v>
      </c>
      <c r="C350">
        <v>3.5700000000000003E-2</v>
      </c>
      <c r="D350">
        <v>100</v>
      </c>
      <c r="E350">
        <v>5.97</v>
      </c>
      <c r="F350">
        <v>40</v>
      </c>
      <c r="G350">
        <f t="shared" si="15"/>
        <v>3.75621827731623</v>
      </c>
      <c r="H350">
        <f t="shared" si="16"/>
        <v>1.0162134000000001E-3</v>
      </c>
      <c r="K350">
        <f t="shared" si="17"/>
        <v>2.8639999999998831E-5</v>
      </c>
    </row>
    <row r="351" spans="1:11" x14ac:dyDescent="0.2">
      <c r="A351">
        <v>34.200000000000003</v>
      </c>
      <c r="B351">
        <v>0.28449999999999998</v>
      </c>
      <c r="C351">
        <v>3.5900000000000001E-2</v>
      </c>
      <c r="D351">
        <v>100</v>
      </c>
      <c r="E351">
        <v>5.97</v>
      </c>
      <c r="F351">
        <v>40</v>
      </c>
      <c r="G351">
        <f t="shared" si="15"/>
        <v>3.7772615169650603</v>
      </c>
      <c r="H351">
        <f t="shared" si="16"/>
        <v>1.0190789999999998E-3</v>
      </c>
      <c r="K351">
        <f t="shared" si="17"/>
        <v>2.5200000000001226E-5</v>
      </c>
    </row>
    <row r="352" spans="1:11" x14ac:dyDescent="0.2">
      <c r="A352">
        <v>34.299999999999997</v>
      </c>
      <c r="B352">
        <v>0.28520000000000001</v>
      </c>
      <c r="C352">
        <v>3.61E-2</v>
      </c>
      <c r="D352">
        <v>100</v>
      </c>
      <c r="E352">
        <v>5.97</v>
      </c>
      <c r="F352">
        <v>40</v>
      </c>
      <c r="G352">
        <f t="shared" si="15"/>
        <v>3.798304756613891</v>
      </c>
      <c r="H352">
        <f t="shared" si="16"/>
        <v>1.0215864E-3</v>
      </c>
      <c r="K352">
        <f t="shared" si="17"/>
        <v>2.8879999999998822E-5</v>
      </c>
    </row>
    <row r="353" spans="1:11" x14ac:dyDescent="0.2">
      <c r="A353">
        <v>34.4</v>
      </c>
      <c r="B353">
        <v>0.28599999999999998</v>
      </c>
      <c r="C353">
        <v>3.61E-2</v>
      </c>
      <c r="D353">
        <v>100</v>
      </c>
      <c r="E353">
        <v>5.97</v>
      </c>
      <c r="F353">
        <v>40</v>
      </c>
      <c r="G353">
        <f t="shared" si="15"/>
        <v>3.798304756613891</v>
      </c>
      <c r="H353">
        <f t="shared" si="16"/>
        <v>1.0244519999999997E-3</v>
      </c>
      <c r="K353">
        <f t="shared" si="17"/>
        <v>3.6200000000000026E-5</v>
      </c>
    </row>
    <row r="354" spans="1:11" x14ac:dyDescent="0.2">
      <c r="A354">
        <v>34.5</v>
      </c>
      <c r="B354">
        <v>0.28699999999999998</v>
      </c>
      <c r="C354">
        <v>3.6299999999999999E-2</v>
      </c>
      <c r="D354">
        <v>100</v>
      </c>
      <c r="E354">
        <v>5.97</v>
      </c>
      <c r="F354">
        <v>40</v>
      </c>
      <c r="G354">
        <f t="shared" si="15"/>
        <v>3.8193479962627213</v>
      </c>
      <c r="H354">
        <f t="shared" si="16"/>
        <v>1.0280339999999999E-3</v>
      </c>
      <c r="K354">
        <f t="shared" si="17"/>
        <v>2.9120000000000836E-5</v>
      </c>
    </row>
    <row r="355" spans="1:11" x14ac:dyDescent="0.2">
      <c r="A355">
        <v>34.6</v>
      </c>
      <c r="B355">
        <v>0.2878</v>
      </c>
      <c r="C355">
        <v>3.6499999999999998E-2</v>
      </c>
      <c r="D355">
        <v>100</v>
      </c>
      <c r="E355">
        <v>5.97</v>
      </c>
      <c r="F355">
        <v>40</v>
      </c>
      <c r="G355">
        <f t="shared" si="15"/>
        <v>3.840391235911552</v>
      </c>
      <c r="H355">
        <f t="shared" si="16"/>
        <v>1.0308995999999998E-3</v>
      </c>
      <c r="K355">
        <f t="shared" si="17"/>
        <v>2.558499999999921E-5</v>
      </c>
    </row>
    <row r="356" spans="1:11" x14ac:dyDescent="0.2">
      <c r="A356">
        <v>34.700000000000003</v>
      </c>
      <c r="B356">
        <v>0.28849999999999998</v>
      </c>
      <c r="C356">
        <v>3.6600000000000001E-2</v>
      </c>
      <c r="D356">
        <v>100</v>
      </c>
      <c r="E356">
        <v>5.97</v>
      </c>
      <c r="F356">
        <v>40</v>
      </c>
      <c r="G356">
        <f t="shared" si="15"/>
        <v>3.8509128557359671</v>
      </c>
      <c r="H356">
        <f t="shared" si="16"/>
        <v>1.0334069999999999E-3</v>
      </c>
      <c r="K356">
        <f t="shared" si="17"/>
        <v>3.6650000000000037E-5</v>
      </c>
    </row>
    <row r="357" spans="1:11" x14ac:dyDescent="0.2">
      <c r="A357">
        <v>34.799999999999997</v>
      </c>
      <c r="B357">
        <v>0.28949999999999998</v>
      </c>
      <c r="C357">
        <v>3.6700000000000003E-2</v>
      </c>
      <c r="D357">
        <v>100</v>
      </c>
      <c r="E357">
        <v>5.97</v>
      </c>
      <c r="F357">
        <v>40</v>
      </c>
      <c r="G357">
        <f t="shared" si="15"/>
        <v>3.8614344755603822</v>
      </c>
      <c r="H357">
        <f t="shared" si="16"/>
        <v>1.0369889999999999E-3</v>
      </c>
      <c r="K357">
        <f t="shared" si="17"/>
        <v>3.3075000000000445E-5</v>
      </c>
    </row>
    <row r="358" spans="1:11" x14ac:dyDescent="0.2">
      <c r="A358">
        <v>34.9</v>
      </c>
      <c r="B358">
        <v>0.29039999999999999</v>
      </c>
      <c r="C358">
        <v>3.6799999999999999E-2</v>
      </c>
      <c r="D358">
        <v>100</v>
      </c>
      <c r="E358">
        <v>5.97</v>
      </c>
      <c r="F358">
        <v>40</v>
      </c>
      <c r="G358">
        <f t="shared" si="15"/>
        <v>3.8719560953847973</v>
      </c>
      <c r="H358">
        <f t="shared" si="16"/>
        <v>1.0402127999999998E-3</v>
      </c>
      <c r="K358">
        <f t="shared" si="17"/>
        <v>2.2079999999999609E-5</v>
      </c>
    </row>
    <row r="359" spans="1:11" x14ac:dyDescent="0.2">
      <c r="A359">
        <v>35</v>
      </c>
      <c r="B359">
        <v>0.29099999999999998</v>
      </c>
      <c r="C359">
        <v>3.6799999999999999E-2</v>
      </c>
      <c r="D359">
        <v>100</v>
      </c>
      <c r="E359">
        <v>5.97</v>
      </c>
      <c r="F359">
        <v>40</v>
      </c>
      <c r="G359">
        <f t="shared" si="15"/>
        <v>3.8719560953847973</v>
      </c>
      <c r="H359">
        <f t="shared" si="16"/>
        <v>1.042362E-3</v>
      </c>
      <c r="K359">
        <f t="shared" si="17"/>
        <v>2.579500000000125E-5</v>
      </c>
    </row>
    <row r="360" spans="1:11" x14ac:dyDescent="0.2">
      <c r="A360">
        <v>35.1</v>
      </c>
      <c r="B360">
        <v>0.29170000000000001</v>
      </c>
      <c r="C360">
        <v>3.6900000000000002E-2</v>
      </c>
      <c r="D360">
        <v>100</v>
      </c>
      <c r="E360">
        <v>5.97</v>
      </c>
      <c r="F360">
        <v>40</v>
      </c>
      <c r="G360">
        <f t="shared" si="15"/>
        <v>3.8824777152092125</v>
      </c>
      <c r="H360">
        <f t="shared" si="16"/>
        <v>1.0448694000000001E-3</v>
      </c>
      <c r="K360">
        <f t="shared" si="17"/>
        <v>4.4459999999999219E-5</v>
      </c>
    </row>
    <row r="361" spans="1:11" x14ac:dyDescent="0.2">
      <c r="A361">
        <v>35.200000000000003</v>
      </c>
      <c r="B361">
        <v>0.29289999999999999</v>
      </c>
      <c r="C361">
        <v>3.7199999999999997E-2</v>
      </c>
      <c r="D361">
        <v>100</v>
      </c>
      <c r="E361">
        <v>5.97</v>
      </c>
      <c r="F361">
        <v>40</v>
      </c>
      <c r="G361">
        <f t="shared" si="15"/>
        <v>3.9140425746824574</v>
      </c>
      <c r="H361">
        <f t="shared" si="16"/>
        <v>1.0491678E-3</v>
      </c>
      <c r="K361">
        <f t="shared" si="17"/>
        <v>2.9800000000000853E-5</v>
      </c>
    </row>
    <row r="362" spans="1:11" x14ac:dyDescent="0.2">
      <c r="A362">
        <v>35.299999999999997</v>
      </c>
      <c r="B362">
        <v>0.29370000000000002</v>
      </c>
      <c r="C362">
        <v>3.73E-2</v>
      </c>
      <c r="D362">
        <v>100</v>
      </c>
      <c r="E362">
        <v>5.97</v>
      </c>
      <c r="F362">
        <v>40</v>
      </c>
      <c r="G362">
        <f t="shared" si="15"/>
        <v>3.9245641945068734</v>
      </c>
      <c r="H362">
        <f t="shared" si="16"/>
        <v>1.0520334000000001E-3</v>
      </c>
      <c r="K362">
        <f t="shared" si="17"/>
        <v>2.6144999999999195E-5</v>
      </c>
    </row>
    <row r="363" spans="1:11" x14ac:dyDescent="0.2">
      <c r="A363">
        <v>35.4</v>
      </c>
      <c r="B363">
        <v>0.2944</v>
      </c>
      <c r="C363">
        <v>3.7400000000000003E-2</v>
      </c>
      <c r="D363">
        <v>100</v>
      </c>
      <c r="E363">
        <v>5.97</v>
      </c>
      <c r="F363">
        <v>40</v>
      </c>
      <c r="G363">
        <f t="shared" si="15"/>
        <v>3.9350858143312886</v>
      </c>
      <c r="H363">
        <f t="shared" si="16"/>
        <v>1.0545407999999999E-3</v>
      </c>
      <c r="K363">
        <f t="shared" si="17"/>
        <v>3.3705000000000444E-5</v>
      </c>
    </row>
    <row r="364" spans="1:11" x14ac:dyDescent="0.2">
      <c r="A364">
        <v>35.5</v>
      </c>
      <c r="B364">
        <v>0.29530000000000001</v>
      </c>
      <c r="C364">
        <v>3.7499999999999999E-2</v>
      </c>
      <c r="D364">
        <v>100</v>
      </c>
      <c r="E364">
        <v>5.97</v>
      </c>
      <c r="F364">
        <v>40</v>
      </c>
      <c r="G364">
        <f t="shared" si="15"/>
        <v>3.9456074341557033</v>
      </c>
      <c r="H364">
        <f t="shared" si="16"/>
        <v>1.0577645999999999E-3</v>
      </c>
      <c r="K364">
        <f t="shared" si="17"/>
        <v>3.7650000000000034E-5</v>
      </c>
    </row>
    <row r="365" spans="1:11" x14ac:dyDescent="0.2">
      <c r="A365">
        <v>35.6</v>
      </c>
      <c r="B365">
        <v>0.29630000000000001</v>
      </c>
      <c r="C365">
        <v>3.78E-2</v>
      </c>
      <c r="D365">
        <v>100</v>
      </c>
      <c r="E365">
        <v>5.97</v>
      </c>
      <c r="F365">
        <v>40</v>
      </c>
      <c r="G365">
        <f t="shared" si="15"/>
        <v>3.9771722936289495</v>
      </c>
      <c r="H365">
        <f t="shared" si="16"/>
        <v>1.0613465999999999E-3</v>
      </c>
      <c r="K365">
        <f t="shared" si="17"/>
        <v>2.26799999999996E-5</v>
      </c>
    </row>
    <row r="366" spans="1:11" x14ac:dyDescent="0.2">
      <c r="A366">
        <v>35.700000000000003</v>
      </c>
      <c r="B366">
        <v>0.2969</v>
      </c>
      <c r="C366">
        <v>3.78E-2</v>
      </c>
      <c r="D366">
        <v>100</v>
      </c>
      <c r="E366">
        <v>5.97</v>
      </c>
      <c r="F366">
        <v>40</v>
      </c>
      <c r="G366">
        <f t="shared" si="15"/>
        <v>3.9771722936289495</v>
      </c>
      <c r="H366">
        <f t="shared" si="16"/>
        <v>1.0634957999999999E-3</v>
      </c>
      <c r="K366">
        <f t="shared" si="17"/>
        <v>3.0320000000000872E-5</v>
      </c>
    </row>
    <row r="367" spans="1:11" x14ac:dyDescent="0.2">
      <c r="A367">
        <v>35.799999999999997</v>
      </c>
      <c r="B367">
        <v>0.29770000000000002</v>
      </c>
      <c r="C367">
        <v>3.7999999999999999E-2</v>
      </c>
      <c r="D367">
        <v>100</v>
      </c>
      <c r="E367">
        <v>5.97</v>
      </c>
      <c r="F367">
        <v>40</v>
      </c>
      <c r="G367">
        <f t="shared" si="15"/>
        <v>3.9982155332777793</v>
      </c>
      <c r="H367">
        <f t="shared" si="16"/>
        <v>1.0663614E-3</v>
      </c>
      <c r="K367">
        <f t="shared" si="17"/>
        <v>3.4154999999998341E-5</v>
      </c>
    </row>
    <row r="368" spans="1:11" x14ac:dyDescent="0.2">
      <c r="A368">
        <v>35.9</v>
      </c>
      <c r="B368">
        <v>0.29859999999999998</v>
      </c>
      <c r="C368">
        <v>3.7900000000000003E-2</v>
      </c>
      <c r="D368">
        <v>100</v>
      </c>
      <c r="E368">
        <v>5.97</v>
      </c>
      <c r="F368">
        <v>40</v>
      </c>
      <c r="G368">
        <f t="shared" si="15"/>
        <v>3.9876939134533655</v>
      </c>
      <c r="H368">
        <f t="shared" si="16"/>
        <v>1.0695851999999999E-3</v>
      </c>
      <c r="K368">
        <f t="shared" si="17"/>
        <v>3.0400000000000874E-5</v>
      </c>
    </row>
    <row r="369" spans="1:11" x14ac:dyDescent="0.2">
      <c r="A369">
        <v>36</v>
      </c>
      <c r="B369">
        <v>0.2994</v>
      </c>
      <c r="C369">
        <v>3.8100000000000002E-2</v>
      </c>
      <c r="D369">
        <v>100</v>
      </c>
      <c r="E369">
        <v>5.97</v>
      </c>
      <c r="F369">
        <v>40</v>
      </c>
      <c r="G369">
        <f t="shared" si="15"/>
        <v>4.0087371531021958</v>
      </c>
      <c r="H369">
        <f t="shared" si="16"/>
        <v>1.0724508E-3</v>
      </c>
      <c r="K369">
        <f t="shared" si="17"/>
        <v>2.6634999999999178E-5</v>
      </c>
    </row>
    <row r="370" spans="1:11" x14ac:dyDescent="0.2">
      <c r="A370">
        <v>36.1</v>
      </c>
      <c r="B370">
        <v>0.30009999999999998</v>
      </c>
      <c r="C370">
        <v>3.7999999999999999E-2</v>
      </c>
      <c r="D370">
        <v>100</v>
      </c>
      <c r="E370">
        <v>5.97</v>
      </c>
      <c r="F370">
        <v>40</v>
      </c>
      <c r="G370">
        <f t="shared" si="15"/>
        <v>3.9982155332777793</v>
      </c>
      <c r="H370">
        <f t="shared" si="16"/>
        <v>1.0749581999999998E-3</v>
      </c>
      <c r="K370">
        <f t="shared" si="17"/>
        <v>3.4335000000000456E-5</v>
      </c>
    </row>
    <row r="371" spans="1:11" x14ac:dyDescent="0.2">
      <c r="A371">
        <v>36.200000000000003</v>
      </c>
      <c r="B371">
        <v>0.30099999999999999</v>
      </c>
      <c r="C371">
        <v>3.8300000000000001E-2</v>
      </c>
      <c r="D371">
        <v>100</v>
      </c>
      <c r="E371">
        <v>5.97</v>
      </c>
      <c r="F371">
        <v>40</v>
      </c>
      <c r="G371">
        <f t="shared" si="15"/>
        <v>4.0297803927510252</v>
      </c>
      <c r="H371">
        <f t="shared" si="16"/>
        <v>1.078182E-3</v>
      </c>
      <c r="K371">
        <f t="shared" si="17"/>
        <v>4.2184999999999604E-5</v>
      </c>
    </row>
    <row r="372" spans="1:11" x14ac:dyDescent="0.2">
      <c r="A372">
        <v>36.299999999999997</v>
      </c>
      <c r="B372">
        <v>0.30209999999999998</v>
      </c>
      <c r="C372">
        <v>3.8399999999999997E-2</v>
      </c>
      <c r="D372">
        <v>100</v>
      </c>
      <c r="E372">
        <v>5.97</v>
      </c>
      <c r="F372">
        <v>40</v>
      </c>
      <c r="G372">
        <f t="shared" si="15"/>
        <v>4.0403020125754407</v>
      </c>
      <c r="H372">
        <f t="shared" si="16"/>
        <v>1.0821221999999999E-3</v>
      </c>
      <c r="K372">
        <f t="shared" si="17"/>
        <v>2.3070000000001726E-5</v>
      </c>
    </row>
    <row r="373" spans="1:11" x14ac:dyDescent="0.2">
      <c r="A373">
        <v>36.4</v>
      </c>
      <c r="B373">
        <v>0.30270000000000002</v>
      </c>
      <c r="C373">
        <v>3.85E-2</v>
      </c>
      <c r="D373">
        <v>100</v>
      </c>
      <c r="E373">
        <v>5.97</v>
      </c>
      <c r="F373">
        <v>40</v>
      </c>
      <c r="G373">
        <f t="shared" si="15"/>
        <v>4.0508236323998554</v>
      </c>
      <c r="H373">
        <f t="shared" si="16"/>
        <v>1.0842714000000001E-3</v>
      </c>
      <c r="K373">
        <f t="shared" si="17"/>
        <v>2.7019999999999165E-5</v>
      </c>
    </row>
    <row r="374" spans="1:11" x14ac:dyDescent="0.2">
      <c r="A374">
        <v>36.5</v>
      </c>
      <c r="B374">
        <v>0.3034</v>
      </c>
      <c r="C374">
        <v>3.8699999999999998E-2</v>
      </c>
      <c r="D374">
        <v>100</v>
      </c>
      <c r="E374">
        <v>5.97</v>
      </c>
      <c r="F374">
        <v>40</v>
      </c>
      <c r="G374">
        <f t="shared" si="15"/>
        <v>4.0718668720486866</v>
      </c>
      <c r="H374">
        <f t="shared" si="16"/>
        <v>1.0867787999999999E-3</v>
      </c>
      <c r="K374">
        <f t="shared" si="17"/>
        <v>4.2624999999999606E-5</v>
      </c>
    </row>
    <row r="375" spans="1:11" x14ac:dyDescent="0.2">
      <c r="A375">
        <v>36.6</v>
      </c>
      <c r="B375">
        <v>0.30449999999999999</v>
      </c>
      <c r="C375">
        <v>3.8800000000000001E-2</v>
      </c>
      <c r="D375">
        <v>100</v>
      </c>
      <c r="E375">
        <v>5.97</v>
      </c>
      <c r="F375">
        <v>40</v>
      </c>
      <c r="G375">
        <f t="shared" si="15"/>
        <v>4.0823884918731013</v>
      </c>
      <c r="H375">
        <f t="shared" si="16"/>
        <v>1.090719E-3</v>
      </c>
      <c r="K375">
        <f t="shared" si="17"/>
        <v>1.6785000000000223E-5</v>
      </c>
    </row>
    <row r="376" spans="1:11" x14ac:dyDescent="0.2">
      <c r="A376">
        <v>36.700000000000003</v>
      </c>
      <c r="B376">
        <v>0.3054</v>
      </c>
      <c r="C376">
        <v>-1.5E-3</v>
      </c>
      <c r="D376">
        <v>100</v>
      </c>
      <c r="E376">
        <v>5.97</v>
      </c>
      <c r="F376">
        <v>40</v>
      </c>
      <c r="G376">
        <v>0</v>
      </c>
      <c r="H376">
        <v>1.0938228074441688E-3</v>
      </c>
      <c r="J376">
        <f>FORECAST(0,H375:H376,G375:G376)</f>
        <v>1.0938228074441688E-3</v>
      </c>
    </row>
    <row r="377" spans="1:11" x14ac:dyDescent="0.2">
      <c r="A377">
        <v>36.799999999999997</v>
      </c>
      <c r="B377">
        <v>0.30599999999999999</v>
      </c>
      <c r="C377">
        <v>-1.1999999999999999E-3</v>
      </c>
      <c r="D377">
        <v>100</v>
      </c>
      <c r="E377">
        <v>5.97</v>
      </c>
      <c r="F377">
        <v>40</v>
      </c>
      <c r="K377">
        <f>SUM(K9:K375)</f>
        <v>5.3915000000000031E-3</v>
      </c>
    </row>
    <row r="378" spans="1:11" x14ac:dyDescent="0.2">
      <c r="A378">
        <v>36.9</v>
      </c>
      <c r="B378">
        <v>0.30690000000000001</v>
      </c>
      <c r="C378">
        <v>-1.1000000000000001E-3</v>
      </c>
      <c r="D378">
        <v>100</v>
      </c>
      <c r="E378">
        <v>5.97</v>
      </c>
      <c r="F378">
        <v>40</v>
      </c>
    </row>
    <row r="379" spans="1:11" x14ac:dyDescent="0.2">
      <c r="A379">
        <v>37</v>
      </c>
      <c r="B379">
        <v>0.30790000000000001</v>
      </c>
      <c r="C379">
        <v>-1.1000000000000001E-3</v>
      </c>
      <c r="D379">
        <v>100</v>
      </c>
      <c r="E379">
        <v>5.97</v>
      </c>
      <c r="F379">
        <v>40</v>
      </c>
      <c r="G379">
        <f>MAX(G9:G376)</f>
        <v>4.0823884918731013</v>
      </c>
    </row>
    <row r="380" spans="1:11" x14ac:dyDescent="0.2">
      <c r="A380">
        <v>37.1</v>
      </c>
      <c r="B380">
        <v>0.30859999999999999</v>
      </c>
      <c r="C380">
        <v>-1.1000000000000001E-3</v>
      </c>
      <c r="D380">
        <v>100</v>
      </c>
      <c r="E380">
        <v>5.97</v>
      </c>
      <c r="F380">
        <v>40</v>
      </c>
    </row>
    <row r="381" spans="1:11" x14ac:dyDescent="0.2">
      <c r="A381">
        <v>37.200000000000003</v>
      </c>
      <c r="B381">
        <v>0.30930000000000002</v>
      </c>
      <c r="C381">
        <v>-1.1999999999999999E-3</v>
      </c>
      <c r="D381">
        <v>100</v>
      </c>
      <c r="E381">
        <v>5.97</v>
      </c>
      <c r="F381">
        <v>40</v>
      </c>
      <c r="G381" s="2">
        <f>0.6*G379</f>
        <v>2.4494330951238608</v>
      </c>
    </row>
    <row r="382" spans="1:11" x14ac:dyDescent="0.2">
      <c r="A382">
        <v>37.299999999999997</v>
      </c>
      <c r="B382">
        <v>0.31019999999999998</v>
      </c>
      <c r="C382">
        <v>-1.1000000000000001E-3</v>
      </c>
      <c r="D382">
        <v>100</v>
      </c>
      <c r="E382">
        <v>5.97</v>
      </c>
      <c r="F382">
        <v>40</v>
      </c>
    </row>
    <row r="383" spans="1:11" x14ac:dyDescent="0.2">
      <c r="A383">
        <v>37.4</v>
      </c>
      <c r="B383">
        <v>0.31109999999999999</v>
      </c>
      <c r="C383">
        <v>-1.1000000000000001E-3</v>
      </c>
      <c r="D383">
        <v>100</v>
      </c>
      <c r="E383">
        <v>5.97</v>
      </c>
      <c r="F383">
        <v>40</v>
      </c>
    </row>
    <row r="384" spans="1:11" x14ac:dyDescent="0.2">
      <c r="A384">
        <v>37.5</v>
      </c>
      <c r="B384">
        <v>0.31180000000000002</v>
      </c>
      <c r="C384">
        <v>-1E-3</v>
      </c>
      <c r="D384">
        <v>100</v>
      </c>
      <c r="E384">
        <v>5.97</v>
      </c>
      <c r="F384">
        <v>40</v>
      </c>
    </row>
    <row r="385" spans="1:6" x14ac:dyDescent="0.2">
      <c r="A385">
        <v>37.6</v>
      </c>
      <c r="B385">
        <v>0.31259999999999999</v>
      </c>
      <c r="C385">
        <v>-1E-3</v>
      </c>
      <c r="D385">
        <v>100</v>
      </c>
      <c r="E385">
        <v>5.97</v>
      </c>
      <c r="F385">
        <v>40</v>
      </c>
    </row>
    <row r="386" spans="1:6" x14ac:dyDescent="0.2">
      <c r="A386">
        <v>37.700000000000003</v>
      </c>
      <c r="B386">
        <v>0.31380000000000002</v>
      </c>
      <c r="C386">
        <v>-1.1999999999999999E-3</v>
      </c>
      <c r="D386">
        <v>100</v>
      </c>
      <c r="E386">
        <v>5.97</v>
      </c>
      <c r="F386">
        <v>40</v>
      </c>
    </row>
    <row r="387" spans="1:6" x14ac:dyDescent="0.2">
      <c r="A387">
        <v>37.799999999999997</v>
      </c>
      <c r="B387">
        <v>0.3145</v>
      </c>
      <c r="C387">
        <v>-1.1000000000000001E-3</v>
      </c>
      <c r="D387">
        <v>100</v>
      </c>
      <c r="E387">
        <v>5.97</v>
      </c>
      <c r="F387">
        <v>40</v>
      </c>
    </row>
    <row r="388" spans="1:6" x14ac:dyDescent="0.2">
      <c r="A388">
        <v>37.9</v>
      </c>
      <c r="B388">
        <v>0.31509999999999999</v>
      </c>
      <c r="C388">
        <v>-1.1000000000000001E-3</v>
      </c>
      <c r="D388">
        <v>100</v>
      </c>
      <c r="E388">
        <v>5.97</v>
      </c>
      <c r="F388">
        <v>40</v>
      </c>
    </row>
    <row r="389" spans="1:6" x14ac:dyDescent="0.2">
      <c r="A389">
        <v>38</v>
      </c>
      <c r="B389">
        <v>0.316</v>
      </c>
      <c r="C389">
        <v>-1.1000000000000001E-3</v>
      </c>
      <c r="D389">
        <v>100</v>
      </c>
      <c r="E389">
        <v>5.97</v>
      </c>
      <c r="F389">
        <v>40</v>
      </c>
    </row>
    <row r="390" spans="1:6" x14ac:dyDescent="0.2">
      <c r="A390">
        <v>38.1</v>
      </c>
      <c r="B390">
        <v>0.31709999999999999</v>
      </c>
      <c r="C390">
        <v>-1.2999999999999999E-3</v>
      </c>
      <c r="D390">
        <v>100</v>
      </c>
      <c r="E390">
        <v>5.97</v>
      </c>
      <c r="F390">
        <v>40</v>
      </c>
    </row>
    <row r="391" spans="1:6" x14ac:dyDescent="0.2">
      <c r="A391">
        <v>38.200000000000003</v>
      </c>
      <c r="B391">
        <v>0.31780000000000003</v>
      </c>
      <c r="C391">
        <v>-1.1000000000000001E-3</v>
      </c>
      <c r="D391">
        <v>100</v>
      </c>
      <c r="E391">
        <v>5.97</v>
      </c>
      <c r="F391">
        <v>40</v>
      </c>
    </row>
    <row r="392" spans="1:6" x14ac:dyDescent="0.2">
      <c r="A392">
        <v>38.299999999999997</v>
      </c>
      <c r="B392">
        <v>0.31850000000000001</v>
      </c>
      <c r="C392">
        <v>-1.1999999999999999E-3</v>
      </c>
      <c r="D392">
        <v>100</v>
      </c>
      <c r="E392">
        <v>5.97</v>
      </c>
      <c r="F392">
        <v>40</v>
      </c>
    </row>
    <row r="393" spans="1:6" x14ac:dyDescent="0.2">
      <c r="A393">
        <v>38.4</v>
      </c>
      <c r="B393">
        <v>0.31950000000000001</v>
      </c>
      <c r="C393">
        <v>-1E-3</v>
      </c>
      <c r="D393">
        <v>100</v>
      </c>
      <c r="E393">
        <v>5.97</v>
      </c>
      <c r="F393">
        <v>40</v>
      </c>
    </row>
    <row r="394" spans="1:6" x14ac:dyDescent="0.2">
      <c r="A394">
        <v>38.5</v>
      </c>
      <c r="B394">
        <v>0.32029999999999997</v>
      </c>
      <c r="C394">
        <v>-1.1000000000000001E-3</v>
      </c>
      <c r="D394">
        <v>100</v>
      </c>
      <c r="E394">
        <v>5.97</v>
      </c>
      <c r="F394">
        <v>40</v>
      </c>
    </row>
    <row r="395" spans="1:6" x14ac:dyDescent="0.2">
      <c r="A395">
        <v>38.6</v>
      </c>
      <c r="B395">
        <v>0.32100000000000001</v>
      </c>
      <c r="C395">
        <v>-1.1999999999999999E-3</v>
      </c>
      <c r="D395">
        <v>100</v>
      </c>
      <c r="E395">
        <v>5.97</v>
      </c>
      <c r="F395">
        <v>40</v>
      </c>
    </row>
    <row r="396" spans="1:6" x14ac:dyDescent="0.2">
      <c r="A396">
        <v>38.700000000000003</v>
      </c>
      <c r="B396">
        <v>0.32190000000000002</v>
      </c>
      <c r="C396">
        <v>-1.1000000000000001E-3</v>
      </c>
      <c r="D396">
        <v>100</v>
      </c>
      <c r="E396">
        <v>5.97</v>
      </c>
      <c r="F396">
        <v>40</v>
      </c>
    </row>
    <row r="397" spans="1:6" x14ac:dyDescent="0.2">
      <c r="A397">
        <v>38.799999999999997</v>
      </c>
      <c r="B397">
        <v>0.32279999999999998</v>
      </c>
      <c r="C397">
        <v>-1.1000000000000001E-3</v>
      </c>
      <c r="D397">
        <v>100</v>
      </c>
      <c r="E397">
        <v>5.97</v>
      </c>
      <c r="F397">
        <v>40</v>
      </c>
    </row>
    <row r="398" spans="1:6" x14ac:dyDescent="0.2">
      <c r="A398">
        <v>38.9</v>
      </c>
      <c r="B398">
        <v>0.32350000000000001</v>
      </c>
      <c r="C398">
        <v>-1E-3</v>
      </c>
      <c r="D398">
        <v>100</v>
      </c>
      <c r="E398">
        <v>5.97</v>
      </c>
      <c r="F398">
        <v>40</v>
      </c>
    </row>
    <row r="399" spans="1:6" x14ac:dyDescent="0.2">
      <c r="A399">
        <v>39</v>
      </c>
      <c r="B399">
        <v>0.32429999999999998</v>
      </c>
      <c r="C399">
        <v>-8.9999999999999998E-4</v>
      </c>
      <c r="D399">
        <v>100</v>
      </c>
      <c r="E399">
        <v>5.97</v>
      </c>
      <c r="F399">
        <v>40</v>
      </c>
    </row>
    <row r="400" spans="1:6" x14ac:dyDescent="0.2">
      <c r="A400">
        <v>39.1</v>
      </c>
      <c r="B400">
        <v>0.32540000000000002</v>
      </c>
      <c r="C400">
        <v>-1.1000000000000001E-3</v>
      </c>
      <c r="D400">
        <v>100</v>
      </c>
      <c r="E400">
        <v>5.97</v>
      </c>
      <c r="F400">
        <v>40</v>
      </c>
    </row>
    <row r="401" spans="1:6" x14ac:dyDescent="0.2">
      <c r="A401">
        <v>39.19</v>
      </c>
      <c r="B401">
        <v>0.3261</v>
      </c>
      <c r="C401">
        <v>-1.2999999999999999E-3</v>
      </c>
      <c r="D401">
        <v>100</v>
      </c>
      <c r="E401">
        <v>5.97</v>
      </c>
      <c r="F401">
        <v>40</v>
      </c>
    </row>
  </sheetData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77"/>
  <sheetViews>
    <sheetView topLeftCell="A344" workbookViewId="0">
      <selection activeCell="G351" sqref="G351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9</v>
      </c>
      <c r="B4" t="s">
        <v>29</v>
      </c>
      <c r="C4">
        <v>2.7E-2</v>
      </c>
      <c r="D4">
        <v>3.3690000000000002</v>
      </c>
      <c r="E4">
        <v>100</v>
      </c>
      <c r="F4">
        <v>5.48</v>
      </c>
      <c r="G4">
        <v>40</v>
      </c>
      <c r="K4">
        <f>F4/1000*G4/1000</f>
        <v>2.1920000000000002E-4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5.48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6.4000000000000001E-7</v>
      </c>
      <c r="L9">
        <f>K349/K4</f>
        <v>15.388229927007297</v>
      </c>
      <c r="M9">
        <f>L9/1000</f>
        <v>1.5388229927007297E-2</v>
      </c>
      <c r="N9">
        <f>SLOPE(C9:C226,B9:B226)</f>
        <v>8.964554062187359E-2</v>
      </c>
      <c r="O9">
        <f>N9*1000</f>
        <v>89.645540621873593</v>
      </c>
      <c r="P9">
        <f>(E4^3*O9)/(4*G4*F4^3)</f>
        <v>3404.6073512095932</v>
      </c>
      <c r="Q9">
        <f>P9/1000</f>
        <v>3.4046073512095933</v>
      </c>
    </row>
    <row r="10" spans="1:17" x14ac:dyDescent="0.2">
      <c r="A10">
        <v>0.1</v>
      </c>
      <c r="B10">
        <v>3.2000000000000002E-3</v>
      </c>
      <c r="C10">
        <v>4.0000000000000002E-4</v>
      </c>
      <c r="D10">
        <v>100</v>
      </c>
      <c r="E10">
        <v>5.48</v>
      </c>
      <c r="F10">
        <v>40</v>
      </c>
      <c r="G10">
        <f t="shared" si="0"/>
        <v>4.9949384623581436E-2</v>
      </c>
      <c r="H10">
        <f t="shared" si="1"/>
        <v>1.0521600000000001E-5</v>
      </c>
      <c r="K10">
        <f t="shared" ref="K10:K73" si="2">(C11+C10)/2*(B11-B10)</f>
        <v>-1.5000000000000002E-7</v>
      </c>
    </row>
    <row r="11" spans="1:17" x14ac:dyDescent="0.2">
      <c r="A11">
        <v>0.2</v>
      </c>
      <c r="B11">
        <v>2.7000000000000001E-3</v>
      </c>
      <c r="C11">
        <v>2.0000000000000001E-4</v>
      </c>
      <c r="D11">
        <v>100</v>
      </c>
      <c r="E11">
        <v>5.48</v>
      </c>
      <c r="F11">
        <v>40</v>
      </c>
      <c r="G11">
        <f t="shared" si="0"/>
        <v>2.4974692311790718E-2</v>
      </c>
      <c r="H11">
        <f t="shared" si="1"/>
        <v>8.8776000000000012E-6</v>
      </c>
      <c r="K11">
        <f t="shared" si="2"/>
        <v>-7.5000000000000089E-8</v>
      </c>
    </row>
    <row r="12" spans="1:17" x14ac:dyDescent="0.2">
      <c r="A12">
        <v>0.3</v>
      </c>
      <c r="B12">
        <v>2.3999999999999998E-3</v>
      </c>
      <c r="C12">
        <v>2.9999999999999997E-4</v>
      </c>
      <c r="D12">
        <v>100</v>
      </c>
      <c r="E12">
        <v>5.48</v>
      </c>
      <c r="F12">
        <v>40</v>
      </c>
      <c r="G12">
        <f t="shared" si="0"/>
        <v>3.7462038467686073E-2</v>
      </c>
      <c r="H12">
        <f t="shared" si="1"/>
        <v>7.8912000000000016E-6</v>
      </c>
      <c r="K12">
        <f t="shared" si="2"/>
        <v>0</v>
      </c>
    </row>
    <row r="13" spans="1:17" x14ac:dyDescent="0.2">
      <c r="A13">
        <v>0.4</v>
      </c>
      <c r="B13">
        <v>2.3999999999999998E-3</v>
      </c>
      <c r="C13">
        <v>2.0000000000000001E-4</v>
      </c>
      <c r="D13">
        <v>100</v>
      </c>
      <c r="E13">
        <v>5.48</v>
      </c>
      <c r="F13">
        <v>40</v>
      </c>
      <c r="G13">
        <f t="shared" si="0"/>
        <v>2.4974692311790718E-2</v>
      </c>
      <c r="H13">
        <f t="shared" si="1"/>
        <v>7.8912000000000016E-6</v>
      </c>
      <c r="K13">
        <f t="shared" si="2"/>
        <v>1.5000000000000042E-8</v>
      </c>
    </row>
    <row r="14" spans="1:17" x14ac:dyDescent="0.2">
      <c r="A14">
        <v>0.5</v>
      </c>
      <c r="B14">
        <v>2.5000000000000001E-3</v>
      </c>
      <c r="C14" s="1">
        <v>1E-4</v>
      </c>
      <c r="D14">
        <v>100</v>
      </c>
      <c r="E14">
        <v>5.48</v>
      </c>
      <c r="F14">
        <v>40</v>
      </c>
      <c r="G14">
        <f t="shared" si="0"/>
        <v>1.2487346155895359E-2</v>
      </c>
      <c r="H14">
        <f t="shared" si="1"/>
        <v>8.2200000000000009E-6</v>
      </c>
      <c r="K14">
        <f t="shared" si="2"/>
        <v>8.0000000000000002E-8</v>
      </c>
    </row>
    <row r="15" spans="1:17" x14ac:dyDescent="0.2">
      <c r="A15">
        <v>0.6</v>
      </c>
      <c r="B15">
        <v>3.3E-3</v>
      </c>
      <c r="C15" s="1">
        <v>1E-4</v>
      </c>
      <c r="D15">
        <v>100</v>
      </c>
      <c r="E15">
        <v>5.48</v>
      </c>
      <c r="F15">
        <v>40</v>
      </c>
      <c r="G15">
        <f t="shared" si="0"/>
        <v>1.2487346155895359E-2</v>
      </c>
      <c r="H15">
        <f t="shared" si="1"/>
        <v>1.08504E-5</v>
      </c>
      <c r="K15">
        <f t="shared" si="2"/>
        <v>3.749999999999999E-7</v>
      </c>
    </row>
    <row r="16" spans="1:17" x14ac:dyDescent="0.2">
      <c r="A16">
        <v>0.7</v>
      </c>
      <c r="B16">
        <v>4.7999999999999996E-3</v>
      </c>
      <c r="C16">
        <v>4.0000000000000002E-4</v>
      </c>
      <c r="D16">
        <v>100</v>
      </c>
      <c r="E16">
        <v>5.48</v>
      </c>
      <c r="F16">
        <v>40</v>
      </c>
      <c r="G16">
        <f t="shared" si="0"/>
        <v>4.9949384623581436E-2</v>
      </c>
      <c r="H16">
        <f t="shared" si="1"/>
        <v>1.5782400000000003E-5</v>
      </c>
      <c r="K16">
        <f t="shared" si="2"/>
        <v>4.4000000000000013E-7</v>
      </c>
    </row>
    <row r="17" spans="1:11" x14ac:dyDescent="0.2">
      <c r="A17">
        <v>0.8</v>
      </c>
      <c r="B17">
        <v>5.8999999999999999E-3</v>
      </c>
      <c r="C17">
        <v>4.0000000000000002E-4</v>
      </c>
      <c r="D17">
        <v>100</v>
      </c>
      <c r="E17">
        <v>5.48</v>
      </c>
      <c r="F17">
        <v>40</v>
      </c>
      <c r="G17">
        <f t="shared" si="0"/>
        <v>4.9949384623581436E-2</v>
      </c>
      <c r="H17">
        <f t="shared" si="1"/>
        <v>1.9399200000000002E-5</v>
      </c>
      <c r="K17">
        <f t="shared" si="2"/>
        <v>4.0000000000000003E-7</v>
      </c>
    </row>
    <row r="18" spans="1:11" x14ac:dyDescent="0.2">
      <c r="A18">
        <v>0.9</v>
      </c>
      <c r="B18">
        <v>6.8999999999999999E-3</v>
      </c>
      <c r="C18">
        <v>4.0000000000000002E-4</v>
      </c>
      <c r="D18">
        <v>100</v>
      </c>
      <c r="E18">
        <v>5.48</v>
      </c>
      <c r="F18">
        <v>40</v>
      </c>
      <c r="G18">
        <f t="shared" si="0"/>
        <v>4.9949384623581436E-2</v>
      </c>
      <c r="H18">
        <f t="shared" si="1"/>
        <v>2.2687200000000002E-5</v>
      </c>
      <c r="K18">
        <f t="shared" si="2"/>
        <v>3.1500000000000005E-7</v>
      </c>
    </row>
    <row r="19" spans="1:11" x14ac:dyDescent="0.2">
      <c r="A19">
        <v>1</v>
      </c>
      <c r="B19">
        <v>7.6E-3</v>
      </c>
      <c r="C19">
        <v>5.0000000000000001E-4</v>
      </c>
      <c r="D19">
        <v>100</v>
      </c>
      <c r="E19">
        <v>5.48</v>
      </c>
      <c r="F19">
        <v>40</v>
      </c>
      <c r="G19">
        <f t="shared" si="0"/>
        <v>6.2436730779476791E-2</v>
      </c>
      <c r="H19">
        <f t="shared" si="1"/>
        <v>2.4988800000000004E-5</v>
      </c>
      <c r="K19">
        <f t="shared" si="2"/>
        <v>3.1500000000000005E-7</v>
      </c>
    </row>
    <row r="20" spans="1:11" x14ac:dyDescent="0.2">
      <c r="A20">
        <v>1.1000000000000001</v>
      </c>
      <c r="B20">
        <v>8.3000000000000001E-3</v>
      </c>
      <c r="C20">
        <v>4.0000000000000002E-4</v>
      </c>
      <c r="D20">
        <v>100</v>
      </c>
      <c r="E20">
        <v>5.48</v>
      </c>
      <c r="F20">
        <v>40</v>
      </c>
      <c r="G20">
        <f t="shared" si="0"/>
        <v>4.9949384623581436E-2</v>
      </c>
      <c r="H20">
        <f t="shared" si="1"/>
        <v>2.7290399999999999E-5</v>
      </c>
      <c r="K20">
        <f t="shared" si="2"/>
        <v>4.9500000000000013E-7</v>
      </c>
    </row>
    <row r="21" spans="1:11" x14ac:dyDescent="0.2">
      <c r="A21">
        <v>1.2</v>
      </c>
      <c r="B21">
        <v>9.4000000000000004E-3</v>
      </c>
      <c r="C21">
        <v>5.0000000000000001E-4</v>
      </c>
      <c r="D21">
        <v>100</v>
      </c>
      <c r="E21">
        <v>5.48</v>
      </c>
      <c r="F21">
        <v>40</v>
      </c>
      <c r="G21">
        <f t="shared" si="0"/>
        <v>6.2436730779476791E-2</v>
      </c>
      <c r="H21">
        <f t="shared" si="1"/>
        <v>3.0907200000000008E-5</v>
      </c>
      <c r="K21">
        <f t="shared" si="2"/>
        <v>4.4999999999999987E-7</v>
      </c>
    </row>
    <row r="22" spans="1:11" x14ac:dyDescent="0.2">
      <c r="A22">
        <v>1.3</v>
      </c>
      <c r="B22">
        <v>1.03E-2</v>
      </c>
      <c r="C22">
        <v>5.0000000000000001E-4</v>
      </c>
      <c r="D22">
        <v>100</v>
      </c>
      <c r="E22">
        <v>5.48</v>
      </c>
      <c r="F22">
        <v>40</v>
      </c>
      <c r="G22">
        <f t="shared" si="0"/>
        <v>6.2436730779476791E-2</v>
      </c>
      <c r="H22">
        <f t="shared" si="1"/>
        <v>3.3866400000000005E-5</v>
      </c>
      <c r="K22">
        <f t="shared" si="2"/>
        <v>3.4999999999999961E-7</v>
      </c>
    </row>
    <row r="23" spans="1:11" x14ac:dyDescent="0.2">
      <c r="A23">
        <v>1.4</v>
      </c>
      <c r="B23">
        <v>1.0999999999999999E-2</v>
      </c>
      <c r="C23">
        <v>5.0000000000000001E-4</v>
      </c>
      <c r="D23">
        <v>100</v>
      </c>
      <c r="E23">
        <v>5.48</v>
      </c>
      <c r="F23">
        <v>40</v>
      </c>
      <c r="G23">
        <f t="shared" si="0"/>
        <v>6.2436730779476791E-2</v>
      </c>
      <c r="H23">
        <f t="shared" si="1"/>
        <v>3.6168000000000003E-5</v>
      </c>
      <c r="K23">
        <f t="shared" si="2"/>
        <v>4.8000000000000027E-7</v>
      </c>
    </row>
    <row r="24" spans="1:11" x14ac:dyDescent="0.2">
      <c r="A24">
        <v>1.5</v>
      </c>
      <c r="B24">
        <v>1.18E-2</v>
      </c>
      <c r="C24">
        <v>6.9999999999999999E-4</v>
      </c>
      <c r="D24">
        <v>100</v>
      </c>
      <c r="E24">
        <v>5.48</v>
      </c>
      <c r="F24">
        <v>40</v>
      </c>
      <c r="G24">
        <f t="shared" si="0"/>
        <v>8.7411423091267509E-2</v>
      </c>
      <c r="H24">
        <f t="shared" si="1"/>
        <v>3.8798400000000004E-5</v>
      </c>
      <c r="K24">
        <f t="shared" si="2"/>
        <v>7.000000000000006E-7</v>
      </c>
    </row>
    <row r="25" spans="1:11" x14ac:dyDescent="0.2">
      <c r="A25">
        <v>1.6</v>
      </c>
      <c r="B25">
        <v>1.2800000000000001E-2</v>
      </c>
      <c r="C25">
        <v>6.9999999999999999E-4</v>
      </c>
      <c r="D25">
        <v>100</v>
      </c>
      <c r="E25">
        <v>5.48</v>
      </c>
      <c r="F25">
        <v>40</v>
      </c>
      <c r="G25">
        <f t="shared" si="0"/>
        <v>8.7411423091267509E-2</v>
      </c>
      <c r="H25">
        <f t="shared" si="1"/>
        <v>4.2086400000000004E-5</v>
      </c>
      <c r="K25">
        <f t="shared" si="2"/>
        <v>5.1999999999999904E-7</v>
      </c>
    </row>
    <row r="26" spans="1:11" x14ac:dyDescent="0.2">
      <c r="A26">
        <v>1.7</v>
      </c>
      <c r="B26">
        <v>1.3599999999999999E-2</v>
      </c>
      <c r="C26">
        <v>5.9999999999999995E-4</v>
      </c>
      <c r="D26">
        <v>100</v>
      </c>
      <c r="E26">
        <v>5.48</v>
      </c>
      <c r="F26">
        <v>40</v>
      </c>
      <c r="G26">
        <f t="shared" si="0"/>
        <v>7.4924076935372147E-2</v>
      </c>
      <c r="H26">
        <f t="shared" si="1"/>
        <v>4.4716799999999998E-5</v>
      </c>
      <c r="K26">
        <f t="shared" si="2"/>
        <v>4.9000000000000071E-7</v>
      </c>
    </row>
    <row r="27" spans="1:11" x14ac:dyDescent="0.2">
      <c r="A27">
        <v>1.8</v>
      </c>
      <c r="B27">
        <v>1.43E-2</v>
      </c>
      <c r="C27">
        <v>8.0000000000000004E-4</v>
      </c>
      <c r="D27">
        <v>100</v>
      </c>
      <c r="E27">
        <v>5.48</v>
      </c>
      <c r="F27">
        <v>40</v>
      </c>
      <c r="G27">
        <f t="shared" si="0"/>
        <v>9.9898769247162872E-2</v>
      </c>
      <c r="H27">
        <f t="shared" si="1"/>
        <v>4.7018400000000004E-5</v>
      </c>
      <c r="K27">
        <f t="shared" si="2"/>
        <v>8.4999999999999938E-7</v>
      </c>
    </row>
    <row r="28" spans="1:11" x14ac:dyDescent="0.2">
      <c r="A28">
        <v>1.9</v>
      </c>
      <c r="B28">
        <v>1.5299999999999999E-2</v>
      </c>
      <c r="C28">
        <v>8.9999999999999998E-4</v>
      </c>
      <c r="D28">
        <v>100</v>
      </c>
      <c r="E28">
        <v>5.48</v>
      </c>
      <c r="F28">
        <v>40</v>
      </c>
      <c r="G28">
        <f t="shared" si="0"/>
        <v>0.11238611540305822</v>
      </c>
      <c r="H28">
        <f t="shared" si="1"/>
        <v>5.0306399999999997E-5</v>
      </c>
      <c r="K28">
        <f t="shared" si="2"/>
        <v>8.5499999999999975E-7</v>
      </c>
    </row>
    <row r="29" spans="1:11" x14ac:dyDescent="0.2">
      <c r="A29">
        <v>2</v>
      </c>
      <c r="B29">
        <v>1.6199999999999999E-2</v>
      </c>
      <c r="C29">
        <v>1E-3</v>
      </c>
      <c r="D29">
        <v>100</v>
      </c>
      <c r="E29">
        <v>5.48</v>
      </c>
      <c r="F29">
        <v>40</v>
      </c>
      <c r="G29">
        <f t="shared" si="0"/>
        <v>0.12487346155895358</v>
      </c>
      <c r="H29">
        <f t="shared" si="1"/>
        <v>5.32656E-5</v>
      </c>
      <c r="K29">
        <f t="shared" si="2"/>
        <v>5.6999999999999984E-7</v>
      </c>
    </row>
    <row r="30" spans="1:11" x14ac:dyDescent="0.2">
      <c r="A30">
        <v>2.1</v>
      </c>
      <c r="B30">
        <v>1.6799999999999999E-2</v>
      </c>
      <c r="C30">
        <v>8.9999999999999998E-4</v>
      </c>
      <c r="D30">
        <v>100</v>
      </c>
      <c r="E30">
        <v>5.48</v>
      </c>
      <c r="F30">
        <v>40</v>
      </c>
      <c r="G30">
        <f t="shared" si="0"/>
        <v>0.11238611540305822</v>
      </c>
      <c r="H30">
        <f t="shared" si="1"/>
        <v>5.523840000000001E-5</v>
      </c>
      <c r="K30">
        <f t="shared" si="2"/>
        <v>8.5500000000000145E-7</v>
      </c>
    </row>
    <row r="31" spans="1:11" x14ac:dyDescent="0.2">
      <c r="A31">
        <v>2.2000000000000002</v>
      </c>
      <c r="B31">
        <v>1.77E-2</v>
      </c>
      <c r="C31">
        <v>1E-3</v>
      </c>
      <c r="D31">
        <v>100</v>
      </c>
      <c r="E31">
        <v>5.48</v>
      </c>
      <c r="F31">
        <v>40</v>
      </c>
      <c r="G31">
        <f t="shared" si="0"/>
        <v>0.12487346155895358</v>
      </c>
      <c r="H31">
        <f t="shared" si="1"/>
        <v>5.8197600000000007E-5</v>
      </c>
      <c r="K31">
        <f t="shared" si="2"/>
        <v>9.8999999999999772E-7</v>
      </c>
    </row>
    <row r="32" spans="1:11" x14ac:dyDescent="0.2">
      <c r="A32">
        <v>2.2999999999999998</v>
      </c>
      <c r="B32">
        <v>1.8599999999999998E-2</v>
      </c>
      <c r="C32">
        <v>1.1999999999999999E-3</v>
      </c>
      <c r="D32">
        <v>100</v>
      </c>
      <c r="E32">
        <v>5.48</v>
      </c>
      <c r="F32">
        <v>40</v>
      </c>
      <c r="G32">
        <f t="shared" si="0"/>
        <v>0.14984815387074429</v>
      </c>
      <c r="H32">
        <f t="shared" si="1"/>
        <v>6.1156799999999997E-5</v>
      </c>
      <c r="K32">
        <f t="shared" si="2"/>
        <v>8.4000000000000212E-7</v>
      </c>
    </row>
    <row r="33" spans="1:11" x14ac:dyDescent="0.2">
      <c r="A33">
        <v>2.4</v>
      </c>
      <c r="B33">
        <v>1.9400000000000001E-2</v>
      </c>
      <c r="C33">
        <v>8.9999999999999998E-4</v>
      </c>
      <c r="D33">
        <v>100</v>
      </c>
      <c r="E33">
        <v>5.48</v>
      </c>
      <c r="F33">
        <v>40</v>
      </c>
      <c r="G33">
        <f t="shared" si="0"/>
        <v>0.11238611540305822</v>
      </c>
      <c r="H33">
        <f t="shared" si="1"/>
        <v>6.3787200000000005E-5</v>
      </c>
      <c r="K33">
        <f t="shared" si="2"/>
        <v>6.5999999999999972E-7</v>
      </c>
    </row>
    <row r="34" spans="1:11" x14ac:dyDescent="0.2">
      <c r="A34">
        <v>2.5</v>
      </c>
      <c r="B34">
        <v>0.02</v>
      </c>
      <c r="C34">
        <v>1.2999999999999999E-3</v>
      </c>
      <c r="D34">
        <v>100</v>
      </c>
      <c r="E34">
        <v>5.48</v>
      </c>
      <c r="F34">
        <v>40</v>
      </c>
      <c r="G34">
        <f t="shared" si="0"/>
        <v>0.16233550002663963</v>
      </c>
      <c r="H34">
        <f t="shared" si="1"/>
        <v>6.5760000000000007E-5</v>
      </c>
      <c r="K34">
        <f t="shared" si="2"/>
        <v>1.3000000000000011E-6</v>
      </c>
    </row>
    <row r="35" spans="1:11" x14ac:dyDescent="0.2">
      <c r="A35">
        <v>2.6</v>
      </c>
      <c r="B35">
        <v>2.1000000000000001E-2</v>
      </c>
      <c r="C35">
        <v>1.2999999999999999E-3</v>
      </c>
      <c r="D35">
        <v>100</v>
      </c>
      <c r="E35">
        <v>5.48</v>
      </c>
      <c r="F35">
        <v>40</v>
      </c>
      <c r="G35">
        <f t="shared" si="0"/>
        <v>0.16233550002663963</v>
      </c>
      <c r="H35">
        <f t="shared" si="1"/>
        <v>6.9048000000000007E-5</v>
      </c>
      <c r="K35">
        <f t="shared" si="2"/>
        <v>1.3499999999999966E-6</v>
      </c>
    </row>
    <row r="36" spans="1:11" x14ac:dyDescent="0.2">
      <c r="A36">
        <v>2.7</v>
      </c>
      <c r="B36">
        <v>2.1999999999999999E-2</v>
      </c>
      <c r="C36">
        <v>1.4E-3</v>
      </c>
      <c r="D36">
        <v>100</v>
      </c>
      <c r="E36">
        <v>5.48</v>
      </c>
      <c r="F36">
        <v>40</v>
      </c>
      <c r="G36">
        <f t="shared" si="0"/>
        <v>0.17482284618253502</v>
      </c>
      <c r="H36">
        <f t="shared" si="1"/>
        <v>7.2336000000000007E-5</v>
      </c>
      <c r="K36">
        <f t="shared" si="2"/>
        <v>9.8000000000000375E-7</v>
      </c>
    </row>
    <row r="37" spans="1:11" x14ac:dyDescent="0.2">
      <c r="A37">
        <v>2.8</v>
      </c>
      <c r="B37">
        <v>2.2700000000000001E-2</v>
      </c>
      <c r="C37">
        <v>1.4E-3</v>
      </c>
      <c r="D37">
        <v>100</v>
      </c>
      <c r="E37">
        <v>5.48</v>
      </c>
      <c r="F37">
        <v>40</v>
      </c>
      <c r="G37">
        <f t="shared" si="0"/>
        <v>0.17482284618253502</v>
      </c>
      <c r="H37">
        <f t="shared" si="1"/>
        <v>7.4637600000000012E-5</v>
      </c>
      <c r="K37">
        <f t="shared" si="2"/>
        <v>9.44999999999999E-7</v>
      </c>
    </row>
    <row r="38" spans="1:11" x14ac:dyDescent="0.2">
      <c r="A38">
        <v>2.9</v>
      </c>
      <c r="B38">
        <v>2.3400000000000001E-2</v>
      </c>
      <c r="C38">
        <v>1.2999999999999999E-3</v>
      </c>
      <c r="D38">
        <v>100</v>
      </c>
      <c r="E38">
        <v>5.48</v>
      </c>
      <c r="F38">
        <v>40</v>
      </c>
      <c r="G38">
        <f t="shared" si="0"/>
        <v>0.16233550002663963</v>
      </c>
      <c r="H38">
        <f t="shared" si="1"/>
        <v>7.6939200000000004E-5</v>
      </c>
      <c r="K38">
        <f t="shared" si="2"/>
        <v>1.3500000000000013E-6</v>
      </c>
    </row>
    <row r="39" spans="1:11" x14ac:dyDescent="0.2">
      <c r="A39">
        <v>3</v>
      </c>
      <c r="B39">
        <v>2.4400000000000002E-2</v>
      </c>
      <c r="C39">
        <v>1.4E-3</v>
      </c>
      <c r="D39">
        <v>100</v>
      </c>
      <c r="E39">
        <v>5.48</v>
      </c>
      <c r="F39">
        <v>40</v>
      </c>
      <c r="G39">
        <f t="shared" si="0"/>
        <v>0.17482284618253502</v>
      </c>
      <c r="H39">
        <f t="shared" si="1"/>
        <v>8.0227200000000003E-5</v>
      </c>
      <c r="K39">
        <f t="shared" si="2"/>
        <v>1.3949999999999968E-6</v>
      </c>
    </row>
    <row r="40" spans="1:11" x14ac:dyDescent="0.2">
      <c r="A40">
        <v>3.1</v>
      </c>
      <c r="B40">
        <v>2.53E-2</v>
      </c>
      <c r="C40">
        <v>1.6999999999999999E-3</v>
      </c>
      <c r="D40">
        <v>100</v>
      </c>
      <c r="E40">
        <v>5.48</v>
      </c>
      <c r="F40">
        <v>40</v>
      </c>
      <c r="G40">
        <f t="shared" si="0"/>
        <v>0.21228488465022105</v>
      </c>
      <c r="H40">
        <f t="shared" si="1"/>
        <v>8.31864E-5</v>
      </c>
      <c r="K40">
        <f t="shared" si="2"/>
        <v>1.1549999999999987E-6</v>
      </c>
    </row>
    <row r="41" spans="1:11" x14ac:dyDescent="0.2">
      <c r="A41">
        <v>3.2</v>
      </c>
      <c r="B41">
        <v>2.5999999999999999E-2</v>
      </c>
      <c r="C41">
        <v>1.6000000000000001E-3</v>
      </c>
      <c r="D41">
        <v>100</v>
      </c>
      <c r="E41">
        <v>5.48</v>
      </c>
      <c r="F41">
        <v>40</v>
      </c>
      <c r="G41">
        <f t="shared" si="0"/>
        <v>0.19979753849432574</v>
      </c>
      <c r="H41">
        <f t="shared" si="1"/>
        <v>8.5488000000000005E-5</v>
      </c>
      <c r="K41">
        <f t="shared" si="2"/>
        <v>1.4400000000000025E-6</v>
      </c>
    </row>
    <row r="42" spans="1:11" x14ac:dyDescent="0.2">
      <c r="A42">
        <v>3.3</v>
      </c>
      <c r="B42">
        <v>2.69E-2</v>
      </c>
      <c r="C42">
        <v>1.6000000000000001E-3</v>
      </c>
      <c r="D42">
        <v>100</v>
      </c>
      <c r="E42">
        <v>5.48</v>
      </c>
      <c r="F42">
        <v>40</v>
      </c>
      <c r="G42">
        <f t="shared" si="0"/>
        <v>0.19979753849432574</v>
      </c>
      <c r="H42">
        <f t="shared" si="1"/>
        <v>8.8447200000000003E-5</v>
      </c>
      <c r="K42">
        <f t="shared" si="2"/>
        <v>1.5000000000000013E-6</v>
      </c>
    </row>
    <row r="43" spans="1:11" x14ac:dyDescent="0.2">
      <c r="A43">
        <v>3.4</v>
      </c>
      <c r="B43">
        <v>2.7900000000000001E-2</v>
      </c>
      <c r="C43">
        <v>1.4E-3</v>
      </c>
      <c r="D43">
        <v>100</v>
      </c>
      <c r="E43">
        <v>5.48</v>
      </c>
      <c r="F43">
        <v>40</v>
      </c>
      <c r="G43">
        <f t="shared" si="0"/>
        <v>0.17482284618253502</v>
      </c>
      <c r="H43">
        <f t="shared" si="1"/>
        <v>9.1735200000000002E-5</v>
      </c>
      <c r="K43">
        <f t="shared" si="2"/>
        <v>8.6999999999999972E-7</v>
      </c>
    </row>
    <row r="44" spans="1:11" x14ac:dyDescent="0.2">
      <c r="A44">
        <v>3.5</v>
      </c>
      <c r="B44">
        <v>2.8500000000000001E-2</v>
      </c>
      <c r="C44">
        <v>1.5E-3</v>
      </c>
      <c r="D44">
        <v>100</v>
      </c>
      <c r="E44">
        <v>5.48</v>
      </c>
      <c r="F44">
        <v>40</v>
      </c>
      <c r="G44">
        <f t="shared" si="0"/>
        <v>0.18731019233843041</v>
      </c>
      <c r="H44">
        <f t="shared" si="1"/>
        <v>9.3708000000000018E-5</v>
      </c>
      <c r="K44">
        <f t="shared" si="2"/>
        <v>1.3199999999999977E-6</v>
      </c>
    </row>
    <row r="45" spans="1:11" x14ac:dyDescent="0.2">
      <c r="A45">
        <v>3.6</v>
      </c>
      <c r="B45">
        <v>2.93E-2</v>
      </c>
      <c r="C45">
        <v>1.8E-3</v>
      </c>
      <c r="D45">
        <v>100</v>
      </c>
      <c r="E45">
        <v>5.48</v>
      </c>
      <c r="F45">
        <v>40</v>
      </c>
      <c r="G45">
        <f t="shared" si="0"/>
        <v>0.22477223080611644</v>
      </c>
      <c r="H45">
        <f t="shared" si="1"/>
        <v>9.6338400000000013E-5</v>
      </c>
      <c r="K45">
        <f t="shared" si="2"/>
        <v>1.7000000000000017E-6</v>
      </c>
    </row>
    <row r="46" spans="1:11" x14ac:dyDescent="0.2">
      <c r="A46">
        <v>3.7</v>
      </c>
      <c r="B46">
        <v>3.0300000000000001E-2</v>
      </c>
      <c r="C46">
        <v>1.6000000000000001E-3</v>
      </c>
      <c r="D46">
        <v>100</v>
      </c>
      <c r="E46">
        <v>5.48</v>
      </c>
      <c r="F46">
        <v>40</v>
      </c>
      <c r="G46">
        <f t="shared" si="0"/>
        <v>0.19979753849432574</v>
      </c>
      <c r="H46">
        <f t="shared" si="1"/>
        <v>9.9626400000000012E-5</v>
      </c>
      <c r="K46">
        <f t="shared" si="2"/>
        <v>1.3999999999999976E-6</v>
      </c>
    </row>
    <row r="47" spans="1:11" x14ac:dyDescent="0.2">
      <c r="A47">
        <v>3.8</v>
      </c>
      <c r="B47">
        <v>3.1099999999999999E-2</v>
      </c>
      <c r="C47">
        <v>1.9E-3</v>
      </c>
      <c r="D47">
        <v>100</v>
      </c>
      <c r="E47">
        <v>5.48</v>
      </c>
      <c r="F47">
        <v>40</v>
      </c>
      <c r="G47">
        <f t="shared" si="0"/>
        <v>0.23725957696201186</v>
      </c>
      <c r="H47">
        <f t="shared" si="1"/>
        <v>1.0225679999999999E-4</v>
      </c>
      <c r="K47">
        <f t="shared" si="2"/>
        <v>1.2600000000000049E-6</v>
      </c>
    </row>
    <row r="48" spans="1:11" x14ac:dyDescent="0.2">
      <c r="A48">
        <v>3.9</v>
      </c>
      <c r="B48">
        <v>3.1800000000000002E-2</v>
      </c>
      <c r="C48">
        <v>1.6999999999999999E-3</v>
      </c>
      <c r="D48">
        <v>100</v>
      </c>
      <c r="E48">
        <v>5.48</v>
      </c>
      <c r="F48">
        <v>40</v>
      </c>
      <c r="G48">
        <f t="shared" si="0"/>
        <v>0.21228488465022105</v>
      </c>
      <c r="H48">
        <f t="shared" si="1"/>
        <v>1.0455840000000003E-4</v>
      </c>
      <c r="K48">
        <f t="shared" si="2"/>
        <v>1.3599999999999916E-6</v>
      </c>
    </row>
    <row r="49" spans="1:11" x14ac:dyDescent="0.2">
      <c r="A49">
        <v>4</v>
      </c>
      <c r="B49">
        <v>3.2599999999999997E-2</v>
      </c>
      <c r="C49">
        <v>1.6999999999999999E-3</v>
      </c>
      <c r="D49">
        <v>100</v>
      </c>
      <c r="E49">
        <v>5.48</v>
      </c>
      <c r="F49">
        <v>40</v>
      </c>
      <c r="G49">
        <f t="shared" si="0"/>
        <v>0.21228488465022105</v>
      </c>
      <c r="H49">
        <f t="shared" si="1"/>
        <v>1.0718879999999999E-4</v>
      </c>
      <c r="K49">
        <f t="shared" si="2"/>
        <v>2.0350000000000072E-6</v>
      </c>
    </row>
    <row r="50" spans="1:11" x14ac:dyDescent="0.2">
      <c r="A50">
        <v>4.0999999999999996</v>
      </c>
      <c r="B50">
        <v>3.3700000000000001E-2</v>
      </c>
      <c r="C50">
        <v>2E-3</v>
      </c>
      <c r="D50">
        <v>100</v>
      </c>
      <c r="E50">
        <v>5.48</v>
      </c>
      <c r="F50">
        <v>40</v>
      </c>
      <c r="G50">
        <f t="shared" si="0"/>
        <v>0.24974692311790717</v>
      </c>
      <c r="H50">
        <f t="shared" si="1"/>
        <v>1.1080559999999999E-4</v>
      </c>
      <c r="K50">
        <f t="shared" si="2"/>
        <v>1.3999999999999985E-6</v>
      </c>
    </row>
    <row r="51" spans="1:11" x14ac:dyDescent="0.2">
      <c r="A51">
        <v>4.2</v>
      </c>
      <c r="B51">
        <v>3.44E-2</v>
      </c>
      <c r="C51">
        <v>2E-3</v>
      </c>
      <c r="D51">
        <v>100</v>
      </c>
      <c r="E51">
        <v>5.48</v>
      </c>
      <c r="F51">
        <v>40</v>
      </c>
      <c r="G51">
        <f t="shared" si="0"/>
        <v>0.24974692311790717</v>
      </c>
      <c r="H51">
        <f t="shared" si="1"/>
        <v>1.1310720000000001E-4</v>
      </c>
      <c r="K51">
        <f t="shared" si="2"/>
        <v>1.2300000000000066E-6</v>
      </c>
    </row>
    <row r="52" spans="1:11" x14ac:dyDescent="0.2">
      <c r="A52">
        <v>4.3</v>
      </c>
      <c r="B52">
        <v>3.5000000000000003E-2</v>
      </c>
      <c r="C52">
        <v>2.0999999999999999E-3</v>
      </c>
      <c r="D52">
        <v>100</v>
      </c>
      <c r="E52">
        <v>5.48</v>
      </c>
      <c r="F52">
        <v>40</v>
      </c>
      <c r="G52">
        <f t="shared" si="0"/>
        <v>0.2622342692738025</v>
      </c>
      <c r="H52">
        <f t="shared" si="1"/>
        <v>1.1508000000000003E-4</v>
      </c>
      <c r="K52">
        <f t="shared" si="2"/>
        <v>2.0999999999999871E-6</v>
      </c>
    </row>
    <row r="53" spans="1:11" x14ac:dyDescent="0.2">
      <c r="A53">
        <v>4.4000000000000004</v>
      </c>
      <c r="B53">
        <v>3.5999999999999997E-2</v>
      </c>
      <c r="C53">
        <v>2.0999999999999999E-3</v>
      </c>
      <c r="D53">
        <v>100</v>
      </c>
      <c r="E53">
        <v>5.48</v>
      </c>
      <c r="F53">
        <v>40</v>
      </c>
      <c r="G53">
        <f t="shared" si="0"/>
        <v>0.2622342692738025</v>
      </c>
      <c r="H53">
        <f t="shared" si="1"/>
        <v>1.1836799999999999E-4</v>
      </c>
      <c r="K53">
        <f t="shared" si="2"/>
        <v>2.1500000000000019E-6</v>
      </c>
    </row>
    <row r="54" spans="1:11" x14ac:dyDescent="0.2">
      <c r="A54">
        <v>4.5</v>
      </c>
      <c r="B54">
        <v>3.6999999999999998E-2</v>
      </c>
      <c r="C54">
        <v>2.2000000000000001E-3</v>
      </c>
      <c r="D54">
        <v>100</v>
      </c>
      <c r="E54">
        <v>5.48</v>
      </c>
      <c r="F54">
        <v>40</v>
      </c>
      <c r="G54">
        <f t="shared" si="0"/>
        <v>0.27472161542969786</v>
      </c>
      <c r="H54">
        <f t="shared" si="1"/>
        <v>1.2165599999999999E-4</v>
      </c>
      <c r="K54">
        <f t="shared" si="2"/>
        <v>1.6099999999999981E-6</v>
      </c>
    </row>
    <row r="55" spans="1:11" x14ac:dyDescent="0.2">
      <c r="A55">
        <v>4.5999999999999996</v>
      </c>
      <c r="B55">
        <v>3.7699999999999997E-2</v>
      </c>
      <c r="C55">
        <v>2.3999999999999998E-3</v>
      </c>
      <c r="D55">
        <v>100</v>
      </c>
      <c r="E55">
        <v>5.48</v>
      </c>
      <c r="F55">
        <v>40</v>
      </c>
      <c r="G55">
        <f t="shared" si="0"/>
        <v>0.29969630774148859</v>
      </c>
      <c r="H55">
        <f t="shared" si="1"/>
        <v>1.2395759999999999E-4</v>
      </c>
      <c r="K55">
        <f t="shared" si="2"/>
        <v>1.8800000000000047E-6</v>
      </c>
    </row>
    <row r="56" spans="1:11" x14ac:dyDescent="0.2">
      <c r="A56">
        <v>4.7</v>
      </c>
      <c r="B56">
        <v>3.85E-2</v>
      </c>
      <c r="C56">
        <v>2.3E-3</v>
      </c>
      <c r="D56">
        <v>100</v>
      </c>
      <c r="E56">
        <v>5.48</v>
      </c>
      <c r="F56">
        <v>40</v>
      </c>
      <c r="G56">
        <f t="shared" si="0"/>
        <v>0.28720896158559323</v>
      </c>
      <c r="H56">
        <f t="shared" si="1"/>
        <v>1.2658800000000002E-4</v>
      </c>
      <c r="K56">
        <f t="shared" si="2"/>
        <v>2.3500000000000016E-6</v>
      </c>
    </row>
    <row r="57" spans="1:11" x14ac:dyDescent="0.2">
      <c r="A57">
        <v>4.8</v>
      </c>
      <c r="B57">
        <v>3.95E-2</v>
      </c>
      <c r="C57">
        <v>2.3999999999999998E-3</v>
      </c>
      <c r="D57">
        <v>100</v>
      </c>
      <c r="E57">
        <v>5.48</v>
      </c>
      <c r="F57">
        <v>40</v>
      </c>
      <c r="G57">
        <f t="shared" si="0"/>
        <v>0.29969630774148859</v>
      </c>
      <c r="H57">
        <f t="shared" si="1"/>
        <v>1.2987600000000001E-4</v>
      </c>
      <c r="K57">
        <f t="shared" si="2"/>
        <v>2.000000000000005E-6</v>
      </c>
    </row>
    <row r="58" spans="1:11" x14ac:dyDescent="0.2">
      <c r="A58">
        <v>4.9000000000000004</v>
      </c>
      <c r="B58">
        <v>4.0300000000000002E-2</v>
      </c>
      <c r="C58">
        <v>2.5999999999999999E-3</v>
      </c>
      <c r="D58">
        <v>100</v>
      </c>
      <c r="E58">
        <v>5.48</v>
      </c>
      <c r="F58">
        <v>40</v>
      </c>
      <c r="G58">
        <f t="shared" si="0"/>
        <v>0.32467100005327926</v>
      </c>
      <c r="H58">
        <f t="shared" si="1"/>
        <v>1.3250640000000004E-4</v>
      </c>
      <c r="K58">
        <f t="shared" si="2"/>
        <v>1.7849999999999982E-6</v>
      </c>
    </row>
    <row r="59" spans="1:11" x14ac:dyDescent="0.2">
      <c r="A59">
        <v>5</v>
      </c>
      <c r="B59">
        <v>4.1000000000000002E-2</v>
      </c>
      <c r="C59">
        <v>2.5000000000000001E-3</v>
      </c>
      <c r="D59">
        <v>100</v>
      </c>
      <c r="E59">
        <v>5.48</v>
      </c>
      <c r="F59">
        <v>40</v>
      </c>
      <c r="G59">
        <f t="shared" si="0"/>
        <v>0.31218365389738395</v>
      </c>
      <c r="H59">
        <f t="shared" si="1"/>
        <v>1.3480800000000001E-4</v>
      </c>
      <c r="K59">
        <f t="shared" si="2"/>
        <v>2.0799999999999873E-6</v>
      </c>
    </row>
    <row r="60" spans="1:11" x14ac:dyDescent="0.2">
      <c r="A60">
        <v>5.0999999999999996</v>
      </c>
      <c r="B60">
        <v>4.1799999999999997E-2</v>
      </c>
      <c r="C60">
        <v>2.7000000000000001E-3</v>
      </c>
      <c r="D60">
        <v>100</v>
      </c>
      <c r="E60">
        <v>5.48</v>
      </c>
      <c r="F60">
        <v>40</v>
      </c>
      <c r="G60">
        <f t="shared" si="0"/>
        <v>0.33715834620917462</v>
      </c>
      <c r="H60">
        <f t="shared" si="1"/>
        <v>1.3743839999999998E-4</v>
      </c>
      <c r="K60">
        <f t="shared" si="2"/>
        <v>2.6500000000000022E-6</v>
      </c>
    </row>
    <row r="61" spans="1:11" x14ac:dyDescent="0.2">
      <c r="A61">
        <v>5.2</v>
      </c>
      <c r="B61">
        <v>4.2799999999999998E-2</v>
      </c>
      <c r="C61">
        <v>2.5999999999999999E-3</v>
      </c>
      <c r="D61">
        <v>100</v>
      </c>
      <c r="E61">
        <v>5.48</v>
      </c>
      <c r="F61">
        <v>40</v>
      </c>
      <c r="G61">
        <f t="shared" si="0"/>
        <v>0.32467100005327926</v>
      </c>
      <c r="H61">
        <f t="shared" si="1"/>
        <v>1.4072640000000001E-4</v>
      </c>
      <c r="K61">
        <f t="shared" si="2"/>
        <v>1.8199999999999978E-6</v>
      </c>
    </row>
    <row r="62" spans="1:11" x14ac:dyDescent="0.2">
      <c r="A62">
        <v>5.3</v>
      </c>
      <c r="B62">
        <v>4.3499999999999997E-2</v>
      </c>
      <c r="C62">
        <v>2.5999999999999999E-3</v>
      </c>
      <c r="D62">
        <v>100</v>
      </c>
      <c r="E62">
        <v>5.48</v>
      </c>
      <c r="F62">
        <v>40</v>
      </c>
      <c r="G62">
        <f t="shared" si="0"/>
        <v>0.32467100005327926</v>
      </c>
      <c r="H62">
        <f t="shared" si="1"/>
        <v>1.4302800000000001E-4</v>
      </c>
      <c r="K62">
        <f t="shared" si="2"/>
        <v>1.8900000000000168E-6</v>
      </c>
    </row>
    <row r="63" spans="1:11" x14ac:dyDescent="0.2">
      <c r="A63">
        <v>5.4</v>
      </c>
      <c r="B63">
        <v>4.4200000000000003E-2</v>
      </c>
      <c r="C63">
        <v>2.8E-3</v>
      </c>
      <c r="D63">
        <v>100</v>
      </c>
      <c r="E63">
        <v>5.48</v>
      </c>
      <c r="F63">
        <v>40</v>
      </c>
      <c r="G63">
        <f t="shared" si="0"/>
        <v>0.34964569236507004</v>
      </c>
      <c r="H63">
        <f t="shared" si="1"/>
        <v>1.4532960000000002E-4</v>
      </c>
      <c r="K63">
        <f t="shared" si="2"/>
        <v>3.0799999999999908E-6</v>
      </c>
    </row>
    <row r="64" spans="1:11" x14ac:dyDescent="0.2">
      <c r="A64">
        <v>5.5</v>
      </c>
      <c r="B64">
        <v>4.53E-2</v>
      </c>
      <c r="C64">
        <v>2.8E-3</v>
      </c>
      <c r="D64">
        <v>100</v>
      </c>
      <c r="E64">
        <v>5.48</v>
      </c>
      <c r="F64">
        <v>40</v>
      </c>
      <c r="G64">
        <f t="shared" si="0"/>
        <v>0.34964569236507004</v>
      </c>
      <c r="H64">
        <f t="shared" si="1"/>
        <v>1.4894640000000001E-4</v>
      </c>
      <c r="K64">
        <f t="shared" si="2"/>
        <v>2.2800000000000061E-6</v>
      </c>
    </row>
    <row r="65" spans="1:11" x14ac:dyDescent="0.2">
      <c r="A65">
        <v>5.6</v>
      </c>
      <c r="B65">
        <v>4.6100000000000002E-2</v>
      </c>
      <c r="C65">
        <v>2.8999999999999998E-3</v>
      </c>
      <c r="D65">
        <v>100</v>
      </c>
      <c r="E65">
        <v>5.48</v>
      </c>
      <c r="F65">
        <v>40</v>
      </c>
      <c r="G65">
        <f t="shared" si="0"/>
        <v>0.36213303852096534</v>
      </c>
      <c r="H65">
        <f t="shared" si="1"/>
        <v>1.5157680000000003E-4</v>
      </c>
      <c r="K65">
        <f t="shared" si="2"/>
        <v>2.0299999999999975E-6</v>
      </c>
    </row>
    <row r="66" spans="1:11" x14ac:dyDescent="0.2">
      <c r="A66">
        <v>5.7</v>
      </c>
      <c r="B66">
        <v>4.6800000000000001E-2</v>
      </c>
      <c r="C66">
        <v>2.8999999999999998E-3</v>
      </c>
      <c r="D66">
        <v>100</v>
      </c>
      <c r="E66">
        <v>5.48</v>
      </c>
      <c r="F66">
        <v>40</v>
      </c>
      <c r="G66">
        <f t="shared" si="0"/>
        <v>0.36213303852096534</v>
      </c>
      <c r="H66">
        <f t="shared" si="1"/>
        <v>1.5387840000000001E-4</v>
      </c>
      <c r="K66">
        <f t="shared" si="2"/>
        <v>2.2800000000000061E-6</v>
      </c>
    </row>
    <row r="67" spans="1:11" x14ac:dyDescent="0.2">
      <c r="A67">
        <v>5.8</v>
      </c>
      <c r="B67">
        <v>4.7600000000000003E-2</v>
      </c>
      <c r="C67">
        <v>2.8E-3</v>
      </c>
      <c r="D67">
        <v>100</v>
      </c>
      <c r="E67">
        <v>5.48</v>
      </c>
      <c r="F67">
        <v>40</v>
      </c>
      <c r="G67">
        <f t="shared" si="0"/>
        <v>0.34964569236507004</v>
      </c>
      <c r="H67">
        <f t="shared" si="1"/>
        <v>1.5650880000000003E-4</v>
      </c>
      <c r="K67">
        <f t="shared" si="2"/>
        <v>3.2999999999999904E-6</v>
      </c>
    </row>
    <row r="68" spans="1:11" x14ac:dyDescent="0.2">
      <c r="A68">
        <v>5.9</v>
      </c>
      <c r="B68">
        <v>4.87E-2</v>
      </c>
      <c r="C68">
        <v>3.2000000000000002E-3</v>
      </c>
      <c r="D68">
        <v>100</v>
      </c>
      <c r="E68">
        <v>5.48</v>
      </c>
      <c r="F68">
        <v>40</v>
      </c>
      <c r="G68">
        <f t="shared" si="0"/>
        <v>0.39959507698865149</v>
      </c>
      <c r="H68">
        <f t="shared" si="1"/>
        <v>1.6012560000000002E-4</v>
      </c>
      <c r="K68">
        <f t="shared" si="2"/>
        <v>2.2049999999999975E-6</v>
      </c>
    </row>
    <row r="69" spans="1:11" x14ac:dyDescent="0.2">
      <c r="A69">
        <v>6</v>
      </c>
      <c r="B69">
        <v>4.9399999999999999E-2</v>
      </c>
      <c r="C69">
        <v>3.0999999999999999E-3</v>
      </c>
      <c r="D69">
        <v>100</v>
      </c>
      <c r="E69">
        <v>5.48</v>
      </c>
      <c r="F69">
        <v>40</v>
      </c>
      <c r="G69">
        <f t="shared" si="0"/>
        <v>0.38710773083275607</v>
      </c>
      <c r="H69">
        <f t="shared" si="1"/>
        <v>1.6242720000000002E-4</v>
      </c>
      <c r="K69">
        <f t="shared" si="2"/>
        <v>2.2049999999999975E-6</v>
      </c>
    </row>
    <row r="70" spans="1:11" x14ac:dyDescent="0.2">
      <c r="A70">
        <v>6.1</v>
      </c>
      <c r="B70">
        <v>5.0099999999999999E-2</v>
      </c>
      <c r="C70">
        <v>3.2000000000000002E-3</v>
      </c>
      <c r="D70">
        <v>100</v>
      </c>
      <c r="E70">
        <v>5.48</v>
      </c>
      <c r="F70">
        <v>40</v>
      </c>
      <c r="G70">
        <f t="shared" si="0"/>
        <v>0.39959507698865149</v>
      </c>
      <c r="H70">
        <f t="shared" si="1"/>
        <v>1.647288E-4</v>
      </c>
      <c r="K70">
        <f t="shared" si="2"/>
        <v>3.3000000000000027E-6</v>
      </c>
    </row>
    <row r="71" spans="1:11" x14ac:dyDescent="0.2">
      <c r="A71">
        <v>6.2</v>
      </c>
      <c r="B71">
        <v>5.11E-2</v>
      </c>
      <c r="C71">
        <v>3.3999999999999998E-3</v>
      </c>
      <c r="D71">
        <v>100</v>
      </c>
      <c r="E71">
        <v>5.48</v>
      </c>
      <c r="F71">
        <v>40</v>
      </c>
      <c r="G71">
        <f t="shared" si="0"/>
        <v>0.4245697693004421</v>
      </c>
      <c r="H71">
        <f t="shared" si="1"/>
        <v>1.680168E-4</v>
      </c>
      <c r="K71">
        <f t="shared" si="2"/>
        <v>3.0599999999999931E-6</v>
      </c>
    </row>
    <row r="72" spans="1:11" x14ac:dyDescent="0.2">
      <c r="A72">
        <v>6.3</v>
      </c>
      <c r="B72">
        <v>5.1999999999999998E-2</v>
      </c>
      <c r="C72">
        <v>3.3999999999999998E-3</v>
      </c>
      <c r="D72">
        <v>100</v>
      </c>
      <c r="E72">
        <v>5.48</v>
      </c>
      <c r="F72">
        <v>40</v>
      </c>
      <c r="G72">
        <f t="shared" si="0"/>
        <v>0.4245697693004421</v>
      </c>
      <c r="H72">
        <f t="shared" si="1"/>
        <v>1.7097600000000001E-4</v>
      </c>
      <c r="K72">
        <f t="shared" si="2"/>
        <v>2.4149999999999972E-6</v>
      </c>
    </row>
    <row r="73" spans="1:11" x14ac:dyDescent="0.2">
      <c r="A73">
        <v>6.4</v>
      </c>
      <c r="B73">
        <v>5.2699999999999997E-2</v>
      </c>
      <c r="C73">
        <v>3.5000000000000001E-3</v>
      </c>
      <c r="D73">
        <v>100</v>
      </c>
      <c r="E73">
        <v>5.48</v>
      </c>
      <c r="F73">
        <v>40</v>
      </c>
      <c r="G73">
        <f t="shared" ref="G73:G136" si="3">3*C73*D73*1000/(2*F73*E73^2)</f>
        <v>0.43705711545633752</v>
      </c>
      <c r="H73">
        <f t="shared" ref="H73:H136" si="4">6*B73*E73/(D73^2)</f>
        <v>1.7327760000000002E-4</v>
      </c>
      <c r="K73">
        <f t="shared" si="2"/>
        <v>2.8400000000000075E-6</v>
      </c>
    </row>
    <row r="74" spans="1:11" x14ac:dyDescent="0.2">
      <c r="A74">
        <v>6.5</v>
      </c>
      <c r="B74">
        <v>5.3499999999999999E-2</v>
      </c>
      <c r="C74">
        <v>3.5999999999999999E-3</v>
      </c>
      <c r="D74">
        <v>100</v>
      </c>
      <c r="E74">
        <v>5.48</v>
      </c>
      <c r="F74">
        <v>40</v>
      </c>
      <c r="G74">
        <f t="shared" si="3"/>
        <v>0.44954446161223288</v>
      </c>
      <c r="H74">
        <f t="shared" si="4"/>
        <v>1.7590800000000001E-4</v>
      </c>
      <c r="K74">
        <f t="shared" ref="K74:K137" si="5">(C75+C74)/2*(B75-B74)</f>
        <v>3.6000000000000032E-6</v>
      </c>
    </row>
    <row r="75" spans="1:11" x14ac:dyDescent="0.2">
      <c r="A75">
        <v>6.6</v>
      </c>
      <c r="B75">
        <v>5.45E-2</v>
      </c>
      <c r="C75">
        <v>3.5999999999999999E-3</v>
      </c>
      <c r="D75">
        <v>100</v>
      </c>
      <c r="E75">
        <v>5.48</v>
      </c>
      <c r="F75">
        <v>40</v>
      </c>
      <c r="G75">
        <f t="shared" si="3"/>
        <v>0.44954446161223288</v>
      </c>
      <c r="H75">
        <f t="shared" si="4"/>
        <v>1.7919600000000001E-4</v>
      </c>
      <c r="K75">
        <f t="shared" si="5"/>
        <v>2.5549999999999971E-6</v>
      </c>
    </row>
    <row r="76" spans="1:11" x14ac:dyDescent="0.2">
      <c r="A76">
        <v>6.7</v>
      </c>
      <c r="B76">
        <v>5.5199999999999999E-2</v>
      </c>
      <c r="C76">
        <v>3.7000000000000002E-3</v>
      </c>
      <c r="D76">
        <v>100</v>
      </c>
      <c r="E76">
        <v>5.48</v>
      </c>
      <c r="F76">
        <v>40</v>
      </c>
      <c r="G76">
        <f t="shared" si="3"/>
        <v>0.46203180776812824</v>
      </c>
      <c r="H76">
        <f t="shared" si="4"/>
        <v>1.8149760000000002E-4</v>
      </c>
      <c r="K76">
        <f t="shared" si="5"/>
        <v>2.6949999999999971E-6</v>
      </c>
    </row>
    <row r="77" spans="1:11" x14ac:dyDescent="0.2">
      <c r="A77">
        <v>6.8</v>
      </c>
      <c r="B77">
        <v>5.5899999999999998E-2</v>
      </c>
      <c r="C77">
        <v>4.0000000000000001E-3</v>
      </c>
      <c r="D77">
        <v>100</v>
      </c>
      <c r="E77">
        <v>5.48</v>
      </c>
      <c r="F77">
        <v>40</v>
      </c>
      <c r="G77">
        <f t="shared" si="3"/>
        <v>0.49949384623581433</v>
      </c>
      <c r="H77">
        <f t="shared" si="4"/>
        <v>1.8379919999999999E-4</v>
      </c>
      <c r="K77">
        <f t="shared" si="5"/>
        <v>4.2900000000000148E-6</v>
      </c>
    </row>
    <row r="78" spans="1:11" x14ac:dyDescent="0.2">
      <c r="A78">
        <v>6.9</v>
      </c>
      <c r="B78">
        <v>5.7000000000000002E-2</v>
      </c>
      <c r="C78">
        <v>3.8E-3</v>
      </c>
      <c r="D78">
        <v>100</v>
      </c>
      <c r="E78">
        <v>5.48</v>
      </c>
      <c r="F78">
        <v>40</v>
      </c>
      <c r="G78">
        <f t="shared" si="3"/>
        <v>0.47451915392402372</v>
      </c>
      <c r="H78">
        <f t="shared" si="4"/>
        <v>1.8741600000000004E-4</v>
      </c>
      <c r="K78">
        <f t="shared" si="5"/>
        <v>3.5549999999999926E-6</v>
      </c>
    </row>
    <row r="79" spans="1:11" x14ac:dyDescent="0.2">
      <c r="A79">
        <v>7</v>
      </c>
      <c r="B79">
        <v>5.79E-2</v>
      </c>
      <c r="C79">
        <v>4.1000000000000003E-3</v>
      </c>
      <c r="D79">
        <v>100</v>
      </c>
      <c r="E79">
        <v>5.48</v>
      </c>
      <c r="F79">
        <v>40</v>
      </c>
      <c r="G79">
        <f t="shared" si="3"/>
        <v>0.51198119239170981</v>
      </c>
      <c r="H79">
        <f t="shared" si="4"/>
        <v>1.9037520000000002E-4</v>
      </c>
      <c r="K79">
        <f t="shared" si="5"/>
        <v>2.4000000000000134E-6</v>
      </c>
    </row>
    <row r="80" spans="1:11" x14ac:dyDescent="0.2">
      <c r="A80">
        <v>7.1</v>
      </c>
      <c r="B80">
        <v>5.8500000000000003E-2</v>
      </c>
      <c r="C80">
        <v>3.8999999999999998E-3</v>
      </c>
      <c r="D80">
        <v>100</v>
      </c>
      <c r="E80">
        <v>5.48</v>
      </c>
      <c r="F80">
        <v>40</v>
      </c>
      <c r="G80">
        <f t="shared" si="3"/>
        <v>0.48700650007991897</v>
      </c>
      <c r="H80">
        <f t="shared" si="4"/>
        <v>1.9234800000000004E-4</v>
      </c>
      <c r="K80">
        <f t="shared" si="5"/>
        <v>2.8349999999999966E-6</v>
      </c>
    </row>
    <row r="81" spans="1:11" x14ac:dyDescent="0.2">
      <c r="A81">
        <v>7.2</v>
      </c>
      <c r="B81">
        <v>5.9200000000000003E-2</v>
      </c>
      <c r="C81">
        <v>4.1999999999999997E-3</v>
      </c>
      <c r="D81">
        <v>100</v>
      </c>
      <c r="E81">
        <v>5.48</v>
      </c>
      <c r="F81">
        <v>40</v>
      </c>
      <c r="G81">
        <f t="shared" si="3"/>
        <v>0.524468538547605</v>
      </c>
      <c r="H81">
        <f t="shared" si="4"/>
        <v>1.9464960000000001E-4</v>
      </c>
      <c r="K81">
        <f t="shared" si="5"/>
        <v>4.6749999999999866E-6</v>
      </c>
    </row>
    <row r="82" spans="1:11" x14ac:dyDescent="0.2">
      <c r="A82">
        <v>7.3</v>
      </c>
      <c r="B82">
        <v>6.0299999999999999E-2</v>
      </c>
      <c r="C82">
        <v>4.3E-3</v>
      </c>
      <c r="D82">
        <v>100</v>
      </c>
      <c r="E82">
        <v>5.48</v>
      </c>
      <c r="F82">
        <v>40</v>
      </c>
      <c r="G82">
        <f t="shared" si="3"/>
        <v>0.53695588470350042</v>
      </c>
      <c r="H82">
        <f t="shared" si="4"/>
        <v>1.9826640000000003E-4</v>
      </c>
      <c r="K82">
        <f t="shared" si="5"/>
        <v>3.480000000000009E-6</v>
      </c>
    </row>
    <row r="83" spans="1:11" x14ac:dyDescent="0.2">
      <c r="A83">
        <v>7.4</v>
      </c>
      <c r="B83">
        <v>6.1100000000000002E-2</v>
      </c>
      <c r="C83">
        <v>4.4000000000000003E-3</v>
      </c>
      <c r="D83">
        <v>100</v>
      </c>
      <c r="E83">
        <v>5.48</v>
      </c>
      <c r="F83">
        <v>40</v>
      </c>
      <c r="G83">
        <f t="shared" si="3"/>
        <v>0.54944323085939573</v>
      </c>
      <c r="H83">
        <f t="shared" si="4"/>
        <v>2.0089680000000002E-4</v>
      </c>
      <c r="K83">
        <f t="shared" si="5"/>
        <v>3.0449999999999963E-6</v>
      </c>
    </row>
    <row r="84" spans="1:11" x14ac:dyDescent="0.2">
      <c r="A84">
        <v>7.5</v>
      </c>
      <c r="B84">
        <v>6.1800000000000001E-2</v>
      </c>
      <c r="C84">
        <v>4.3E-3</v>
      </c>
      <c r="D84">
        <v>100</v>
      </c>
      <c r="E84">
        <v>5.48</v>
      </c>
      <c r="F84">
        <v>40</v>
      </c>
      <c r="G84">
        <f t="shared" si="3"/>
        <v>0.53695588470350042</v>
      </c>
      <c r="H84">
        <f t="shared" si="4"/>
        <v>2.0319840000000006E-4</v>
      </c>
      <c r="K84">
        <f t="shared" si="5"/>
        <v>3.915000000000021E-6</v>
      </c>
    </row>
    <row r="85" spans="1:11" x14ac:dyDescent="0.2">
      <c r="A85">
        <v>7.6</v>
      </c>
      <c r="B85">
        <v>6.2700000000000006E-2</v>
      </c>
      <c r="C85">
        <v>4.4000000000000003E-3</v>
      </c>
      <c r="D85">
        <v>100</v>
      </c>
      <c r="E85">
        <v>5.48</v>
      </c>
      <c r="F85">
        <v>40</v>
      </c>
      <c r="G85">
        <f t="shared" si="3"/>
        <v>0.54944323085939573</v>
      </c>
      <c r="H85">
        <f t="shared" si="4"/>
        <v>2.0615760000000004E-4</v>
      </c>
      <c r="K85">
        <f t="shared" si="5"/>
        <v>4.5000000000000043E-6</v>
      </c>
    </row>
    <row r="86" spans="1:11" x14ac:dyDescent="0.2">
      <c r="A86">
        <v>7.7</v>
      </c>
      <c r="B86">
        <v>6.3700000000000007E-2</v>
      </c>
      <c r="C86">
        <v>4.5999999999999999E-3</v>
      </c>
      <c r="D86">
        <v>100</v>
      </c>
      <c r="E86">
        <v>5.48</v>
      </c>
      <c r="F86">
        <v>40</v>
      </c>
      <c r="G86">
        <f t="shared" si="3"/>
        <v>0.57441792317118645</v>
      </c>
      <c r="H86">
        <f t="shared" si="4"/>
        <v>2.0944560000000007E-4</v>
      </c>
      <c r="K86">
        <f t="shared" si="5"/>
        <v>3.1849999999999653E-6</v>
      </c>
    </row>
    <row r="87" spans="1:11" x14ac:dyDescent="0.2">
      <c r="A87">
        <v>7.8</v>
      </c>
      <c r="B87">
        <v>6.4399999999999999E-2</v>
      </c>
      <c r="C87">
        <v>4.4999999999999997E-3</v>
      </c>
      <c r="D87">
        <v>100</v>
      </c>
      <c r="E87">
        <v>5.48</v>
      </c>
      <c r="F87">
        <v>40</v>
      </c>
      <c r="G87">
        <f t="shared" si="3"/>
        <v>0.56193057701529103</v>
      </c>
      <c r="H87">
        <f t="shared" si="4"/>
        <v>2.1174719999999999E-4</v>
      </c>
      <c r="K87">
        <f t="shared" si="5"/>
        <v>3.1150000000000274E-6</v>
      </c>
    </row>
    <row r="88" spans="1:11" x14ac:dyDescent="0.2">
      <c r="A88">
        <v>7.9</v>
      </c>
      <c r="B88">
        <v>6.5100000000000005E-2</v>
      </c>
      <c r="C88">
        <v>4.4000000000000003E-3</v>
      </c>
      <c r="D88">
        <v>100</v>
      </c>
      <c r="E88">
        <v>5.48</v>
      </c>
      <c r="F88">
        <v>40</v>
      </c>
      <c r="G88">
        <f t="shared" si="3"/>
        <v>0.54944323085939573</v>
      </c>
      <c r="H88">
        <f t="shared" si="4"/>
        <v>2.1404880000000005E-4</v>
      </c>
      <c r="K88">
        <f t="shared" si="5"/>
        <v>5.0049999999999538E-6</v>
      </c>
    </row>
    <row r="89" spans="1:11" x14ac:dyDescent="0.2">
      <c r="A89">
        <v>8</v>
      </c>
      <c r="B89">
        <v>6.6199999999999995E-2</v>
      </c>
      <c r="C89">
        <v>4.7000000000000002E-3</v>
      </c>
      <c r="D89">
        <v>100</v>
      </c>
      <c r="E89">
        <v>5.48</v>
      </c>
      <c r="F89">
        <v>40</v>
      </c>
      <c r="G89">
        <f t="shared" si="3"/>
        <v>0.58690526932708198</v>
      </c>
      <c r="H89">
        <f t="shared" si="4"/>
        <v>2.1766560000000004E-4</v>
      </c>
      <c r="K89">
        <f t="shared" si="5"/>
        <v>3.8000000000000428E-6</v>
      </c>
    </row>
    <row r="90" spans="1:11" x14ac:dyDescent="0.2">
      <c r="A90">
        <v>8.1</v>
      </c>
      <c r="B90">
        <v>6.7000000000000004E-2</v>
      </c>
      <c r="C90">
        <v>4.7999999999999996E-3</v>
      </c>
      <c r="D90">
        <v>100</v>
      </c>
      <c r="E90">
        <v>5.48</v>
      </c>
      <c r="F90">
        <v>40</v>
      </c>
      <c r="G90">
        <f t="shared" si="3"/>
        <v>0.59939261548297718</v>
      </c>
      <c r="H90">
        <f t="shared" si="4"/>
        <v>2.2029600000000006E-4</v>
      </c>
      <c r="K90">
        <f t="shared" si="5"/>
        <v>2.8799999999999491E-6</v>
      </c>
    </row>
    <row r="91" spans="1:11" x14ac:dyDescent="0.2">
      <c r="A91">
        <v>8.1999999999999993</v>
      </c>
      <c r="B91">
        <v>6.7599999999999993E-2</v>
      </c>
      <c r="C91">
        <v>4.7999999999999996E-3</v>
      </c>
      <c r="D91">
        <v>100</v>
      </c>
      <c r="E91">
        <v>5.48</v>
      </c>
      <c r="F91">
        <v>40</v>
      </c>
      <c r="G91">
        <f t="shared" si="3"/>
        <v>0.59939261548297718</v>
      </c>
      <c r="H91">
        <f t="shared" si="4"/>
        <v>2.2226879999999997E-4</v>
      </c>
      <c r="K91">
        <f t="shared" si="5"/>
        <v>4.4550000000000581E-6</v>
      </c>
    </row>
    <row r="92" spans="1:11" x14ac:dyDescent="0.2">
      <c r="A92">
        <v>8.3000000000000007</v>
      </c>
      <c r="B92">
        <v>6.8500000000000005E-2</v>
      </c>
      <c r="C92">
        <v>5.1000000000000004E-3</v>
      </c>
      <c r="D92">
        <v>100</v>
      </c>
      <c r="E92">
        <v>5.48</v>
      </c>
      <c r="F92">
        <v>40</v>
      </c>
      <c r="G92">
        <f t="shared" si="3"/>
        <v>0.63685465395066332</v>
      </c>
      <c r="H92">
        <f t="shared" si="4"/>
        <v>2.2522800000000003E-4</v>
      </c>
      <c r="K92">
        <f t="shared" si="5"/>
        <v>5.1000000000000045E-6</v>
      </c>
    </row>
    <row r="93" spans="1:11" x14ac:dyDescent="0.2">
      <c r="A93">
        <v>8.4</v>
      </c>
      <c r="B93">
        <v>6.9500000000000006E-2</v>
      </c>
      <c r="C93">
        <v>5.1000000000000004E-3</v>
      </c>
      <c r="D93">
        <v>100</v>
      </c>
      <c r="E93">
        <v>5.48</v>
      </c>
      <c r="F93">
        <v>40</v>
      </c>
      <c r="G93">
        <f t="shared" si="3"/>
        <v>0.63685465395066332</v>
      </c>
      <c r="H93">
        <f t="shared" si="4"/>
        <v>2.2851600000000003E-4</v>
      </c>
      <c r="K93">
        <f t="shared" si="5"/>
        <v>3.0599999999999461E-6</v>
      </c>
    </row>
    <row r="94" spans="1:11" x14ac:dyDescent="0.2">
      <c r="A94">
        <v>8.5</v>
      </c>
      <c r="B94">
        <v>7.0099999999999996E-2</v>
      </c>
      <c r="C94">
        <v>5.1000000000000004E-3</v>
      </c>
      <c r="D94">
        <v>100</v>
      </c>
      <c r="E94">
        <v>5.48</v>
      </c>
      <c r="F94">
        <v>40</v>
      </c>
      <c r="G94">
        <f t="shared" si="3"/>
        <v>0.63685465395066332</v>
      </c>
      <c r="H94">
        <f t="shared" si="4"/>
        <v>2.3048879999999999E-4</v>
      </c>
      <c r="K94">
        <f t="shared" si="5"/>
        <v>3.5350000000000318E-6</v>
      </c>
    </row>
    <row r="95" spans="1:11" x14ac:dyDescent="0.2">
      <c r="A95">
        <v>8.6</v>
      </c>
      <c r="B95">
        <v>7.0800000000000002E-2</v>
      </c>
      <c r="C95">
        <v>5.0000000000000001E-3</v>
      </c>
      <c r="D95">
        <v>100</v>
      </c>
      <c r="E95">
        <v>5.48</v>
      </c>
      <c r="F95">
        <v>40</v>
      </c>
      <c r="G95">
        <f t="shared" si="3"/>
        <v>0.6243673077947679</v>
      </c>
      <c r="H95">
        <f t="shared" si="4"/>
        <v>2.3279040000000003E-4</v>
      </c>
      <c r="K95">
        <f t="shared" si="5"/>
        <v>5.1500000000000049E-6</v>
      </c>
    </row>
    <row r="96" spans="1:11" x14ac:dyDescent="0.2">
      <c r="A96">
        <v>8.6999999999999993</v>
      </c>
      <c r="B96">
        <v>7.1800000000000003E-2</v>
      </c>
      <c r="C96">
        <v>5.3E-3</v>
      </c>
      <c r="D96">
        <v>100</v>
      </c>
      <c r="E96">
        <v>5.48</v>
      </c>
      <c r="F96">
        <v>40</v>
      </c>
      <c r="G96">
        <f t="shared" si="3"/>
        <v>0.66182934626245393</v>
      </c>
      <c r="H96">
        <f t="shared" si="4"/>
        <v>2.3607840000000003E-4</v>
      </c>
      <c r="K96">
        <f t="shared" si="5"/>
        <v>5.3500000000000055E-6</v>
      </c>
    </row>
    <row r="97" spans="1:11" x14ac:dyDescent="0.2">
      <c r="A97">
        <v>8.8000000000000007</v>
      </c>
      <c r="B97">
        <v>7.2800000000000004E-2</v>
      </c>
      <c r="C97">
        <v>5.4000000000000003E-3</v>
      </c>
      <c r="D97">
        <v>100</v>
      </c>
      <c r="E97">
        <v>5.48</v>
      </c>
      <c r="F97">
        <v>40</v>
      </c>
      <c r="G97">
        <f t="shared" si="3"/>
        <v>0.67431669241834924</v>
      </c>
      <c r="H97">
        <f t="shared" si="4"/>
        <v>2.3936640000000003E-4</v>
      </c>
      <c r="K97">
        <f t="shared" si="5"/>
        <v>3.8149999999999584E-6</v>
      </c>
    </row>
    <row r="98" spans="1:11" x14ac:dyDescent="0.2">
      <c r="A98">
        <v>8.9</v>
      </c>
      <c r="B98">
        <v>7.3499999999999996E-2</v>
      </c>
      <c r="C98">
        <v>5.4999999999999997E-3</v>
      </c>
      <c r="D98">
        <v>100</v>
      </c>
      <c r="E98">
        <v>5.48</v>
      </c>
      <c r="F98">
        <v>40</v>
      </c>
      <c r="G98">
        <f t="shared" si="3"/>
        <v>0.68680403857424477</v>
      </c>
      <c r="H98">
        <f t="shared" si="4"/>
        <v>2.41668E-4</v>
      </c>
      <c r="K98">
        <f t="shared" si="5"/>
        <v>4.3200000000000493E-6</v>
      </c>
    </row>
    <row r="99" spans="1:11" x14ac:dyDescent="0.2">
      <c r="A99">
        <v>9</v>
      </c>
      <c r="B99">
        <v>7.4300000000000005E-2</v>
      </c>
      <c r="C99">
        <v>5.3E-3</v>
      </c>
      <c r="D99">
        <v>100</v>
      </c>
      <c r="E99">
        <v>5.48</v>
      </c>
      <c r="F99">
        <v>40</v>
      </c>
      <c r="G99">
        <f t="shared" si="3"/>
        <v>0.66182934626245393</v>
      </c>
      <c r="H99">
        <f t="shared" si="4"/>
        <v>2.4429840000000003E-4</v>
      </c>
      <c r="K99">
        <f t="shared" si="5"/>
        <v>5.3500000000000055E-6</v>
      </c>
    </row>
    <row r="100" spans="1:11" x14ac:dyDescent="0.2">
      <c r="A100">
        <v>9.1</v>
      </c>
      <c r="B100">
        <v>7.5300000000000006E-2</v>
      </c>
      <c r="C100">
        <v>5.4000000000000003E-3</v>
      </c>
      <c r="D100">
        <v>100</v>
      </c>
      <c r="E100">
        <v>5.48</v>
      </c>
      <c r="F100">
        <v>40</v>
      </c>
      <c r="G100">
        <f t="shared" si="3"/>
        <v>0.67431669241834924</v>
      </c>
      <c r="H100">
        <f t="shared" si="4"/>
        <v>2.4758640000000003E-4</v>
      </c>
      <c r="K100">
        <f t="shared" si="5"/>
        <v>4.3599999999999735E-6</v>
      </c>
    </row>
    <row r="101" spans="1:11" x14ac:dyDescent="0.2">
      <c r="A101">
        <v>9.1999999999999993</v>
      </c>
      <c r="B101">
        <v>7.6100000000000001E-2</v>
      </c>
      <c r="C101">
        <v>5.4999999999999997E-3</v>
      </c>
      <c r="D101">
        <v>100</v>
      </c>
      <c r="E101">
        <v>5.48</v>
      </c>
      <c r="F101">
        <v>40</v>
      </c>
      <c r="G101">
        <f t="shared" si="3"/>
        <v>0.68680403857424477</v>
      </c>
      <c r="H101">
        <f t="shared" si="4"/>
        <v>2.5021679999999999E-4</v>
      </c>
      <c r="K101">
        <f t="shared" si="5"/>
        <v>3.8499999999999572E-6</v>
      </c>
    </row>
    <row r="102" spans="1:11" x14ac:dyDescent="0.2">
      <c r="A102">
        <v>9.3000000000000007</v>
      </c>
      <c r="B102">
        <v>7.6799999999999993E-2</v>
      </c>
      <c r="C102">
        <v>5.4999999999999997E-3</v>
      </c>
      <c r="D102">
        <v>100</v>
      </c>
      <c r="E102">
        <v>5.48</v>
      </c>
      <c r="F102">
        <v>40</v>
      </c>
      <c r="G102">
        <f t="shared" si="3"/>
        <v>0.68680403857424477</v>
      </c>
      <c r="H102">
        <f t="shared" si="4"/>
        <v>2.5251840000000005E-4</v>
      </c>
      <c r="K102">
        <f t="shared" si="5"/>
        <v>4.9950000000000657E-6</v>
      </c>
    </row>
    <row r="103" spans="1:11" x14ac:dyDescent="0.2">
      <c r="A103">
        <v>9.4</v>
      </c>
      <c r="B103">
        <v>7.7700000000000005E-2</v>
      </c>
      <c r="C103">
        <v>5.5999999999999999E-3</v>
      </c>
      <c r="D103">
        <v>100</v>
      </c>
      <c r="E103">
        <v>5.48</v>
      </c>
      <c r="F103">
        <v>40</v>
      </c>
      <c r="G103">
        <f t="shared" si="3"/>
        <v>0.69929138473014008</v>
      </c>
      <c r="H103">
        <f t="shared" si="4"/>
        <v>2.5547760000000004E-4</v>
      </c>
      <c r="K103">
        <f t="shared" si="5"/>
        <v>5.0849999999999894E-6</v>
      </c>
    </row>
    <row r="104" spans="1:11" x14ac:dyDescent="0.2">
      <c r="A104">
        <v>9.5</v>
      </c>
      <c r="B104">
        <v>7.8600000000000003E-2</v>
      </c>
      <c r="C104">
        <v>5.7000000000000002E-3</v>
      </c>
      <c r="D104">
        <v>100</v>
      </c>
      <c r="E104">
        <v>5.48</v>
      </c>
      <c r="F104">
        <v>40</v>
      </c>
      <c r="G104">
        <f t="shared" si="3"/>
        <v>0.71177873088603538</v>
      </c>
      <c r="H104">
        <f t="shared" si="4"/>
        <v>2.5843680000000002E-4</v>
      </c>
      <c r="K104">
        <f t="shared" si="5"/>
        <v>4.0949999999999549E-6</v>
      </c>
    </row>
    <row r="105" spans="1:11" x14ac:dyDescent="0.2">
      <c r="A105">
        <v>9.6</v>
      </c>
      <c r="B105">
        <v>7.9299999999999995E-2</v>
      </c>
      <c r="C105">
        <v>6.0000000000000001E-3</v>
      </c>
      <c r="D105">
        <v>100</v>
      </c>
      <c r="E105">
        <v>5.48</v>
      </c>
      <c r="F105">
        <v>40</v>
      </c>
      <c r="G105">
        <f t="shared" si="3"/>
        <v>0.74924076935372164</v>
      </c>
      <c r="H105">
        <f t="shared" si="4"/>
        <v>2.6073840000000002E-4</v>
      </c>
      <c r="K105">
        <f t="shared" si="5"/>
        <v>4.800000000000054E-6</v>
      </c>
    </row>
    <row r="106" spans="1:11" x14ac:dyDescent="0.2">
      <c r="A106">
        <v>9.6999999999999993</v>
      </c>
      <c r="B106">
        <v>8.0100000000000005E-2</v>
      </c>
      <c r="C106">
        <v>6.0000000000000001E-3</v>
      </c>
      <c r="D106">
        <v>100</v>
      </c>
      <c r="E106">
        <v>5.48</v>
      </c>
      <c r="F106">
        <v>40</v>
      </c>
      <c r="G106">
        <f t="shared" si="3"/>
        <v>0.74924076935372164</v>
      </c>
      <c r="H106">
        <f t="shared" si="4"/>
        <v>2.6336880000000005E-4</v>
      </c>
      <c r="K106">
        <f t="shared" si="5"/>
        <v>7.2599999999999559E-6</v>
      </c>
    </row>
    <row r="107" spans="1:11" x14ac:dyDescent="0.2">
      <c r="A107">
        <v>9.8000000000000007</v>
      </c>
      <c r="B107">
        <v>8.1299999999999997E-2</v>
      </c>
      <c r="C107">
        <v>6.1000000000000004E-3</v>
      </c>
      <c r="D107">
        <v>100</v>
      </c>
      <c r="E107">
        <v>5.48</v>
      </c>
      <c r="F107">
        <v>40</v>
      </c>
      <c r="G107">
        <f t="shared" si="3"/>
        <v>0.76172811550961683</v>
      </c>
      <c r="H107">
        <f t="shared" si="4"/>
        <v>2.6731440000000002E-4</v>
      </c>
      <c r="K107">
        <f t="shared" si="5"/>
        <v>3.6900000000000206E-6</v>
      </c>
    </row>
    <row r="108" spans="1:11" x14ac:dyDescent="0.2">
      <c r="A108">
        <v>9.9</v>
      </c>
      <c r="B108">
        <v>8.1900000000000001E-2</v>
      </c>
      <c r="C108">
        <v>6.1999999999999998E-3</v>
      </c>
      <c r="D108">
        <v>100</v>
      </c>
      <c r="E108">
        <v>5.48</v>
      </c>
      <c r="F108">
        <v>40</v>
      </c>
      <c r="G108">
        <f t="shared" si="3"/>
        <v>0.77421546166551214</v>
      </c>
      <c r="H108">
        <f t="shared" si="4"/>
        <v>2.6928720000000001E-4</v>
      </c>
      <c r="K108">
        <f t="shared" si="5"/>
        <v>3.7200000000000203E-6</v>
      </c>
    </row>
    <row r="109" spans="1:11" x14ac:dyDescent="0.2">
      <c r="A109">
        <v>10</v>
      </c>
      <c r="B109">
        <v>8.2500000000000004E-2</v>
      </c>
      <c r="C109">
        <v>6.1999999999999998E-3</v>
      </c>
      <c r="D109">
        <v>100</v>
      </c>
      <c r="E109">
        <v>5.48</v>
      </c>
      <c r="F109">
        <v>40</v>
      </c>
      <c r="G109">
        <f t="shared" si="3"/>
        <v>0.77421546166551214</v>
      </c>
      <c r="H109">
        <f t="shared" si="4"/>
        <v>2.7126E-4</v>
      </c>
      <c r="K109">
        <f t="shared" si="5"/>
        <v>6.200000000000005E-6</v>
      </c>
    </row>
    <row r="110" spans="1:11" x14ac:dyDescent="0.2">
      <c r="A110">
        <v>10.1</v>
      </c>
      <c r="B110">
        <v>8.3500000000000005E-2</v>
      </c>
      <c r="C110">
        <v>6.1999999999999998E-3</v>
      </c>
      <c r="D110">
        <v>100</v>
      </c>
      <c r="E110">
        <v>5.48</v>
      </c>
      <c r="F110">
        <v>40</v>
      </c>
      <c r="G110">
        <f t="shared" si="3"/>
        <v>0.77421546166551214</v>
      </c>
      <c r="H110">
        <f t="shared" si="4"/>
        <v>2.74548E-4</v>
      </c>
      <c r="K110">
        <f t="shared" si="5"/>
        <v>6.3000000000000058E-6</v>
      </c>
    </row>
    <row r="111" spans="1:11" x14ac:dyDescent="0.2">
      <c r="A111">
        <v>10.199999999999999</v>
      </c>
      <c r="B111">
        <v>8.4500000000000006E-2</v>
      </c>
      <c r="C111">
        <v>6.4000000000000003E-3</v>
      </c>
      <c r="D111">
        <v>100</v>
      </c>
      <c r="E111">
        <v>5.48</v>
      </c>
      <c r="F111">
        <v>40</v>
      </c>
      <c r="G111">
        <f t="shared" si="3"/>
        <v>0.79919015397730298</v>
      </c>
      <c r="H111">
        <f t="shared" si="4"/>
        <v>2.77836E-4</v>
      </c>
      <c r="K111">
        <f t="shared" si="5"/>
        <v>4.51499999999995E-6</v>
      </c>
    </row>
    <row r="112" spans="1:11" x14ac:dyDescent="0.2">
      <c r="A112">
        <v>10.3</v>
      </c>
      <c r="B112">
        <v>8.5199999999999998E-2</v>
      </c>
      <c r="C112">
        <v>6.4999999999999997E-3</v>
      </c>
      <c r="D112">
        <v>100</v>
      </c>
      <c r="E112">
        <v>5.48</v>
      </c>
      <c r="F112">
        <v>40</v>
      </c>
      <c r="G112">
        <f t="shared" si="3"/>
        <v>0.81167750013319828</v>
      </c>
      <c r="H112">
        <f t="shared" si="4"/>
        <v>2.8013760000000001E-4</v>
      </c>
      <c r="K112">
        <f t="shared" si="5"/>
        <v>5.1199999999999688E-6</v>
      </c>
    </row>
    <row r="113" spans="1:11" x14ac:dyDescent="0.2">
      <c r="A113">
        <v>10.4</v>
      </c>
      <c r="B113">
        <v>8.5999999999999993E-2</v>
      </c>
      <c r="C113">
        <v>6.3E-3</v>
      </c>
      <c r="D113">
        <v>100</v>
      </c>
      <c r="E113">
        <v>5.48</v>
      </c>
      <c r="F113">
        <v>40</v>
      </c>
      <c r="G113">
        <f t="shared" si="3"/>
        <v>0.78670280782140767</v>
      </c>
      <c r="H113">
        <f t="shared" si="4"/>
        <v>2.8276800000000003E-4</v>
      </c>
      <c r="K113">
        <f t="shared" si="5"/>
        <v>6.4000000000000048E-6</v>
      </c>
    </row>
    <row r="114" spans="1:11" x14ac:dyDescent="0.2">
      <c r="A114">
        <v>10.5</v>
      </c>
      <c r="B114">
        <v>8.6999999999999994E-2</v>
      </c>
      <c r="C114">
        <v>6.4999999999999997E-3</v>
      </c>
      <c r="D114">
        <v>100</v>
      </c>
      <c r="E114">
        <v>5.48</v>
      </c>
      <c r="F114">
        <v>40</v>
      </c>
      <c r="G114">
        <f t="shared" si="3"/>
        <v>0.81167750013319828</v>
      </c>
      <c r="H114">
        <f t="shared" si="4"/>
        <v>2.8605600000000003E-4</v>
      </c>
      <c r="K114">
        <f t="shared" si="5"/>
        <v>5.2400000000000591E-6</v>
      </c>
    </row>
    <row r="115" spans="1:11" x14ac:dyDescent="0.2">
      <c r="A115">
        <v>10.6</v>
      </c>
      <c r="B115">
        <v>8.7800000000000003E-2</v>
      </c>
      <c r="C115">
        <v>6.6E-3</v>
      </c>
      <c r="D115">
        <v>100</v>
      </c>
      <c r="E115">
        <v>5.48</v>
      </c>
      <c r="F115">
        <v>40</v>
      </c>
      <c r="G115">
        <f t="shared" si="3"/>
        <v>0.82416484628909359</v>
      </c>
      <c r="H115">
        <f t="shared" si="4"/>
        <v>2.8868640000000005E-4</v>
      </c>
      <c r="K115">
        <f t="shared" si="5"/>
        <v>4.6899999999999483E-6</v>
      </c>
    </row>
    <row r="116" spans="1:11" x14ac:dyDescent="0.2">
      <c r="A116">
        <v>10.7</v>
      </c>
      <c r="B116">
        <v>8.8499999999999995E-2</v>
      </c>
      <c r="C116">
        <v>6.7999999999999996E-3</v>
      </c>
      <c r="D116">
        <v>100</v>
      </c>
      <c r="E116">
        <v>5.48</v>
      </c>
      <c r="F116">
        <v>40</v>
      </c>
      <c r="G116">
        <f t="shared" si="3"/>
        <v>0.8491395386008842</v>
      </c>
      <c r="H116">
        <f t="shared" si="4"/>
        <v>2.90988E-4</v>
      </c>
      <c r="K116">
        <f t="shared" si="5"/>
        <v>5.4800000000000619E-6</v>
      </c>
    </row>
    <row r="117" spans="1:11" x14ac:dyDescent="0.2">
      <c r="A117">
        <v>10.8</v>
      </c>
      <c r="B117">
        <v>8.9300000000000004E-2</v>
      </c>
      <c r="C117">
        <v>6.8999999999999999E-3</v>
      </c>
      <c r="D117">
        <v>100</v>
      </c>
      <c r="E117">
        <v>5.48</v>
      </c>
      <c r="F117">
        <v>40</v>
      </c>
      <c r="G117">
        <f t="shared" si="3"/>
        <v>0.86162688475677973</v>
      </c>
      <c r="H117">
        <f t="shared" si="4"/>
        <v>2.9361840000000002E-4</v>
      </c>
      <c r="K117">
        <f t="shared" si="5"/>
        <v>6.9000000000000059E-6</v>
      </c>
    </row>
    <row r="118" spans="1:11" x14ac:dyDescent="0.2">
      <c r="A118">
        <v>10.9</v>
      </c>
      <c r="B118">
        <v>9.0300000000000005E-2</v>
      </c>
      <c r="C118">
        <v>6.8999999999999999E-3</v>
      </c>
      <c r="D118">
        <v>100</v>
      </c>
      <c r="E118">
        <v>5.48</v>
      </c>
      <c r="F118">
        <v>40</v>
      </c>
      <c r="G118">
        <f t="shared" si="3"/>
        <v>0.86162688475677973</v>
      </c>
      <c r="H118">
        <f t="shared" si="4"/>
        <v>2.9690640000000002E-4</v>
      </c>
      <c r="K118">
        <f t="shared" si="5"/>
        <v>4.8999999999999463E-6</v>
      </c>
    </row>
    <row r="119" spans="1:11" x14ac:dyDescent="0.2">
      <c r="A119">
        <v>11</v>
      </c>
      <c r="B119">
        <v>9.0999999999999998E-2</v>
      </c>
      <c r="C119">
        <v>7.1000000000000004E-3</v>
      </c>
      <c r="D119">
        <v>100</v>
      </c>
      <c r="E119">
        <v>5.48</v>
      </c>
      <c r="F119">
        <v>40</v>
      </c>
      <c r="G119">
        <f t="shared" si="3"/>
        <v>0.88660157706857046</v>
      </c>
      <c r="H119">
        <f t="shared" si="4"/>
        <v>2.9920800000000003E-4</v>
      </c>
      <c r="K119">
        <f t="shared" si="5"/>
        <v>4.9000000000000437E-6</v>
      </c>
    </row>
    <row r="120" spans="1:11" x14ac:dyDescent="0.2">
      <c r="A120">
        <v>11.1</v>
      </c>
      <c r="B120">
        <v>9.1700000000000004E-2</v>
      </c>
      <c r="C120">
        <v>6.8999999999999999E-3</v>
      </c>
      <c r="D120">
        <v>100</v>
      </c>
      <c r="E120">
        <v>5.48</v>
      </c>
      <c r="F120">
        <v>40</v>
      </c>
      <c r="G120">
        <f t="shared" si="3"/>
        <v>0.86162688475677973</v>
      </c>
      <c r="H120">
        <f t="shared" si="4"/>
        <v>3.0150960000000003E-4</v>
      </c>
      <c r="K120">
        <f t="shared" si="5"/>
        <v>7.6999999999999297E-6</v>
      </c>
    </row>
    <row r="121" spans="1:11" x14ac:dyDescent="0.2">
      <c r="A121">
        <v>11.2</v>
      </c>
      <c r="B121">
        <v>9.2799999999999994E-2</v>
      </c>
      <c r="C121">
        <v>7.1000000000000004E-3</v>
      </c>
      <c r="D121">
        <v>100</v>
      </c>
      <c r="E121">
        <v>5.48</v>
      </c>
      <c r="F121">
        <v>40</v>
      </c>
      <c r="G121">
        <f t="shared" si="3"/>
        <v>0.88660157706857046</v>
      </c>
      <c r="H121">
        <f t="shared" si="4"/>
        <v>3.0512639999999999E-4</v>
      </c>
      <c r="K121">
        <f t="shared" si="5"/>
        <v>6.4800000000000853E-6</v>
      </c>
    </row>
    <row r="122" spans="1:11" x14ac:dyDescent="0.2">
      <c r="A122">
        <v>11.3</v>
      </c>
      <c r="B122">
        <v>9.3700000000000006E-2</v>
      </c>
      <c r="C122">
        <v>7.3000000000000001E-3</v>
      </c>
      <c r="D122">
        <v>100</v>
      </c>
      <c r="E122">
        <v>5.48</v>
      </c>
      <c r="F122">
        <v>40</v>
      </c>
      <c r="G122">
        <f t="shared" si="3"/>
        <v>0.91157626938036118</v>
      </c>
      <c r="H122">
        <f t="shared" si="4"/>
        <v>3.0808560000000003E-4</v>
      </c>
      <c r="K122">
        <f t="shared" si="5"/>
        <v>4.3799999999999225E-6</v>
      </c>
    </row>
    <row r="123" spans="1:11" x14ac:dyDescent="0.2">
      <c r="A123">
        <v>11.4</v>
      </c>
      <c r="B123">
        <v>9.4299999999999995E-2</v>
      </c>
      <c r="C123">
        <v>7.3000000000000001E-3</v>
      </c>
      <c r="D123">
        <v>100</v>
      </c>
      <c r="E123">
        <v>5.48</v>
      </c>
      <c r="F123">
        <v>40</v>
      </c>
      <c r="G123">
        <f t="shared" si="3"/>
        <v>0.91157626938036118</v>
      </c>
      <c r="H123">
        <f t="shared" si="4"/>
        <v>3.1005840000000002E-4</v>
      </c>
      <c r="K123">
        <f t="shared" si="5"/>
        <v>5.8400000000000661E-6</v>
      </c>
    </row>
    <row r="124" spans="1:11" x14ac:dyDescent="0.2">
      <c r="A124">
        <v>11.5</v>
      </c>
      <c r="B124">
        <v>9.5100000000000004E-2</v>
      </c>
      <c r="C124">
        <v>7.3000000000000001E-3</v>
      </c>
      <c r="D124">
        <v>100</v>
      </c>
      <c r="E124">
        <v>5.48</v>
      </c>
      <c r="F124">
        <v>40</v>
      </c>
      <c r="G124">
        <f t="shared" si="3"/>
        <v>0.91157626938036118</v>
      </c>
      <c r="H124">
        <f t="shared" si="4"/>
        <v>3.1268879999999999E-4</v>
      </c>
      <c r="K124">
        <f t="shared" si="5"/>
        <v>8.0849999999999268E-6</v>
      </c>
    </row>
    <row r="125" spans="1:11" x14ac:dyDescent="0.2">
      <c r="A125">
        <v>11.6</v>
      </c>
      <c r="B125">
        <v>9.6199999999999994E-2</v>
      </c>
      <c r="C125">
        <v>7.4000000000000003E-3</v>
      </c>
      <c r="D125">
        <v>100</v>
      </c>
      <c r="E125">
        <v>5.48</v>
      </c>
      <c r="F125">
        <v>40</v>
      </c>
      <c r="G125">
        <f t="shared" si="3"/>
        <v>0.92406361553625649</v>
      </c>
      <c r="H125">
        <f t="shared" si="4"/>
        <v>3.163056E-4</v>
      </c>
      <c r="K125">
        <f t="shared" si="5"/>
        <v>5.2150000000000458E-6</v>
      </c>
    </row>
    <row r="126" spans="1:11" x14ac:dyDescent="0.2">
      <c r="A126">
        <v>11.7</v>
      </c>
      <c r="B126">
        <v>9.69E-2</v>
      </c>
      <c r="C126">
        <v>7.4999999999999997E-3</v>
      </c>
      <c r="D126">
        <v>100</v>
      </c>
      <c r="E126">
        <v>5.48</v>
      </c>
      <c r="F126">
        <v>40</v>
      </c>
      <c r="G126">
        <f t="shared" si="3"/>
        <v>0.93655096169215191</v>
      </c>
      <c r="H126">
        <f t="shared" si="4"/>
        <v>3.1860720000000001E-4</v>
      </c>
      <c r="K126">
        <f t="shared" si="5"/>
        <v>6.079999999999963E-6</v>
      </c>
    </row>
    <row r="127" spans="1:11" x14ac:dyDescent="0.2">
      <c r="A127">
        <v>11.8</v>
      </c>
      <c r="B127">
        <v>9.7699999999999995E-2</v>
      </c>
      <c r="C127">
        <v>7.7000000000000002E-3</v>
      </c>
      <c r="D127">
        <v>100</v>
      </c>
      <c r="E127">
        <v>5.48</v>
      </c>
      <c r="F127">
        <v>40</v>
      </c>
      <c r="G127">
        <f t="shared" si="3"/>
        <v>0.96152565400394252</v>
      </c>
      <c r="H127">
        <f t="shared" si="4"/>
        <v>3.2123759999999998E-4</v>
      </c>
      <c r="K127">
        <f t="shared" si="5"/>
        <v>6.0800000000000688E-6</v>
      </c>
    </row>
    <row r="128" spans="1:11" x14ac:dyDescent="0.2">
      <c r="A128">
        <v>11.9</v>
      </c>
      <c r="B128">
        <v>9.8500000000000004E-2</v>
      </c>
      <c r="C128">
        <v>7.4999999999999997E-3</v>
      </c>
      <c r="D128">
        <v>100</v>
      </c>
      <c r="E128">
        <v>5.48</v>
      </c>
      <c r="F128">
        <v>40</v>
      </c>
      <c r="G128">
        <f t="shared" si="3"/>
        <v>0.93655096169215191</v>
      </c>
      <c r="H128">
        <f t="shared" si="4"/>
        <v>3.23868E-4</v>
      </c>
      <c r="K128">
        <f t="shared" si="5"/>
        <v>7.7000000000000076E-6</v>
      </c>
    </row>
    <row r="129" spans="1:11" x14ac:dyDescent="0.2">
      <c r="A129">
        <v>12</v>
      </c>
      <c r="B129">
        <v>9.9500000000000005E-2</v>
      </c>
      <c r="C129">
        <v>7.9000000000000008E-3</v>
      </c>
      <c r="D129">
        <v>100</v>
      </c>
      <c r="E129">
        <v>5.48</v>
      </c>
      <c r="F129">
        <v>40</v>
      </c>
      <c r="G129">
        <f t="shared" si="3"/>
        <v>0.98650034631573325</v>
      </c>
      <c r="H129">
        <f t="shared" si="4"/>
        <v>3.27156E-4</v>
      </c>
      <c r="K129">
        <f t="shared" si="5"/>
        <v>5.4599999999999401E-6</v>
      </c>
    </row>
    <row r="130" spans="1:11" x14ac:dyDescent="0.2">
      <c r="A130">
        <v>12.1</v>
      </c>
      <c r="B130">
        <v>0.1002</v>
      </c>
      <c r="C130">
        <v>7.7000000000000002E-3</v>
      </c>
      <c r="D130">
        <v>100</v>
      </c>
      <c r="E130">
        <v>5.48</v>
      </c>
      <c r="F130">
        <v>40</v>
      </c>
      <c r="G130">
        <f t="shared" si="3"/>
        <v>0.96152565400394252</v>
      </c>
      <c r="H130">
        <f t="shared" si="4"/>
        <v>3.294576E-4</v>
      </c>
      <c r="K130">
        <f t="shared" si="5"/>
        <v>6.2800000000000703E-6</v>
      </c>
    </row>
    <row r="131" spans="1:11" x14ac:dyDescent="0.2">
      <c r="A131">
        <v>12.2</v>
      </c>
      <c r="B131">
        <v>0.10100000000000001</v>
      </c>
      <c r="C131">
        <v>8.0000000000000002E-3</v>
      </c>
      <c r="D131">
        <v>100</v>
      </c>
      <c r="E131">
        <v>5.48</v>
      </c>
      <c r="F131">
        <v>40</v>
      </c>
      <c r="G131">
        <f t="shared" si="3"/>
        <v>0.99898769247162866</v>
      </c>
      <c r="H131">
        <f t="shared" si="4"/>
        <v>3.3208800000000008E-4</v>
      </c>
      <c r="K131">
        <f t="shared" si="5"/>
        <v>7.1999999999999844E-6</v>
      </c>
    </row>
    <row r="132" spans="1:11" x14ac:dyDescent="0.2">
      <c r="A132">
        <v>12.3</v>
      </c>
      <c r="B132">
        <v>0.1019</v>
      </c>
      <c r="C132">
        <v>8.0000000000000002E-3</v>
      </c>
      <c r="D132">
        <v>100</v>
      </c>
      <c r="E132">
        <v>5.48</v>
      </c>
      <c r="F132">
        <v>40</v>
      </c>
      <c r="G132">
        <f t="shared" si="3"/>
        <v>0.99898769247162866</v>
      </c>
      <c r="H132">
        <f t="shared" si="4"/>
        <v>3.3504720000000006E-4</v>
      </c>
      <c r="K132">
        <f t="shared" si="5"/>
        <v>6.4399999999999612E-6</v>
      </c>
    </row>
    <row r="133" spans="1:11" x14ac:dyDescent="0.2">
      <c r="A133">
        <v>12.4</v>
      </c>
      <c r="B133">
        <v>0.1027</v>
      </c>
      <c r="C133">
        <v>8.0999999999999996E-3</v>
      </c>
      <c r="D133">
        <v>100</v>
      </c>
      <c r="E133">
        <v>5.48</v>
      </c>
      <c r="F133">
        <v>40</v>
      </c>
      <c r="G133">
        <f t="shared" si="3"/>
        <v>1.0114750386275237</v>
      </c>
      <c r="H133">
        <f t="shared" si="4"/>
        <v>3.3767759999999997E-4</v>
      </c>
      <c r="K133">
        <f t="shared" si="5"/>
        <v>5.6700000000000499E-6</v>
      </c>
    </row>
    <row r="134" spans="1:11" x14ac:dyDescent="0.2">
      <c r="A134">
        <v>12.5</v>
      </c>
      <c r="B134">
        <v>0.10340000000000001</v>
      </c>
      <c r="C134">
        <v>8.0999999999999996E-3</v>
      </c>
      <c r="D134">
        <v>100</v>
      </c>
      <c r="E134">
        <v>5.48</v>
      </c>
      <c r="F134">
        <v>40</v>
      </c>
      <c r="G134">
        <f t="shared" si="3"/>
        <v>1.0114750386275237</v>
      </c>
      <c r="H134">
        <f t="shared" si="4"/>
        <v>3.3997920000000003E-4</v>
      </c>
      <c r="K134">
        <f t="shared" si="5"/>
        <v>8.9099999999999181E-6</v>
      </c>
    </row>
    <row r="135" spans="1:11" x14ac:dyDescent="0.2">
      <c r="A135">
        <v>12.6</v>
      </c>
      <c r="B135">
        <v>0.1045</v>
      </c>
      <c r="C135">
        <v>8.0999999999999996E-3</v>
      </c>
      <c r="D135">
        <v>100</v>
      </c>
      <c r="E135">
        <v>5.48</v>
      </c>
      <c r="F135">
        <v>40</v>
      </c>
      <c r="G135">
        <f t="shared" si="3"/>
        <v>1.0114750386275237</v>
      </c>
      <c r="H135">
        <f t="shared" si="4"/>
        <v>3.4359599999999999E-4</v>
      </c>
      <c r="K135">
        <f t="shared" si="5"/>
        <v>7.3799999999999827E-6</v>
      </c>
    </row>
    <row r="136" spans="1:11" x14ac:dyDescent="0.2">
      <c r="A136">
        <v>12.7</v>
      </c>
      <c r="B136">
        <v>0.10539999999999999</v>
      </c>
      <c r="C136">
        <v>8.3000000000000001E-3</v>
      </c>
      <c r="D136">
        <v>100</v>
      </c>
      <c r="E136">
        <v>5.48</v>
      </c>
      <c r="F136">
        <v>40</v>
      </c>
      <c r="G136">
        <f t="shared" si="3"/>
        <v>1.0364497309393146</v>
      </c>
      <c r="H136">
        <f t="shared" si="4"/>
        <v>3.4655520000000003E-4</v>
      </c>
      <c r="K136">
        <f t="shared" si="5"/>
        <v>5.0400000000000288E-6</v>
      </c>
    </row>
    <row r="137" spans="1:11" x14ac:dyDescent="0.2">
      <c r="A137">
        <v>12.8</v>
      </c>
      <c r="B137">
        <v>0.106</v>
      </c>
      <c r="C137">
        <v>8.5000000000000006E-3</v>
      </c>
      <c r="D137">
        <v>100</v>
      </c>
      <c r="E137">
        <v>5.48</v>
      </c>
      <c r="F137">
        <v>40</v>
      </c>
      <c r="G137">
        <f t="shared" ref="G137:G200" si="6">3*C137*D137*1000/(2*F137*E137^2)</f>
        <v>1.0614244232511056</v>
      </c>
      <c r="H137">
        <f t="shared" ref="H137:H200" si="7">6*B137*E137/(D137^2)</f>
        <v>3.4852800000000002E-4</v>
      </c>
      <c r="K137">
        <f t="shared" si="5"/>
        <v>5.9500000000000531E-6</v>
      </c>
    </row>
    <row r="138" spans="1:11" x14ac:dyDescent="0.2">
      <c r="A138">
        <v>12.9</v>
      </c>
      <c r="B138">
        <v>0.1067</v>
      </c>
      <c r="C138">
        <v>8.5000000000000006E-3</v>
      </c>
      <c r="D138">
        <v>100</v>
      </c>
      <c r="E138">
        <v>5.48</v>
      </c>
      <c r="F138">
        <v>40</v>
      </c>
      <c r="G138">
        <f t="shared" si="6"/>
        <v>1.0614244232511056</v>
      </c>
      <c r="H138">
        <f t="shared" si="7"/>
        <v>3.5082960000000003E-4</v>
      </c>
      <c r="K138">
        <f t="shared" ref="K138:K201" si="8">(C139+C138)/2*(B139-B138)</f>
        <v>9.4050000000000328E-6</v>
      </c>
    </row>
    <row r="139" spans="1:11" x14ac:dyDescent="0.2">
      <c r="A139">
        <v>13</v>
      </c>
      <c r="B139">
        <v>0.10780000000000001</v>
      </c>
      <c r="C139">
        <v>8.6E-3</v>
      </c>
      <c r="D139">
        <v>100</v>
      </c>
      <c r="E139">
        <v>5.48</v>
      </c>
      <c r="F139">
        <v>40</v>
      </c>
      <c r="G139">
        <f t="shared" si="6"/>
        <v>1.0739117694070008</v>
      </c>
      <c r="H139">
        <f t="shared" si="7"/>
        <v>3.5444640000000004E-4</v>
      </c>
      <c r="K139">
        <f t="shared" si="8"/>
        <v>6.9599999999999571E-6</v>
      </c>
    </row>
    <row r="140" spans="1:11" x14ac:dyDescent="0.2">
      <c r="A140">
        <v>13.1</v>
      </c>
      <c r="B140">
        <v>0.1086</v>
      </c>
      <c r="C140">
        <v>8.8000000000000005E-3</v>
      </c>
      <c r="D140">
        <v>100</v>
      </c>
      <c r="E140">
        <v>5.48</v>
      </c>
      <c r="F140">
        <v>40</v>
      </c>
      <c r="G140">
        <f t="shared" si="6"/>
        <v>1.0988864617187915</v>
      </c>
      <c r="H140">
        <f t="shared" si="7"/>
        <v>3.5707680000000001E-4</v>
      </c>
      <c r="K140">
        <f t="shared" si="8"/>
        <v>6.229999999999931E-6</v>
      </c>
    </row>
    <row r="141" spans="1:11" x14ac:dyDescent="0.2">
      <c r="A141">
        <v>13.2</v>
      </c>
      <c r="B141">
        <v>0.10929999999999999</v>
      </c>
      <c r="C141">
        <v>8.9999999999999993E-3</v>
      </c>
      <c r="D141">
        <v>100</v>
      </c>
      <c r="E141">
        <v>5.48</v>
      </c>
      <c r="F141">
        <v>40</v>
      </c>
      <c r="G141">
        <f t="shared" si="6"/>
        <v>1.1238611540305821</v>
      </c>
      <c r="H141">
        <f t="shared" si="7"/>
        <v>3.5937839999999996E-4</v>
      </c>
      <c r="K141">
        <f t="shared" si="8"/>
        <v>7.1600000000000805E-6</v>
      </c>
    </row>
    <row r="142" spans="1:11" x14ac:dyDescent="0.2">
      <c r="A142">
        <v>13.3</v>
      </c>
      <c r="B142">
        <v>0.1101</v>
      </c>
      <c r="C142">
        <v>8.8999999999999999E-3</v>
      </c>
      <c r="D142">
        <v>100</v>
      </c>
      <c r="E142">
        <v>5.48</v>
      </c>
      <c r="F142">
        <v>40</v>
      </c>
      <c r="G142">
        <f t="shared" si="6"/>
        <v>1.1113738078746869</v>
      </c>
      <c r="H142">
        <f t="shared" si="7"/>
        <v>3.6200880000000009E-4</v>
      </c>
      <c r="K142">
        <f t="shared" si="8"/>
        <v>9.734999999999911E-6</v>
      </c>
    </row>
    <row r="143" spans="1:11" x14ac:dyDescent="0.2">
      <c r="A143">
        <v>13.4</v>
      </c>
      <c r="B143">
        <v>0.11119999999999999</v>
      </c>
      <c r="C143">
        <v>8.8000000000000005E-3</v>
      </c>
      <c r="D143">
        <v>100</v>
      </c>
      <c r="E143">
        <v>5.48</v>
      </c>
      <c r="F143">
        <v>40</v>
      </c>
      <c r="G143">
        <f t="shared" si="6"/>
        <v>1.0988864617187915</v>
      </c>
      <c r="H143">
        <f t="shared" si="7"/>
        <v>3.6562560000000005E-4</v>
      </c>
      <c r="K143">
        <f t="shared" si="8"/>
        <v>6.195000000000055E-6</v>
      </c>
    </row>
    <row r="144" spans="1:11" x14ac:dyDescent="0.2">
      <c r="A144">
        <v>13.5</v>
      </c>
      <c r="B144">
        <v>0.1119</v>
      </c>
      <c r="C144">
        <v>8.8999999999999999E-3</v>
      </c>
      <c r="D144">
        <v>100</v>
      </c>
      <c r="E144">
        <v>5.48</v>
      </c>
      <c r="F144">
        <v>40</v>
      </c>
      <c r="G144">
        <f t="shared" si="6"/>
        <v>1.1113738078746869</v>
      </c>
      <c r="H144">
        <f t="shared" si="7"/>
        <v>3.679272E-4</v>
      </c>
      <c r="K144">
        <f t="shared" si="8"/>
        <v>6.2650000000000552E-6</v>
      </c>
    </row>
    <row r="145" spans="1:11" x14ac:dyDescent="0.2">
      <c r="A145">
        <v>13.6</v>
      </c>
      <c r="B145">
        <v>0.11260000000000001</v>
      </c>
      <c r="C145">
        <v>8.9999999999999993E-3</v>
      </c>
      <c r="D145">
        <v>100</v>
      </c>
      <c r="E145">
        <v>5.48</v>
      </c>
      <c r="F145">
        <v>40</v>
      </c>
      <c r="G145">
        <f t="shared" si="6"/>
        <v>1.1238611540305821</v>
      </c>
      <c r="H145">
        <f t="shared" si="7"/>
        <v>3.7022880000000001E-4</v>
      </c>
      <c r="K145">
        <f t="shared" si="8"/>
        <v>8.1449999999999805E-6</v>
      </c>
    </row>
    <row r="146" spans="1:11" x14ac:dyDescent="0.2">
      <c r="A146">
        <v>13.7</v>
      </c>
      <c r="B146">
        <v>0.1135</v>
      </c>
      <c r="C146">
        <v>9.1000000000000004E-3</v>
      </c>
      <c r="D146">
        <v>100</v>
      </c>
      <c r="E146">
        <v>5.48</v>
      </c>
      <c r="F146">
        <v>40</v>
      </c>
      <c r="G146">
        <f t="shared" si="6"/>
        <v>1.1363485001864775</v>
      </c>
      <c r="H146">
        <f t="shared" si="7"/>
        <v>3.731880000000001E-4</v>
      </c>
      <c r="K146">
        <f t="shared" si="8"/>
        <v>8.2349999999999813E-6</v>
      </c>
    </row>
    <row r="147" spans="1:11" x14ac:dyDescent="0.2">
      <c r="A147">
        <v>13.8</v>
      </c>
      <c r="B147">
        <v>0.1144</v>
      </c>
      <c r="C147">
        <v>9.1999999999999998E-3</v>
      </c>
      <c r="D147">
        <v>100</v>
      </c>
      <c r="E147">
        <v>5.48</v>
      </c>
      <c r="F147">
        <v>40</v>
      </c>
      <c r="G147">
        <f t="shared" si="6"/>
        <v>1.1488358463423729</v>
      </c>
      <c r="H147">
        <f t="shared" si="7"/>
        <v>3.7614720000000003E-4</v>
      </c>
      <c r="K147">
        <f t="shared" si="8"/>
        <v>6.4749999999999287E-6</v>
      </c>
    </row>
    <row r="148" spans="1:11" x14ac:dyDescent="0.2">
      <c r="A148">
        <v>13.9</v>
      </c>
      <c r="B148">
        <v>0.11509999999999999</v>
      </c>
      <c r="C148">
        <v>9.2999999999999992E-3</v>
      </c>
      <c r="D148">
        <v>100</v>
      </c>
      <c r="E148">
        <v>5.48</v>
      </c>
      <c r="F148">
        <v>40</v>
      </c>
      <c r="G148">
        <f t="shared" si="6"/>
        <v>1.1613231924982681</v>
      </c>
      <c r="H148">
        <f t="shared" si="7"/>
        <v>3.7844879999999998E-4</v>
      </c>
      <c r="K148">
        <f t="shared" si="8"/>
        <v>8.3250000000001092E-6</v>
      </c>
    </row>
    <row r="149" spans="1:11" x14ac:dyDescent="0.2">
      <c r="A149">
        <v>14</v>
      </c>
      <c r="B149">
        <v>0.11600000000000001</v>
      </c>
      <c r="C149">
        <v>9.1999999999999998E-3</v>
      </c>
      <c r="D149">
        <v>100</v>
      </c>
      <c r="E149">
        <v>5.48</v>
      </c>
      <c r="F149">
        <v>40</v>
      </c>
      <c r="G149">
        <f t="shared" si="6"/>
        <v>1.1488358463423729</v>
      </c>
      <c r="H149">
        <f t="shared" si="7"/>
        <v>3.8140800000000007E-4</v>
      </c>
      <c r="K149">
        <f t="shared" si="8"/>
        <v>1.0284999999999906E-5</v>
      </c>
    </row>
    <row r="150" spans="1:11" x14ac:dyDescent="0.2">
      <c r="A150">
        <v>14.1</v>
      </c>
      <c r="B150">
        <v>0.1171</v>
      </c>
      <c r="C150">
        <v>9.4999999999999998E-3</v>
      </c>
      <c r="D150">
        <v>100</v>
      </c>
      <c r="E150">
        <v>5.48</v>
      </c>
      <c r="F150">
        <v>40</v>
      </c>
      <c r="G150">
        <f t="shared" si="6"/>
        <v>1.1862978848100589</v>
      </c>
      <c r="H150">
        <f t="shared" si="7"/>
        <v>3.8502480000000003E-4</v>
      </c>
      <c r="K150">
        <f t="shared" si="8"/>
        <v>5.7600000000000321E-6</v>
      </c>
    </row>
    <row r="151" spans="1:11" x14ac:dyDescent="0.2">
      <c r="A151">
        <v>14.2</v>
      </c>
      <c r="B151">
        <v>0.1177</v>
      </c>
      <c r="C151">
        <v>9.7000000000000003E-3</v>
      </c>
      <c r="D151">
        <v>100</v>
      </c>
      <c r="E151">
        <v>5.48</v>
      </c>
      <c r="F151">
        <v>40</v>
      </c>
      <c r="G151">
        <f t="shared" si="6"/>
        <v>1.2112725771218498</v>
      </c>
      <c r="H151">
        <f t="shared" si="7"/>
        <v>3.8699759999999997E-4</v>
      </c>
      <c r="K151">
        <f t="shared" si="8"/>
        <v>5.8200000000000324E-6</v>
      </c>
    </row>
    <row r="152" spans="1:11" x14ac:dyDescent="0.2">
      <c r="A152">
        <v>14.3</v>
      </c>
      <c r="B152">
        <v>0.1183</v>
      </c>
      <c r="C152">
        <v>9.7000000000000003E-3</v>
      </c>
      <c r="D152">
        <v>100</v>
      </c>
      <c r="E152">
        <v>5.48</v>
      </c>
      <c r="F152">
        <v>40</v>
      </c>
      <c r="G152">
        <f t="shared" si="6"/>
        <v>1.2112725771218498</v>
      </c>
      <c r="H152">
        <f t="shared" si="7"/>
        <v>3.8897040000000001E-4</v>
      </c>
      <c r="K152">
        <f t="shared" si="8"/>
        <v>9.7500000000000083E-6</v>
      </c>
    </row>
    <row r="153" spans="1:11" x14ac:dyDescent="0.2">
      <c r="A153">
        <v>14.4</v>
      </c>
      <c r="B153">
        <v>0.1193</v>
      </c>
      <c r="C153">
        <v>9.7999999999999997E-3</v>
      </c>
      <c r="D153">
        <v>100</v>
      </c>
      <c r="E153">
        <v>5.48</v>
      </c>
      <c r="F153">
        <v>40</v>
      </c>
      <c r="G153">
        <f t="shared" si="6"/>
        <v>1.2237599232777452</v>
      </c>
      <c r="H153">
        <f t="shared" si="7"/>
        <v>3.9225840000000001E-4</v>
      </c>
      <c r="K153">
        <f t="shared" si="8"/>
        <v>1.07799999999999E-5</v>
      </c>
    </row>
    <row r="154" spans="1:11" x14ac:dyDescent="0.2">
      <c r="A154">
        <v>14.5</v>
      </c>
      <c r="B154">
        <v>0.12039999999999999</v>
      </c>
      <c r="C154">
        <v>9.7999999999999997E-3</v>
      </c>
      <c r="D154">
        <v>100</v>
      </c>
      <c r="E154">
        <v>5.48</v>
      </c>
      <c r="F154">
        <v>40</v>
      </c>
      <c r="G154">
        <f t="shared" si="6"/>
        <v>1.2237599232777452</v>
      </c>
      <c r="H154">
        <f t="shared" si="7"/>
        <v>3.9587520000000003E-4</v>
      </c>
      <c r="K154">
        <f t="shared" si="8"/>
        <v>5.9100000000000332E-6</v>
      </c>
    </row>
    <row r="155" spans="1:11" x14ac:dyDescent="0.2">
      <c r="A155">
        <v>14.6</v>
      </c>
      <c r="B155">
        <v>0.121</v>
      </c>
      <c r="C155">
        <v>9.9000000000000008E-3</v>
      </c>
      <c r="D155">
        <v>100</v>
      </c>
      <c r="E155">
        <v>5.48</v>
      </c>
      <c r="F155">
        <v>40</v>
      </c>
      <c r="G155">
        <f t="shared" si="6"/>
        <v>1.2362472694336406</v>
      </c>
      <c r="H155">
        <f t="shared" si="7"/>
        <v>3.9784800000000002E-4</v>
      </c>
      <c r="K155">
        <f t="shared" si="8"/>
        <v>8.9549999999999812E-6</v>
      </c>
    </row>
    <row r="156" spans="1:11" x14ac:dyDescent="0.2">
      <c r="A156">
        <v>14.7</v>
      </c>
      <c r="B156">
        <v>0.12189999999999999</v>
      </c>
      <c r="C156">
        <v>0.01</v>
      </c>
      <c r="D156">
        <v>100</v>
      </c>
      <c r="E156">
        <v>5.48</v>
      </c>
      <c r="F156">
        <v>40</v>
      </c>
      <c r="G156">
        <f t="shared" si="6"/>
        <v>1.2487346155895358</v>
      </c>
      <c r="H156">
        <f t="shared" si="7"/>
        <v>4.0080720000000005E-4</v>
      </c>
      <c r="K156">
        <f t="shared" si="8"/>
        <v>9.0000000000001188E-6</v>
      </c>
    </row>
    <row r="157" spans="1:11" x14ac:dyDescent="0.2">
      <c r="A157">
        <v>14.8</v>
      </c>
      <c r="B157">
        <v>0.12280000000000001</v>
      </c>
      <c r="C157">
        <v>0.01</v>
      </c>
      <c r="D157">
        <v>100</v>
      </c>
      <c r="E157">
        <v>5.48</v>
      </c>
      <c r="F157">
        <v>40</v>
      </c>
      <c r="G157">
        <f t="shared" si="6"/>
        <v>1.2487346155895358</v>
      </c>
      <c r="H157">
        <f t="shared" si="7"/>
        <v>4.0376640000000004E-4</v>
      </c>
      <c r="K157">
        <f t="shared" si="8"/>
        <v>6.9999999999999228E-6</v>
      </c>
    </row>
    <row r="158" spans="1:11" x14ac:dyDescent="0.2">
      <c r="A158">
        <v>14.9</v>
      </c>
      <c r="B158">
        <v>0.1235</v>
      </c>
      <c r="C158">
        <v>0.01</v>
      </c>
      <c r="D158">
        <v>100</v>
      </c>
      <c r="E158">
        <v>5.48</v>
      </c>
      <c r="F158">
        <v>40</v>
      </c>
      <c r="G158">
        <f t="shared" si="6"/>
        <v>1.2487346155895358</v>
      </c>
      <c r="H158">
        <f t="shared" si="7"/>
        <v>4.0606800000000004E-4</v>
      </c>
      <c r="K158">
        <f t="shared" si="8"/>
        <v>8.0799999999999514E-6</v>
      </c>
    </row>
    <row r="159" spans="1:11" x14ac:dyDescent="0.2">
      <c r="A159">
        <v>15</v>
      </c>
      <c r="B159">
        <v>0.12429999999999999</v>
      </c>
      <c r="C159">
        <v>1.0200000000000001E-2</v>
      </c>
      <c r="D159">
        <v>100</v>
      </c>
      <c r="E159">
        <v>5.48</v>
      </c>
      <c r="F159">
        <v>40</v>
      </c>
      <c r="G159">
        <f t="shared" si="6"/>
        <v>1.2737093079013266</v>
      </c>
      <c r="H159">
        <f t="shared" si="7"/>
        <v>4.0869840000000001E-4</v>
      </c>
      <c r="K159">
        <f t="shared" si="8"/>
        <v>9.2250000000001226E-6</v>
      </c>
    </row>
    <row r="160" spans="1:11" x14ac:dyDescent="0.2">
      <c r="A160">
        <v>15.1</v>
      </c>
      <c r="B160">
        <v>0.12520000000000001</v>
      </c>
      <c r="C160">
        <v>1.03E-2</v>
      </c>
      <c r="D160">
        <v>100</v>
      </c>
      <c r="E160">
        <v>5.48</v>
      </c>
      <c r="F160">
        <v>40</v>
      </c>
      <c r="G160">
        <f t="shared" si="6"/>
        <v>1.2861966540572218</v>
      </c>
      <c r="H160">
        <f t="shared" si="7"/>
        <v>4.116576000000001E-4</v>
      </c>
      <c r="K160">
        <f t="shared" si="8"/>
        <v>8.3199999999999491E-6</v>
      </c>
    </row>
    <row r="161" spans="1:11" x14ac:dyDescent="0.2">
      <c r="A161">
        <v>15.2</v>
      </c>
      <c r="B161">
        <v>0.126</v>
      </c>
      <c r="C161">
        <v>1.0500000000000001E-2</v>
      </c>
      <c r="D161">
        <v>100</v>
      </c>
      <c r="E161">
        <v>5.48</v>
      </c>
      <c r="F161">
        <v>40</v>
      </c>
      <c r="G161">
        <f t="shared" si="6"/>
        <v>1.3111713463690127</v>
      </c>
      <c r="H161">
        <f t="shared" si="7"/>
        <v>4.1428800000000007E-4</v>
      </c>
      <c r="K161">
        <f t="shared" si="8"/>
        <v>7.3500000000000652E-6</v>
      </c>
    </row>
    <row r="162" spans="1:11" x14ac:dyDescent="0.2">
      <c r="A162">
        <v>15.3</v>
      </c>
      <c r="B162">
        <v>0.12670000000000001</v>
      </c>
      <c r="C162">
        <v>1.0500000000000001E-2</v>
      </c>
      <c r="D162">
        <v>100</v>
      </c>
      <c r="E162">
        <v>5.48</v>
      </c>
      <c r="F162">
        <v>40</v>
      </c>
      <c r="G162">
        <f t="shared" si="6"/>
        <v>1.3111713463690127</v>
      </c>
      <c r="H162">
        <f t="shared" si="7"/>
        <v>4.1658960000000002E-4</v>
      </c>
      <c r="K162">
        <f t="shared" si="8"/>
        <v>9.4499999999998333E-6</v>
      </c>
    </row>
    <row r="163" spans="1:11" x14ac:dyDescent="0.2">
      <c r="A163">
        <v>15.4</v>
      </c>
      <c r="B163">
        <v>0.12759999999999999</v>
      </c>
      <c r="C163">
        <v>1.0500000000000001E-2</v>
      </c>
      <c r="D163">
        <v>100</v>
      </c>
      <c r="E163">
        <v>5.48</v>
      </c>
      <c r="F163">
        <v>40</v>
      </c>
      <c r="G163">
        <f t="shared" si="6"/>
        <v>1.3111713463690127</v>
      </c>
      <c r="H163">
        <f t="shared" si="7"/>
        <v>4.195488E-4</v>
      </c>
      <c r="K163">
        <f t="shared" si="8"/>
        <v>1.2600000000000071E-5</v>
      </c>
    </row>
    <row r="164" spans="1:11" x14ac:dyDescent="0.2">
      <c r="A164">
        <v>15.5</v>
      </c>
      <c r="B164">
        <v>0.1288</v>
      </c>
      <c r="C164">
        <v>1.0500000000000001E-2</v>
      </c>
      <c r="D164">
        <v>100</v>
      </c>
      <c r="E164">
        <v>5.48</v>
      </c>
      <c r="F164">
        <v>40</v>
      </c>
      <c r="G164">
        <f t="shared" si="6"/>
        <v>1.3111713463690127</v>
      </c>
      <c r="H164">
        <f t="shared" si="7"/>
        <v>4.2349439999999998E-4</v>
      </c>
      <c r="K164">
        <f t="shared" si="8"/>
        <v>7.4550000000000658E-6</v>
      </c>
    </row>
    <row r="165" spans="1:11" x14ac:dyDescent="0.2">
      <c r="A165">
        <v>15.6</v>
      </c>
      <c r="B165">
        <v>0.1295</v>
      </c>
      <c r="C165">
        <v>1.0800000000000001E-2</v>
      </c>
      <c r="D165">
        <v>100</v>
      </c>
      <c r="E165">
        <v>5.48</v>
      </c>
      <c r="F165">
        <v>40</v>
      </c>
      <c r="G165">
        <f t="shared" si="6"/>
        <v>1.3486333848366985</v>
      </c>
      <c r="H165">
        <f t="shared" si="7"/>
        <v>4.2579600000000004E-4</v>
      </c>
      <c r="K165">
        <f t="shared" si="8"/>
        <v>6.4799999999998863E-6</v>
      </c>
    </row>
    <row r="166" spans="1:11" x14ac:dyDescent="0.2">
      <c r="A166">
        <v>15.7</v>
      </c>
      <c r="B166">
        <v>0.13009999999999999</v>
      </c>
      <c r="C166">
        <v>1.0800000000000001E-2</v>
      </c>
      <c r="D166">
        <v>100</v>
      </c>
      <c r="E166">
        <v>5.48</v>
      </c>
      <c r="F166">
        <v>40</v>
      </c>
      <c r="G166">
        <f t="shared" si="6"/>
        <v>1.3486333848366985</v>
      </c>
      <c r="H166">
        <f t="shared" si="7"/>
        <v>4.2776880000000003E-4</v>
      </c>
      <c r="K166">
        <f t="shared" si="8"/>
        <v>9.8100000000001297E-6</v>
      </c>
    </row>
    <row r="167" spans="1:11" x14ac:dyDescent="0.2">
      <c r="A167">
        <v>15.8</v>
      </c>
      <c r="B167">
        <v>0.13100000000000001</v>
      </c>
      <c r="C167">
        <v>1.0999999999999999E-2</v>
      </c>
      <c r="D167">
        <v>100</v>
      </c>
      <c r="E167">
        <v>5.48</v>
      </c>
      <c r="F167">
        <v>40</v>
      </c>
      <c r="G167">
        <f t="shared" si="6"/>
        <v>1.3736080771484895</v>
      </c>
      <c r="H167">
        <f t="shared" si="7"/>
        <v>4.3072800000000007E-4</v>
      </c>
      <c r="K167">
        <f t="shared" si="8"/>
        <v>1.2099999999999888E-5</v>
      </c>
    </row>
    <row r="168" spans="1:11" x14ac:dyDescent="0.2">
      <c r="A168">
        <v>15.9</v>
      </c>
      <c r="B168">
        <v>0.1321</v>
      </c>
      <c r="C168">
        <v>1.0999999999999999E-2</v>
      </c>
      <c r="D168">
        <v>100</v>
      </c>
      <c r="E168">
        <v>5.48</v>
      </c>
      <c r="F168">
        <v>40</v>
      </c>
      <c r="G168">
        <f t="shared" si="6"/>
        <v>1.3736080771484895</v>
      </c>
      <c r="H168">
        <f t="shared" si="7"/>
        <v>4.3434480000000003E-4</v>
      </c>
      <c r="K168">
        <f t="shared" si="8"/>
        <v>6.6600000000001903E-6</v>
      </c>
    </row>
    <row r="169" spans="1:11" x14ac:dyDescent="0.2">
      <c r="A169">
        <v>16</v>
      </c>
      <c r="B169">
        <v>0.13270000000000001</v>
      </c>
      <c r="C169">
        <v>1.12E-2</v>
      </c>
      <c r="D169">
        <v>100</v>
      </c>
      <c r="E169">
        <v>5.48</v>
      </c>
      <c r="F169">
        <v>40</v>
      </c>
      <c r="G169">
        <f t="shared" si="6"/>
        <v>1.3985827694602802</v>
      </c>
      <c r="H169">
        <f t="shared" si="7"/>
        <v>4.3631760000000002E-4</v>
      </c>
      <c r="K169">
        <f t="shared" si="8"/>
        <v>8.9599999999999464E-6</v>
      </c>
    </row>
    <row r="170" spans="1:11" x14ac:dyDescent="0.2">
      <c r="A170">
        <v>16.100000000000001</v>
      </c>
      <c r="B170">
        <v>0.13350000000000001</v>
      </c>
      <c r="C170">
        <v>1.12E-2</v>
      </c>
      <c r="D170">
        <v>100</v>
      </c>
      <c r="E170">
        <v>5.48</v>
      </c>
      <c r="F170">
        <v>40</v>
      </c>
      <c r="G170">
        <f t="shared" si="6"/>
        <v>1.3985827694602802</v>
      </c>
      <c r="H170">
        <f t="shared" si="7"/>
        <v>4.3894800000000009E-4</v>
      </c>
      <c r="K170">
        <f t="shared" si="8"/>
        <v>1.120000000000001E-5</v>
      </c>
    </row>
    <row r="171" spans="1:11" x14ac:dyDescent="0.2">
      <c r="A171">
        <v>16.2</v>
      </c>
      <c r="B171">
        <v>0.13450000000000001</v>
      </c>
      <c r="C171">
        <v>1.12E-2</v>
      </c>
      <c r="D171">
        <v>100</v>
      </c>
      <c r="E171">
        <v>5.48</v>
      </c>
      <c r="F171">
        <v>40</v>
      </c>
      <c r="G171">
        <f t="shared" si="6"/>
        <v>1.3985827694602802</v>
      </c>
      <c r="H171">
        <f t="shared" si="7"/>
        <v>4.4223600000000004E-4</v>
      </c>
      <c r="K171">
        <f t="shared" si="8"/>
        <v>8.9599999999999464E-6</v>
      </c>
    </row>
    <row r="172" spans="1:11" x14ac:dyDescent="0.2">
      <c r="A172">
        <v>16.3</v>
      </c>
      <c r="B172">
        <v>0.1353</v>
      </c>
      <c r="C172">
        <v>1.12E-2</v>
      </c>
      <c r="D172">
        <v>100</v>
      </c>
      <c r="E172">
        <v>5.48</v>
      </c>
      <c r="F172">
        <v>40</v>
      </c>
      <c r="G172">
        <f t="shared" si="6"/>
        <v>1.3985827694602802</v>
      </c>
      <c r="H172">
        <f t="shared" si="7"/>
        <v>4.4486640000000006E-4</v>
      </c>
      <c r="K172">
        <f t="shared" si="8"/>
        <v>7.980000000000071E-6</v>
      </c>
    </row>
    <row r="173" spans="1:11" x14ac:dyDescent="0.2">
      <c r="A173">
        <v>16.399999999999999</v>
      </c>
      <c r="B173">
        <v>0.13600000000000001</v>
      </c>
      <c r="C173">
        <v>1.1599999999999999E-2</v>
      </c>
      <c r="D173">
        <v>100</v>
      </c>
      <c r="E173">
        <v>5.48</v>
      </c>
      <c r="F173">
        <v>40</v>
      </c>
      <c r="G173">
        <f t="shared" si="6"/>
        <v>1.4485321540838614</v>
      </c>
      <c r="H173">
        <f t="shared" si="7"/>
        <v>4.4716800000000012E-4</v>
      </c>
      <c r="K173">
        <f t="shared" si="8"/>
        <v>9.1199999999999449E-6</v>
      </c>
    </row>
    <row r="174" spans="1:11" x14ac:dyDescent="0.2">
      <c r="A174">
        <v>16.5</v>
      </c>
      <c r="B174">
        <v>0.1368</v>
      </c>
      <c r="C174">
        <v>1.12E-2</v>
      </c>
      <c r="D174">
        <v>100</v>
      </c>
      <c r="E174">
        <v>5.48</v>
      </c>
      <c r="F174">
        <v>40</v>
      </c>
      <c r="G174">
        <f t="shared" si="6"/>
        <v>1.3985827694602802</v>
      </c>
      <c r="H174">
        <f t="shared" si="7"/>
        <v>4.4979840000000009E-4</v>
      </c>
      <c r="K174">
        <f t="shared" si="8"/>
        <v>1.1450000000000011E-5</v>
      </c>
    </row>
    <row r="175" spans="1:11" x14ac:dyDescent="0.2">
      <c r="A175">
        <v>16.600000000000001</v>
      </c>
      <c r="B175">
        <v>0.13780000000000001</v>
      </c>
      <c r="C175">
        <v>1.17E-2</v>
      </c>
      <c r="D175">
        <v>100</v>
      </c>
      <c r="E175">
        <v>5.48</v>
      </c>
      <c r="F175">
        <v>40</v>
      </c>
      <c r="G175">
        <f t="shared" si="6"/>
        <v>1.4610195002397568</v>
      </c>
      <c r="H175">
        <f t="shared" si="7"/>
        <v>4.5308640000000003E-4</v>
      </c>
      <c r="K175">
        <f t="shared" si="8"/>
        <v>8.1200000000000713E-6</v>
      </c>
    </row>
    <row r="176" spans="1:11" x14ac:dyDescent="0.2">
      <c r="A176">
        <v>16.7</v>
      </c>
      <c r="B176">
        <v>0.13850000000000001</v>
      </c>
      <c r="C176">
        <v>1.15E-2</v>
      </c>
      <c r="D176">
        <v>100</v>
      </c>
      <c r="E176">
        <v>5.48</v>
      </c>
      <c r="F176">
        <v>40</v>
      </c>
      <c r="G176">
        <f t="shared" si="6"/>
        <v>1.4360448079279662</v>
      </c>
      <c r="H176">
        <f t="shared" si="7"/>
        <v>4.5538800000000004E-4</v>
      </c>
      <c r="K176">
        <f t="shared" si="8"/>
        <v>8.1199999999997495E-6</v>
      </c>
    </row>
    <row r="177" spans="1:11" x14ac:dyDescent="0.2">
      <c r="A177">
        <v>16.8</v>
      </c>
      <c r="B177">
        <v>0.13919999999999999</v>
      </c>
      <c r="C177">
        <v>1.17E-2</v>
      </c>
      <c r="D177">
        <v>100</v>
      </c>
      <c r="E177">
        <v>5.48</v>
      </c>
      <c r="F177">
        <v>40</v>
      </c>
      <c r="G177">
        <f t="shared" si="6"/>
        <v>1.4610195002397568</v>
      </c>
      <c r="H177">
        <f t="shared" si="7"/>
        <v>4.5768959999999999E-4</v>
      </c>
      <c r="K177">
        <f t="shared" si="8"/>
        <v>1.2870000000000207E-5</v>
      </c>
    </row>
    <row r="178" spans="1:11" x14ac:dyDescent="0.2">
      <c r="A178">
        <v>16.899999999999999</v>
      </c>
      <c r="B178">
        <v>0.14030000000000001</v>
      </c>
      <c r="C178">
        <v>1.17E-2</v>
      </c>
      <c r="D178">
        <v>100</v>
      </c>
      <c r="E178">
        <v>5.48</v>
      </c>
      <c r="F178">
        <v>40</v>
      </c>
      <c r="G178">
        <f t="shared" si="6"/>
        <v>1.4610195002397568</v>
      </c>
      <c r="H178">
        <f t="shared" si="7"/>
        <v>4.6130640000000006E-4</v>
      </c>
      <c r="K178">
        <f t="shared" si="8"/>
        <v>1.0484999999999816E-5</v>
      </c>
    </row>
    <row r="179" spans="1:11" x14ac:dyDescent="0.2">
      <c r="A179">
        <v>17</v>
      </c>
      <c r="B179">
        <v>0.14119999999999999</v>
      </c>
      <c r="C179">
        <v>1.1599999999999999E-2</v>
      </c>
      <c r="D179">
        <v>100</v>
      </c>
      <c r="E179">
        <v>5.48</v>
      </c>
      <c r="F179">
        <v>40</v>
      </c>
      <c r="G179">
        <f t="shared" si="6"/>
        <v>1.4485321540838614</v>
      </c>
      <c r="H179">
        <f t="shared" si="7"/>
        <v>4.6426559999999999E-4</v>
      </c>
      <c r="K179">
        <f t="shared" si="8"/>
        <v>7.0500000000002019E-6</v>
      </c>
    </row>
    <row r="180" spans="1:11" x14ac:dyDescent="0.2">
      <c r="A180">
        <v>17.100000000000001</v>
      </c>
      <c r="B180">
        <v>0.14180000000000001</v>
      </c>
      <c r="C180">
        <v>1.1900000000000001E-2</v>
      </c>
      <c r="D180">
        <v>100</v>
      </c>
      <c r="E180">
        <v>5.48</v>
      </c>
      <c r="F180">
        <v>40</v>
      </c>
      <c r="G180">
        <f t="shared" si="6"/>
        <v>1.4859941925515479</v>
      </c>
      <c r="H180">
        <f t="shared" si="7"/>
        <v>4.6623840000000003E-4</v>
      </c>
      <c r="K180">
        <f t="shared" si="8"/>
        <v>8.3649999999997429E-6</v>
      </c>
    </row>
    <row r="181" spans="1:11" x14ac:dyDescent="0.2">
      <c r="A181">
        <v>17.2</v>
      </c>
      <c r="B181">
        <v>0.14249999999999999</v>
      </c>
      <c r="C181">
        <v>1.2E-2</v>
      </c>
      <c r="D181">
        <v>100</v>
      </c>
      <c r="E181">
        <v>5.48</v>
      </c>
      <c r="F181">
        <v>40</v>
      </c>
      <c r="G181">
        <f t="shared" si="6"/>
        <v>1.4984815387074433</v>
      </c>
      <c r="H181">
        <f t="shared" si="7"/>
        <v>4.6854000000000004E-4</v>
      </c>
      <c r="K181">
        <f t="shared" si="8"/>
        <v>1.446000000000008E-5</v>
      </c>
    </row>
    <row r="182" spans="1:11" x14ac:dyDescent="0.2">
      <c r="A182">
        <v>17.3</v>
      </c>
      <c r="B182">
        <v>0.14369999999999999</v>
      </c>
      <c r="C182">
        <v>1.21E-2</v>
      </c>
      <c r="D182">
        <v>100</v>
      </c>
      <c r="E182">
        <v>5.48</v>
      </c>
      <c r="F182">
        <v>40</v>
      </c>
      <c r="G182">
        <f t="shared" si="6"/>
        <v>1.5109688848633382</v>
      </c>
      <c r="H182">
        <f t="shared" si="7"/>
        <v>4.7248560000000002E-4</v>
      </c>
      <c r="K182">
        <f t="shared" si="8"/>
        <v>9.7199999999999425E-6</v>
      </c>
    </row>
    <row r="183" spans="1:11" x14ac:dyDescent="0.2">
      <c r="A183">
        <v>17.399999999999999</v>
      </c>
      <c r="B183">
        <v>0.14449999999999999</v>
      </c>
      <c r="C183">
        <v>1.2200000000000001E-2</v>
      </c>
      <c r="D183">
        <v>100</v>
      </c>
      <c r="E183">
        <v>5.48</v>
      </c>
      <c r="F183">
        <v>40</v>
      </c>
      <c r="G183">
        <f t="shared" si="6"/>
        <v>1.5234562310192337</v>
      </c>
      <c r="H183">
        <f t="shared" si="7"/>
        <v>4.7511600000000004E-4</v>
      </c>
      <c r="K183">
        <f t="shared" si="8"/>
        <v>8.5050000000000753E-6</v>
      </c>
    </row>
    <row r="184" spans="1:11" x14ac:dyDescent="0.2">
      <c r="A184">
        <v>17.5</v>
      </c>
      <c r="B184">
        <v>0.1452</v>
      </c>
      <c r="C184">
        <v>1.21E-2</v>
      </c>
      <c r="D184">
        <v>100</v>
      </c>
      <c r="E184">
        <v>5.48</v>
      </c>
      <c r="F184">
        <v>40</v>
      </c>
      <c r="G184">
        <f t="shared" si="6"/>
        <v>1.5109688848633382</v>
      </c>
      <c r="H184">
        <f t="shared" si="7"/>
        <v>4.7741760000000004E-4</v>
      </c>
      <c r="K184">
        <f t="shared" si="8"/>
        <v>1.0935000000000145E-5</v>
      </c>
    </row>
    <row r="185" spans="1:11" x14ac:dyDescent="0.2">
      <c r="A185">
        <v>17.600000000000001</v>
      </c>
      <c r="B185">
        <v>0.14610000000000001</v>
      </c>
      <c r="C185">
        <v>1.2200000000000001E-2</v>
      </c>
      <c r="D185">
        <v>100</v>
      </c>
      <c r="E185">
        <v>5.48</v>
      </c>
      <c r="F185">
        <v>40</v>
      </c>
      <c r="G185">
        <f t="shared" si="6"/>
        <v>1.5234562310192337</v>
      </c>
      <c r="H185">
        <f t="shared" si="7"/>
        <v>4.8037680000000008E-4</v>
      </c>
      <c r="K185">
        <f t="shared" si="8"/>
        <v>1.1069999999999806E-5</v>
      </c>
    </row>
    <row r="186" spans="1:11" x14ac:dyDescent="0.2">
      <c r="A186">
        <v>17.7</v>
      </c>
      <c r="B186">
        <v>0.14699999999999999</v>
      </c>
      <c r="C186">
        <v>1.24E-2</v>
      </c>
      <c r="D186">
        <v>100</v>
      </c>
      <c r="E186">
        <v>5.48</v>
      </c>
      <c r="F186">
        <v>40</v>
      </c>
      <c r="G186">
        <f t="shared" si="6"/>
        <v>1.5484309233310243</v>
      </c>
      <c r="H186">
        <f t="shared" si="7"/>
        <v>4.8333600000000001E-4</v>
      </c>
      <c r="K186">
        <f t="shared" si="8"/>
        <v>8.7500000000000772E-6</v>
      </c>
    </row>
    <row r="187" spans="1:11" x14ac:dyDescent="0.2">
      <c r="A187">
        <v>17.8</v>
      </c>
      <c r="B187">
        <v>0.1477</v>
      </c>
      <c r="C187">
        <v>1.26E-2</v>
      </c>
      <c r="D187">
        <v>100</v>
      </c>
      <c r="E187">
        <v>5.48</v>
      </c>
      <c r="F187">
        <v>40</v>
      </c>
      <c r="G187">
        <f t="shared" si="6"/>
        <v>1.5734056156428153</v>
      </c>
      <c r="H187">
        <f t="shared" si="7"/>
        <v>4.8563760000000001E-4</v>
      </c>
      <c r="K187">
        <f t="shared" si="8"/>
        <v>1.0039999999999939E-5</v>
      </c>
    </row>
    <row r="188" spans="1:11" x14ac:dyDescent="0.2">
      <c r="A188">
        <v>17.899999999999999</v>
      </c>
      <c r="B188">
        <v>0.14849999999999999</v>
      </c>
      <c r="C188">
        <v>1.2500000000000001E-2</v>
      </c>
      <c r="D188">
        <v>100</v>
      </c>
      <c r="E188">
        <v>5.48</v>
      </c>
      <c r="F188">
        <v>40</v>
      </c>
      <c r="G188">
        <f t="shared" si="6"/>
        <v>1.5609182694869199</v>
      </c>
      <c r="H188">
        <f t="shared" si="7"/>
        <v>4.8826800000000004E-4</v>
      </c>
      <c r="K188">
        <f t="shared" si="8"/>
        <v>1.011999999999994E-5</v>
      </c>
    </row>
    <row r="189" spans="1:11" x14ac:dyDescent="0.2">
      <c r="A189">
        <v>18</v>
      </c>
      <c r="B189">
        <v>0.14929999999999999</v>
      </c>
      <c r="C189">
        <v>1.2800000000000001E-2</v>
      </c>
      <c r="D189">
        <v>100</v>
      </c>
      <c r="E189">
        <v>5.48</v>
      </c>
      <c r="F189">
        <v>40</v>
      </c>
      <c r="G189">
        <f t="shared" si="6"/>
        <v>1.598380307954606</v>
      </c>
      <c r="H189">
        <f t="shared" si="7"/>
        <v>4.9089840000000006E-4</v>
      </c>
      <c r="K189">
        <f t="shared" si="8"/>
        <v>1.1475000000000152E-5</v>
      </c>
    </row>
    <row r="190" spans="1:11" x14ac:dyDescent="0.2">
      <c r="A190">
        <v>18.100000000000001</v>
      </c>
      <c r="B190">
        <v>0.1502</v>
      </c>
      <c r="C190">
        <v>1.2699999999999999E-2</v>
      </c>
      <c r="D190">
        <v>100</v>
      </c>
      <c r="E190">
        <v>5.48</v>
      </c>
      <c r="F190">
        <v>40</v>
      </c>
      <c r="G190">
        <f t="shared" si="6"/>
        <v>1.5858929617987103</v>
      </c>
      <c r="H190">
        <f t="shared" si="7"/>
        <v>4.9385759999999999E-4</v>
      </c>
      <c r="K190">
        <f t="shared" si="8"/>
        <v>7.6199999999998652E-6</v>
      </c>
    </row>
    <row r="191" spans="1:11" x14ac:dyDescent="0.2">
      <c r="A191">
        <v>18.2</v>
      </c>
      <c r="B191">
        <v>0.15079999999999999</v>
      </c>
      <c r="C191">
        <v>1.2699999999999999E-2</v>
      </c>
      <c r="D191">
        <v>100</v>
      </c>
      <c r="E191">
        <v>5.48</v>
      </c>
      <c r="F191">
        <v>40</v>
      </c>
      <c r="G191">
        <f t="shared" si="6"/>
        <v>1.5858929617987103</v>
      </c>
      <c r="H191">
        <f t="shared" si="7"/>
        <v>4.9583039999999997E-4</v>
      </c>
      <c r="K191">
        <f t="shared" si="8"/>
        <v>1.2750000000000012E-5</v>
      </c>
    </row>
    <row r="192" spans="1:11" x14ac:dyDescent="0.2">
      <c r="A192">
        <v>18.3</v>
      </c>
      <c r="B192">
        <v>0.15179999999999999</v>
      </c>
      <c r="C192">
        <v>1.2800000000000001E-2</v>
      </c>
      <c r="D192">
        <v>100</v>
      </c>
      <c r="E192">
        <v>5.48</v>
      </c>
      <c r="F192">
        <v>40</v>
      </c>
      <c r="G192">
        <f t="shared" si="6"/>
        <v>1.598380307954606</v>
      </c>
      <c r="H192">
        <f t="shared" si="7"/>
        <v>4.9911840000000003E-4</v>
      </c>
      <c r="K192">
        <f t="shared" si="8"/>
        <v>1.4190000000000227E-5</v>
      </c>
    </row>
    <row r="193" spans="1:11" x14ac:dyDescent="0.2">
      <c r="A193">
        <v>18.399999999999999</v>
      </c>
      <c r="B193">
        <v>0.15290000000000001</v>
      </c>
      <c r="C193">
        <v>1.2999999999999999E-2</v>
      </c>
      <c r="D193">
        <v>100</v>
      </c>
      <c r="E193">
        <v>5.48</v>
      </c>
      <c r="F193">
        <v>40</v>
      </c>
      <c r="G193">
        <f t="shared" si="6"/>
        <v>1.6233550002663966</v>
      </c>
      <c r="H193">
        <f t="shared" si="7"/>
        <v>5.027352000000001E-4</v>
      </c>
      <c r="K193">
        <f t="shared" si="8"/>
        <v>7.7999999999998626E-6</v>
      </c>
    </row>
    <row r="194" spans="1:11" x14ac:dyDescent="0.2">
      <c r="A194">
        <v>18.5</v>
      </c>
      <c r="B194">
        <v>0.1535</v>
      </c>
      <c r="C194">
        <v>1.2999999999999999E-2</v>
      </c>
      <c r="D194">
        <v>100</v>
      </c>
      <c r="E194">
        <v>5.48</v>
      </c>
      <c r="F194">
        <v>40</v>
      </c>
      <c r="G194">
        <f t="shared" si="6"/>
        <v>1.6233550002663966</v>
      </c>
      <c r="H194">
        <f t="shared" si="7"/>
        <v>5.0470799999999998E-4</v>
      </c>
      <c r="K194">
        <f t="shared" si="8"/>
        <v>9.1350000000000794E-6</v>
      </c>
    </row>
    <row r="195" spans="1:11" x14ac:dyDescent="0.2">
      <c r="A195">
        <v>18.600000000000001</v>
      </c>
      <c r="B195">
        <v>0.1542</v>
      </c>
      <c r="C195">
        <v>1.3100000000000001E-2</v>
      </c>
      <c r="D195">
        <v>100</v>
      </c>
      <c r="E195">
        <v>5.48</v>
      </c>
      <c r="F195">
        <v>40</v>
      </c>
      <c r="G195">
        <f t="shared" si="6"/>
        <v>1.635842346422292</v>
      </c>
      <c r="H195">
        <f t="shared" si="7"/>
        <v>5.0700959999999998E-4</v>
      </c>
      <c r="K195">
        <f t="shared" si="8"/>
        <v>1.3250000000000014E-5</v>
      </c>
    </row>
    <row r="196" spans="1:11" x14ac:dyDescent="0.2">
      <c r="A196">
        <v>18.7</v>
      </c>
      <c r="B196">
        <v>0.1552</v>
      </c>
      <c r="C196">
        <v>1.34E-2</v>
      </c>
      <c r="D196">
        <v>100</v>
      </c>
      <c r="E196">
        <v>5.48</v>
      </c>
      <c r="F196">
        <v>40</v>
      </c>
      <c r="G196">
        <f t="shared" si="6"/>
        <v>1.6733043848899778</v>
      </c>
      <c r="H196">
        <f t="shared" si="7"/>
        <v>5.1029760000000004E-4</v>
      </c>
      <c r="K196">
        <f t="shared" si="8"/>
        <v>1.3300000000000012E-5</v>
      </c>
    </row>
    <row r="197" spans="1:11" x14ac:dyDescent="0.2">
      <c r="A197">
        <v>18.8</v>
      </c>
      <c r="B197">
        <v>0.15620000000000001</v>
      </c>
      <c r="C197">
        <v>1.32E-2</v>
      </c>
      <c r="D197">
        <v>100</v>
      </c>
      <c r="E197">
        <v>5.48</v>
      </c>
      <c r="F197">
        <v>40</v>
      </c>
      <c r="G197">
        <f t="shared" si="6"/>
        <v>1.6483296925781872</v>
      </c>
      <c r="H197">
        <f t="shared" si="7"/>
        <v>5.1358560000000009E-4</v>
      </c>
      <c r="K197">
        <f t="shared" si="8"/>
        <v>7.9499999999998595E-6</v>
      </c>
    </row>
    <row r="198" spans="1:11" x14ac:dyDescent="0.2">
      <c r="A198">
        <v>18.899999999999999</v>
      </c>
      <c r="B198">
        <v>0.15679999999999999</v>
      </c>
      <c r="C198">
        <v>1.3299999999999999E-2</v>
      </c>
      <c r="D198">
        <v>100</v>
      </c>
      <c r="E198">
        <v>5.48</v>
      </c>
      <c r="F198">
        <v>40</v>
      </c>
      <c r="G198">
        <f t="shared" si="6"/>
        <v>1.6608170387340824</v>
      </c>
      <c r="H198">
        <f t="shared" si="7"/>
        <v>5.1555839999999997E-4</v>
      </c>
      <c r="K198">
        <f t="shared" si="8"/>
        <v>1.201500000000016E-5</v>
      </c>
    </row>
    <row r="199" spans="1:11" x14ac:dyDescent="0.2">
      <c r="A199">
        <v>19</v>
      </c>
      <c r="B199">
        <v>0.15770000000000001</v>
      </c>
      <c r="C199">
        <v>1.34E-2</v>
      </c>
      <c r="D199">
        <v>100</v>
      </c>
      <c r="E199">
        <v>5.48</v>
      </c>
      <c r="F199">
        <v>40</v>
      </c>
      <c r="G199">
        <f t="shared" si="6"/>
        <v>1.6733043848899778</v>
      </c>
      <c r="H199">
        <f t="shared" si="7"/>
        <v>5.1851760000000001E-4</v>
      </c>
      <c r="K199">
        <f t="shared" si="8"/>
        <v>1.3500000000000011E-5</v>
      </c>
    </row>
    <row r="200" spans="1:11" x14ac:dyDescent="0.2">
      <c r="A200">
        <v>19.100000000000001</v>
      </c>
      <c r="B200">
        <v>0.15870000000000001</v>
      </c>
      <c r="C200">
        <v>1.3599999999999999E-2</v>
      </c>
      <c r="D200">
        <v>100</v>
      </c>
      <c r="E200">
        <v>5.48</v>
      </c>
      <c r="F200">
        <v>40</v>
      </c>
      <c r="G200">
        <f t="shared" si="6"/>
        <v>1.6982790772017684</v>
      </c>
      <c r="H200">
        <f t="shared" si="7"/>
        <v>5.2180560000000006E-4</v>
      </c>
      <c r="K200">
        <f t="shared" si="8"/>
        <v>9.5899999999997049E-6</v>
      </c>
    </row>
    <row r="201" spans="1:11" x14ac:dyDescent="0.2">
      <c r="A201">
        <v>19.2</v>
      </c>
      <c r="B201">
        <v>0.15939999999999999</v>
      </c>
      <c r="C201">
        <v>1.38E-2</v>
      </c>
      <c r="D201">
        <v>100</v>
      </c>
      <c r="E201">
        <v>5.48</v>
      </c>
      <c r="F201">
        <v>40</v>
      </c>
      <c r="G201">
        <f t="shared" ref="G201:G264" si="9">3*C201*D201*1000/(2*F201*E201^2)</f>
        <v>1.7232537695135595</v>
      </c>
      <c r="H201">
        <f t="shared" ref="H201:H264" si="10">6*B201*E201/(D201^2)</f>
        <v>5.2410719999999996E-4</v>
      </c>
      <c r="K201">
        <f t="shared" si="8"/>
        <v>9.6250000000000849E-6</v>
      </c>
    </row>
    <row r="202" spans="1:11" x14ac:dyDescent="0.2">
      <c r="A202">
        <v>19.3</v>
      </c>
      <c r="B202">
        <v>0.16009999999999999</v>
      </c>
      <c r="C202">
        <v>1.37E-2</v>
      </c>
      <c r="D202">
        <v>100</v>
      </c>
      <c r="E202">
        <v>5.48</v>
      </c>
      <c r="F202">
        <v>40</v>
      </c>
      <c r="G202">
        <f t="shared" si="9"/>
        <v>1.7107664233576636</v>
      </c>
      <c r="H202">
        <f t="shared" si="10"/>
        <v>5.2640879999999997E-4</v>
      </c>
      <c r="K202">
        <f t="shared" ref="K202:K265" si="11">(C203+C202)/2*(B203-B202)</f>
        <v>1.2330000000000163E-5</v>
      </c>
    </row>
    <row r="203" spans="1:11" x14ac:dyDescent="0.2">
      <c r="A203">
        <v>19.399999999999999</v>
      </c>
      <c r="B203">
        <v>0.161</v>
      </c>
      <c r="C203">
        <v>1.37E-2</v>
      </c>
      <c r="D203">
        <v>100</v>
      </c>
      <c r="E203">
        <v>5.48</v>
      </c>
      <c r="F203">
        <v>40</v>
      </c>
      <c r="G203">
        <f t="shared" si="9"/>
        <v>1.7107664233576636</v>
      </c>
      <c r="H203">
        <f t="shared" si="10"/>
        <v>5.29368E-4</v>
      </c>
      <c r="K203">
        <f t="shared" si="11"/>
        <v>1.2374999999999782E-5</v>
      </c>
    </row>
    <row r="204" spans="1:11" x14ac:dyDescent="0.2">
      <c r="A204">
        <v>19.5</v>
      </c>
      <c r="B204">
        <v>0.16189999999999999</v>
      </c>
      <c r="C204">
        <v>1.38E-2</v>
      </c>
      <c r="D204">
        <v>100</v>
      </c>
      <c r="E204">
        <v>5.48</v>
      </c>
      <c r="F204">
        <v>40</v>
      </c>
      <c r="G204">
        <f t="shared" si="9"/>
        <v>1.7232537695135595</v>
      </c>
      <c r="H204">
        <f t="shared" si="10"/>
        <v>5.3232720000000004E-4</v>
      </c>
      <c r="K204">
        <f t="shared" si="11"/>
        <v>9.6950000000000859E-6</v>
      </c>
    </row>
    <row r="205" spans="1:11" x14ac:dyDescent="0.2">
      <c r="A205">
        <v>19.600000000000001</v>
      </c>
      <c r="B205">
        <v>0.16259999999999999</v>
      </c>
      <c r="C205">
        <v>1.3899999999999999E-2</v>
      </c>
      <c r="D205">
        <v>100</v>
      </c>
      <c r="E205">
        <v>5.48</v>
      </c>
      <c r="F205">
        <v>40</v>
      </c>
      <c r="G205">
        <f t="shared" si="9"/>
        <v>1.7357411156694549</v>
      </c>
      <c r="H205">
        <f t="shared" si="10"/>
        <v>5.3462880000000005E-4</v>
      </c>
      <c r="K205">
        <f t="shared" si="11"/>
        <v>1.2555000000000167E-5</v>
      </c>
    </row>
    <row r="206" spans="1:11" x14ac:dyDescent="0.2">
      <c r="A206">
        <v>19.7</v>
      </c>
      <c r="B206">
        <v>0.16350000000000001</v>
      </c>
      <c r="C206">
        <v>1.4E-2</v>
      </c>
      <c r="D206">
        <v>100</v>
      </c>
      <c r="E206">
        <v>5.48</v>
      </c>
      <c r="F206">
        <v>40</v>
      </c>
      <c r="G206">
        <f t="shared" si="9"/>
        <v>1.7482284618253501</v>
      </c>
      <c r="H206">
        <f t="shared" si="10"/>
        <v>5.3758800000000008E-4</v>
      </c>
      <c r="K206">
        <f t="shared" si="11"/>
        <v>1.5454999999999858E-5</v>
      </c>
    </row>
    <row r="207" spans="1:11" x14ac:dyDescent="0.2">
      <c r="A207">
        <v>19.8</v>
      </c>
      <c r="B207">
        <v>0.1646</v>
      </c>
      <c r="C207">
        <v>1.41E-2</v>
      </c>
      <c r="D207">
        <v>100</v>
      </c>
      <c r="E207">
        <v>5.48</v>
      </c>
      <c r="F207">
        <v>40</v>
      </c>
      <c r="G207">
        <f t="shared" si="9"/>
        <v>1.7607158079812451</v>
      </c>
      <c r="H207">
        <f t="shared" si="10"/>
        <v>5.4120480000000005E-4</v>
      </c>
      <c r="K207">
        <f t="shared" si="11"/>
        <v>9.9750000000000866E-6</v>
      </c>
    </row>
    <row r="208" spans="1:11" x14ac:dyDescent="0.2">
      <c r="A208">
        <v>19.899999999999999</v>
      </c>
      <c r="B208">
        <v>0.1653</v>
      </c>
      <c r="C208">
        <v>1.44E-2</v>
      </c>
      <c r="D208">
        <v>100</v>
      </c>
      <c r="E208">
        <v>5.48</v>
      </c>
      <c r="F208">
        <v>40</v>
      </c>
      <c r="G208">
        <f t="shared" si="9"/>
        <v>1.7981778464489315</v>
      </c>
      <c r="H208">
        <f t="shared" si="10"/>
        <v>5.4350640000000005E-4</v>
      </c>
      <c r="K208">
        <f t="shared" si="11"/>
        <v>8.5799999999998484E-6</v>
      </c>
    </row>
    <row r="209" spans="1:11" x14ac:dyDescent="0.2">
      <c r="A209">
        <v>20</v>
      </c>
      <c r="B209">
        <v>0.16589999999999999</v>
      </c>
      <c r="C209">
        <v>1.4200000000000001E-2</v>
      </c>
      <c r="D209">
        <v>100</v>
      </c>
      <c r="E209">
        <v>5.48</v>
      </c>
      <c r="F209">
        <v>40</v>
      </c>
      <c r="G209">
        <f t="shared" si="9"/>
        <v>1.7732031541371409</v>
      </c>
      <c r="H209">
        <f t="shared" si="10"/>
        <v>5.4547920000000004E-4</v>
      </c>
      <c r="K209">
        <f t="shared" si="11"/>
        <v>1.2960000000000171E-5</v>
      </c>
    </row>
    <row r="210" spans="1:11" x14ac:dyDescent="0.2">
      <c r="A210">
        <v>20.100000000000001</v>
      </c>
      <c r="B210">
        <v>0.1668</v>
      </c>
      <c r="C210">
        <v>1.46E-2</v>
      </c>
      <c r="D210">
        <v>100</v>
      </c>
      <c r="E210">
        <v>5.48</v>
      </c>
      <c r="F210">
        <v>40</v>
      </c>
      <c r="G210">
        <f t="shared" si="9"/>
        <v>1.8231525387607224</v>
      </c>
      <c r="H210">
        <f t="shared" si="10"/>
        <v>5.4843840000000008E-4</v>
      </c>
      <c r="K210">
        <f t="shared" si="11"/>
        <v>1.6004999999999854E-5</v>
      </c>
    </row>
    <row r="211" spans="1:11" x14ac:dyDescent="0.2">
      <c r="A211">
        <v>20.2</v>
      </c>
      <c r="B211">
        <v>0.16789999999999999</v>
      </c>
      <c r="C211">
        <v>1.4500000000000001E-2</v>
      </c>
      <c r="D211">
        <v>100</v>
      </c>
      <c r="E211">
        <v>5.48</v>
      </c>
      <c r="F211">
        <v>40</v>
      </c>
      <c r="G211">
        <f t="shared" si="9"/>
        <v>1.8106651926048274</v>
      </c>
      <c r="H211">
        <f t="shared" si="10"/>
        <v>5.5205520000000015E-4</v>
      </c>
      <c r="K211">
        <f t="shared" si="11"/>
        <v>8.6400000000002476E-6</v>
      </c>
    </row>
    <row r="212" spans="1:11" x14ac:dyDescent="0.2">
      <c r="A212">
        <v>20.3</v>
      </c>
      <c r="B212">
        <v>0.16850000000000001</v>
      </c>
      <c r="C212">
        <v>1.43E-2</v>
      </c>
      <c r="D212">
        <v>100</v>
      </c>
      <c r="E212">
        <v>5.48</v>
      </c>
      <c r="F212">
        <v>40</v>
      </c>
      <c r="G212">
        <f t="shared" si="9"/>
        <v>1.7856905002930361</v>
      </c>
      <c r="H212">
        <f t="shared" si="10"/>
        <v>5.5402800000000014E-4</v>
      </c>
      <c r="K212">
        <f t="shared" si="11"/>
        <v>1.1559999999999932E-5</v>
      </c>
    </row>
    <row r="213" spans="1:11" x14ac:dyDescent="0.2">
      <c r="A213">
        <v>20.399999999999999</v>
      </c>
      <c r="B213">
        <v>0.16930000000000001</v>
      </c>
      <c r="C213">
        <v>1.46E-2</v>
      </c>
      <c r="D213">
        <v>100</v>
      </c>
      <c r="E213">
        <v>5.48</v>
      </c>
      <c r="F213">
        <v>40</v>
      </c>
      <c r="G213">
        <f t="shared" si="9"/>
        <v>1.8231525387607224</v>
      </c>
      <c r="H213">
        <f t="shared" si="10"/>
        <v>5.5665840000000005E-4</v>
      </c>
      <c r="K213">
        <f t="shared" si="11"/>
        <v>1.4550000000000013E-5</v>
      </c>
    </row>
    <row r="214" spans="1:11" x14ac:dyDescent="0.2">
      <c r="A214">
        <v>20.5</v>
      </c>
      <c r="B214">
        <v>0.17030000000000001</v>
      </c>
      <c r="C214">
        <v>1.4500000000000001E-2</v>
      </c>
      <c r="D214">
        <v>100</v>
      </c>
      <c r="E214">
        <v>5.48</v>
      </c>
      <c r="F214">
        <v>40</v>
      </c>
      <c r="G214">
        <f t="shared" si="9"/>
        <v>1.8106651926048274</v>
      </c>
      <c r="H214">
        <f t="shared" si="10"/>
        <v>5.599464000000001E-4</v>
      </c>
      <c r="K214">
        <f t="shared" si="11"/>
        <v>1.1719999999999928E-5</v>
      </c>
    </row>
    <row r="215" spans="1:11" x14ac:dyDescent="0.2">
      <c r="A215">
        <v>20.6</v>
      </c>
      <c r="B215">
        <v>0.1711</v>
      </c>
      <c r="C215">
        <v>1.4800000000000001E-2</v>
      </c>
      <c r="D215">
        <v>100</v>
      </c>
      <c r="E215">
        <v>5.48</v>
      </c>
      <c r="F215">
        <v>40</v>
      </c>
      <c r="G215">
        <f t="shared" si="9"/>
        <v>1.848127231072513</v>
      </c>
      <c r="H215">
        <f t="shared" si="10"/>
        <v>5.6257680000000002E-4</v>
      </c>
      <c r="K215">
        <f t="shared" si="11"/>
        <v>1.0395000000000093E-5</v>
      </c>
    </row>
    <row r="216" spans="1:11" x14ac:dyDescent="0.2">
      <c r="A216">
        <v>20.7</v>
      </c>
      <c r="B216">
        <v>0.17180000000000001</v>
      </c>
      <c r="C216">
        <v>1.49E-2</v>
      </c>
      <c r="D216">
        <v>100</v>
      </c>
      <c r="E216">
        <v>5.48</v>
      </c>
      <c r="F216">
        <v>40</v>
      </c>
      <c r="G216">
        <f t="shared" si="9"/>
        <v>1.8606145772284088</v>
      </c>
      <c r="H216">
        <f t="shared" si="10"/>
        <v>5.6487840000000013E-4</v>
      </c>
      <c r="K216">
        <f t="shared" si="11"/>
        <v>1.3319999999999766E-5</v>
      </c>
    </row>
    <row r="217" spans="1:11" x14ac:dyDescent="0.2">
      <c r="A217">
        <v>20.8</v>
      </c>
      <c r="B217">
        <v>0.17269999999999999</v>
      </c>
      <c r="C217">
        <v>1.47E-2</v>
      </c>
      <c r="D217">
        <v>100</v>
      </c>
      <c r="E217">
        <v>5.48</v>
      </c>
      <c r="F217">
        <v>40</v>
      </c>
      <c r="G217">
        <f t="shared" si="9"/>
        <v>1.8356398849166176</v>
      </c>
      <c r="H217">
        <f t="shared" si="10"/>
        <v>5.6783760000000006E-4</v>
      </c>
      <c r="K217">
        <f t="shared" si="11"/>
        <v>1.3365000000000176E-5</v>
      </c>
    </row>
    <row r="218" spans="1:11" x14ac:dyDescent="0.2">
      <c r="A218">
        <v>20.9</v>
      </c>
      <c r="B218">
        <v>0.1736</v>
      </c>
      <c r="C218">
        <v>1.4999999999999999E-2</v>
      </c>
      <c r="D218">
        <v>100</v>
      </c>
      <c r="E218">
        <v>5.48</v>
      </c>
      <c r="F218">
        <v>40</v>
      </c>
      <c r="G218">
        <f t="shared" si="9"/>
        <v>1.8731019233843038</v>
      </c>
      <c r="H218">
        <f t="shared" si="10"/>
        <v>5.707968000000001E-4</v>
      </c>
      <c r="K218">
        <f t="shared" si="11"/>
        <v>1.0570000000000092E-5</v>
      </c>
    </row>
    <row r="219" spans="1:11" x14ac:dyDescent="0.2">
      <c r="A219">
        <v>21</v>
      </c>
      <c r="B219">
        <v>0.17430000000000001</v>
      </c>
      <c r="C219">
        <v>1.52E-2</v>
      </c>
      <c r="D219">
        <v>100</v>
      </c>
      <c r="E219">
        <v>5.48</v>
      </c>
      <c r="F219">
        <v>40</v>
      </c>
      <c r="G219">
        <f t="shared" si="9"/>
        <v>1.8980766156960949</v>
      </c>
      <c r="H219">
        <f t="shared" si="10"/>
        <v>5.730984000000001E-4</v>
      </c>
      <c r="K219">
        <f t="shared" si="11"/>
        <v>1.2079999999999927E-5</v>
      </c>
    </row>
    <row r="220" spans="1:11" x14ac:dyDescent="0.2">
      <c r="A220">
        <v>21.1</v>
      </c>
      <c r="B220">
        <v>0.17510000000000001</v>
      </c>
      <c r="C220">
        <v>1.4999999999999999E-2</v>
      </c>
      <c r="D220">
        <v>100</v>
      </c>
      <c r="E220">
        <v>5.48</v>
      </c>
      <c r="F220">
        <v>40</v>
      </c>
      <c r="G220">
        <f t="shared" si="9"/>
        <v>1.8731019233843038</v>
      </c>
      <c r="H220">
        <f t="shared" si="10"/>
        <v>5.7572880000000002E-4</v>
      </c>
      <c r="K220">
        <f t="shared" si="11"/>
        <v>1.6554999999999847E-5</v>
      </c>
    </row>
    <row r="221" spans="1:11" x14ac:dyDescent="0.2">
      <c r="A221">
        <v>21.2</v>
      </c>
      <c r="B221">
        <v>0.1762</v>
      </c>
      <c r="C221">
        <v>1.5100000000000001E-2</v>
      </c>
      <c r="D221">
        <v>100</v>
      </c>
      <c r="E221">
        <v>5.48</v>
      </c>
      <c r="F221">
        <v>40</v>
      </c>
      <c r="G221">
        <f t="shared" si="9"/>
        <v>1.885589269540199</v>
      </c>
      <c r="H221">
        <f t="shared" si="10"/>
        <v>5.7934559999999998E-4</v>
      </c>
      <c r="K221">
        <f t="shared" si="11"/>
        <v>1.2159999999999926E-5</v>
      </c>
    </row>
    <row r="222" spans="1:11" x14ac:dyDescent="0.2">
      <c r="A222">
        <v>21.3</v>
      </c>
      <c r="B222">
        <v>0.17699999999999999</v>
      </c>
      <c r="C222">
        <v>1.5299999999999999E-2</v>
      </c>
      <c r="D222">
        <v>100</v>
      </c>
      <c r="E222">
        <v>5.48</v>
      </c>
      <c r="F222">
        <v>40</v>
      </c>
      <c r="G222">
        <f t="shared" si="9"/>
        <v>1.9105639618519898</v>
      </c>
      <c r="H222">
        <f t="shared" si="10"/>
        <v>5.81976E-4</v>
      </c>
      <c r="K222">
        <f t="shared" si="11"/>
        <v>9.1800000000002628E-6</v>
      </c>
    </row>
    <row r="223" spans="1:11" x14ac:dyDescent="0.2">
      <c r="A223">
        <v>21.4</v>
      </c>
      <c r="B223">
        <v>0.17760000000000001</v>
      </c>
      <c r="C223">
        <v>1.5299999999999999E-2</v>
      </c>
      <c r="D223">
        <v>100</v>
      </c>
      <c r="E223">
        <v>5.48</v>
      </c>
      <c r="F223">
        <v>40</v>
      </c>
      <c r="G223">
        <f t="shared" si="9"/>
        <v>1.9105639618519898</v>
      </c>
      <c r="H223">
        <f t="shared" si="10"/>
        <v>5.839488000000001E-4</v>
      </c>
      <c r="K223">
        <f t="shared" si="11"/>
        <v>1.2319999999999926E-5</v>
      </c>
    </row>
    <row r="224" spans="1:11" x14ac:dyDescent="0.2">
      <c r="A224">
        <v>21.5</v>
      </c>
      <c r="B224">
        <v>0.1784</v>
      </c>
      <c r="C224">
        <v>1.55E-2</v>
      </c>
      <c r="D224">
        <v>100</v>
      </c>
      <c r="E224">
        <v>5.48</v>
      </c>
      <c r="F224">
        <v>40</v>
      </c>
      <c r="G224">
        <f t="shared" si="9"/>
        <v>1.9355386541637805</v>
      </c>
      <c r="H224">
        <f t="shared" si="10"/>
        <v>5.8657920000000012E-4</v>
      </c>
      <c r="K224">
        <f t="shared" si="11"/>
        <v>1.7049999999999842E-5</v>
      </c>
    </row>
    <row r="225" spans="1:11" x14ac:dyDescent="0.2">
      <c r="A225">
        <v>21.6</v>
      </c>
      <c r="B225">
        <v>0.17949999999999999</v>
      </c>
      <c r="C225">
        <v>1.55E-2</v>
      </c>
      <c r="D225">
        <v>100</v>
      </c>
      <c r="E225">
        <v>5.48</v>
      </c>
      <c r="F225">
        <v>40</v>
      </c>
      <c r="G225">
        <f t="shared" si="9"/>
        <v>1.9355386541637805</v>
      </c>
      <c r="H225">
        <f t="shared" si="10"/>
        <v>5.9019599999999997E-4</v>
      </c>
      <c r="K225">
        <f t="shared" si="11"/>
        <v>1.0885000000000097E-5</v>
      </c>
    </row>
    <row r="226" spans="1:11" s="3" customFormat="1" x14ac:dyDescent="0.2">
      <c r="A226" s="3">
        <v>21.7</v>
      </c>
      <c r="B226" s="3">
        <v>0.1802</v>
      </c>
      <c r="C226" s="3">
        <v>1.5599999999999999E-2</v>
      </c>
      <c r="D226" s="3">
        <v>100</v>
      </c>
      <c r="E226" s="3">
        <v>5.48</v>
      </c>
      <c r="F226" s="3">
        <v>40</v>
      </c>
      <c r="G226" s="3">
        <f t="shared" si="9"/>
        <v>1.9480260003196759</v>
      </c>
      <c r="H226" s="3">
        <f t="shared" si="10"/>
        <v>5.9249759999999998E-4</v>
      </c>
      <c r="K226" s="3">
        <f t="shared" si="11"/>
        <v>1.2439999999999925E-5</v>
      </c>
    </row>
    <row r="227" spans="1:11" x14ac:dyDescent="0.2">
      <c r="A227">
        <v>21.8</v>
      </c>
      <c r="B227">
        <v>0.18099999999999999</v>
      </c>
      <c r="C227">
        <v>1.55E-2</v>
      </c>
      <c r="D227">
        <v>100</v>
      </c>
      <c r="E227">
        <v>5.48</v>
      </c>
      <c r="F227">
        <v>40</v>
      </c>
      <c r="G227">
        <f t="shared" si="9"/>
        <v>1.9355386541637805</v>
      </c>
      <c r="H227">
        <f t="shared" si="10"/>
        <v>5.95128E-4</v>
      </c>
      <c r="K227">
        <f t="shared" si="11"/>
        <v>1.5700000000000012E-5</v>
      </c>
    </row>
    <row r="228" spans="1:11" x14ac:dyDescent="0.2">
      <c r="A228">
        <v>21.9</v>
      </c>
      <c r="B228">
        <v>0.182</v>
      </c>
      <c r="C228">
        <v>1.5900000000000001E-2</v>
      </c>
      <c r="D228">
        <v>100</v>
      </c>
      <c r="E228">
        <v>5.48</v>
      </c>
      <c r="F228">
        <v>40</v>
      </c>
      <c r="G228">
        <f t="shared" si="9"/>
        <v>1.9854880387873624</v>
      </c>
      <c r="H228">
        <f t="shared" si="10"/>
        <v>5.9841600000000005E-4</v>
      </c>
      <c r="K228">
        <f t="shared" si="11"/>
        <v>1.4400000000000191E-5</v>
      </c>
    </row>
    <row r="229" spans="1:11" x14ac:dyDescent="0.2">
      <c r="A229">
        <v>22</v>
      </c>
      <c r="B229">
        <v>0.18290000000000001</v>
      </c>
      <c r="C229">
        <v>1.61E-2</v>
      </c>
      <c r="D229">
        <v>100</v>
      </c>
      <c r="E229">
        <v>5.48</v>
      </c>
      <c r="F229">
        <v>40</v>
      </c>
      <c r="G229">
        <f t="shared" si="9"/>
        <v>2.0104627310991523</v>
      </c>
      <c r="H229">
        <f t="shared" si="10"/>
        <v>6.0137519999999998E-4</v>
      </c>
      <c r="K229">
        <f t="shared" si="11"/>
        <v>9.6299999999998316E-6</v>
      </c>
    </row>
    <row r="230" spans="1:11" x14ac:dyDescent="0.2">
      <c r="A230">
        <v>22.1</v>
      </c>
      <c r="B230">
        <v>0.1835</v>
      </c>
      <c r="C230">
        <v>1.6E-2</v>
      </c>
      <c r="D230">
        <v>100</v>
      </c>
      <c r="E230">
        <v>5.48</v>
      </c>
      <c r="F230">
        <v>40</v>
      </c>
      <c r="G230">
        <f t="shared" si="9"/>
        <v>1.9979753849432573</v>
      </c>
      <c r="H230">
        <f t="shared" si="10"/>
        <v>6.0334799999999997E-4</v>
      </c>
      <c r="K230">
        <f t="shared" si="11"/>
        <v>1.2799999999999923E-5</v>
      </c>
    </row>
    <row r="231" spans="1:11" x14ac:dyDescent="0.2">
      <c r="A231">
        <v>22.2</v>
      </c>
      <c r="B231">
        <v>0.18429999999999999</v>
      </c>
      <c r="C231">
        <v>1.6E-2</v>
      </c>
      <c r="D231">
        <v>100</v>
      </c>
      <c r="E231">
        <v>5.48</v>
      </c>
      <c r="F231">
        <v>40</v>
      </c>
      <c r="G231">
        <f t="shared" si="9"/>
        <v>1.9979753849432573</v>
      </c>
      <c r="H231">
        <f t="shared" si="10"/>
        <v>6.0597839999999999E-4</v>
      </c>
      <c r="K231">
        <f t="shared" si="11"/>
        <v>1.6150000000000013E-5</v>
      </c>
    </row>
    <row r="232" spans="1:11" x14ac:dyDescent="0.2">
      <c r="A232">
        <v>22.3</v>
      </c>
      <c r="B232">
        <v>0.18529999999999999</v>
      </c>
      <c r="C232">
        <v>1.6299999999999999E-2</v>
      </c>
      <c r="D232">
        <v>100</v>
      </c>
      <c r="E232">
        <v>5.48</v>
      </c>
      <c r="F232">
        <v>40</v>
      </c>
      <c r="G232">
        <f t="shared" si="9"/>
        <v>2.0354374234109436</v>
      </c>
      <c r="H232">
        <f t="shared" si="10"/>
        <v>6.0926640000000005E-4</v>
      </c>
      <c r="K232">
        <f t="shared" si="11"/>
        <v>1.13750000000001E-5</v>
      </c>
    </row>
    <row r="233" spans="1:11" x14ac:dyDescent="0.2">
      <c r="A233">
        <v>22.4</v>
      </c>
      <c r="B233">
        <v>0.186</v>
      </c>
      <c r="C233">
        <v>1.6199999999999999E-2</v>
      </c>
      <c r="D233">
        <v>100</v>
      </c>
      <c r="E233">
        <v>5.48</v>
      </c>
      <c r="F233">
        <v>40</v>
      </c>
      <c r="G233">
        <f t="shared" si="9"/>
        <v>2.0229500772550475</v>
      </c>
      <c r="H233">
        <f t="shared" si="10"/>
        <v>6.1156800000000016E-4</v>
      </c>
      <c r="K233">
        <f t="shared" si="11"/>
        <v>1.13400000000001E-5</v>
      </c>
    </row>
    <row r="234" spans="1:11" x14ac:dyDescent="0.2">
      <c r="A234">
        <v>22.5</v>
      </c>
      <c r="B234">
        <v>0.1867</v>
      </c>
      <c r="C234">
        <v>1.6199999999999999E-2</v>
      </c>
      <c r="D234">
        <v>100</v>
      </c>
      <c r="E234">
        <v>5.48</v>
      </c>
      <c r="F234">
        <v>40</v>
      </c>
      <c r="G234">
        <f t="shared" si="9"/>
        <v>2.0229500772550475</v>
      </c>
      <c r="H234">
        <f t="shared" si="10"/>
        <v>6.1386960000000016E-4</v>
      </c>
      <c r="K234">
        <f t="shared" si="11"/>
        <v>1.6300000000000017E-5</v>
      </c>
    </row>
    <row r="235" spans="1:11" x14ac:dyDescent="0.2">
      <c r="A235">
        <v>22.6</v>
      </c>
      <c r="B235">
        <v>0.18770000000000001</v>
      </c>
      <c r="C235">
        <v>1.6400000000000001E-2</v>
      </c>
      <c r="D235">
        <v>100</v>
      </c>
      <c r="E235">
        <v>5.48</v>
      </c>
      <c r="F235">
        <v>40</v>
      </c>
      <c r="G235">
        <f t="shared" si="9"/>
        <v>2.0479247695668392</v>
      </c>
      <c r="H235">
        <f t="shared" si="10"/>
        <v>6.1715760000000011E-4</v>
      </c>
      <c r="K235">
        <f t="shared" si="11"/>
        <v>1.6300000000000017E-5</v>
      </c>
    </row>
    <row r="236" spans="1:11" x14ac:dyDescent="0.2">
      <c r="A236">
        <v>22.7</v>
      </c>
      <c r="B236">
        <v>0.18870000000000001</v>
      </c>
      <c r="C236">
        <v>1.6199999999999999E-2</v>
      </c>
      <c r="D236">
        <v>100</v>
      </c>
      <c r="E236">
        <v>5.48</v>
      </c>
      <c r="F236">
        <v>40</v>
      </c>
      <c r="G236">
        <f t="shared" si="9"/>
        <v>2.0229500772550475</v>
      </c>
      <c r="H236">
        <f t="shared" si="10"/>
        <v>6.2044560000000016E-4</v>
      </c>
      <c r="K236">
        <f t="shared" si="11"/>
        <v>9.7799999999998284E-6</v>
      </c>
    </row>
    <row r="237" spans="1:11" x14ac:dyDescent="0.2">
      <c r="A237">
        <v>22.8</v>
      </c>
      <c r="B237">
        <v>0.1893</v>
      </c>
      <c r="C237">
        <v>1.6400000000000001E-2</v>
      </c>
      <c r="D237">
        <v>100</v>
      </c>
      <c r="E237">
        <v>5.48</v>
      </c>
      <c r="F237">
        <v>40</v>
      </c>
      <c r="G237">
        <f t="shared" si="9"/>
        <v>2.0479247695668392</v>
      </c>
      <c r="H237">
        <f t="shared" si="10"/>
        <v>6.2241840000000004E-4</v>
      </c>
      <c r="K237">
        <f t="shared" si="11"/>
        <v>1.1550000000000103E-5</v>
      </c>
    </row>
    <row r="238" spans="1:11" x14ac:dyDescent="0.2">
      <c r="A238">
        <v>22.9</v>
      </c>
      <c r="B238">
        <v>0.19</v>
      </c>
      <c r="C238">
        <v>1.66E-2</v>
      </c>
      <c r="D238">
        <v>100</v>
      </c>
      <c r="E238">
        <v>5.48</v>
      </c>
      <c r="F238">
        <v>40</v>
      </c>
      <c r="G238">
        <f t="shared" si="9"/>
        <v>2.0728994618786292</v>
      </c>
      <c r="H238">
        <f t="shared" si="10"/>
        <v>6.2472000000000016E-4</v>
      </c>
      <c r="K238">
        <f t="shared" si="11"/>
        <v>2.1579999999999929E-5</v>
      </c>
    </row>
    <row r="239" spans="1:11" x14ac:dyDescent="0.2">
      <c r="A239">
        <v>23</v>
      </c>
      <c r="B239">
        <v>0.1913</v>
      </c>
      <c r="C239">
        <v>1.66E-2</v>
      </c>
      <c r="D239">
        <v>100</v>
      </c>
      <c r="E239">
        <v>5.48</v>
      </c>
      <c r="F239">
        <v>40</v>
      </c>
      <c r="G239">
        <f t="shared" si="9"/>
        <v>2.0728994618786292</v>
      </c>
      <c r="H239">
        <f t="shared" si="10"/>
        <v>6.2899440000000004E-4</v>
      </c>
      <c r="K239">
        <f t="shared" si="11"/>
        <v>1.1725000000000104E-5</v>
      </c>
    </row>
    <row r="240" spans="1:11" x14ac:dyDescent="0.2">
      <c r="A240">
        <v>23.1</v>
      </c>
      <c r="B240">
        <v>0.192</v>
      </c>
      <c r="C240">
        <v>1.6899999999999998E-2</v>
      </c>
      <c r="D240">
        <v>100</v>
      </c>
      <c r="E240">
        <v>5.48</v>
      </c>
      <c r="F240">
        <v>40</v>
      </c>
      <c r="G240">
        <f t="shared" si="9"/>
        <v>2.1103615003463152</v>
      </c>
      <c r="H240">
        <f t="shared" si="10"/>
        <v>6.3129600000000016E-4</v>
      </c>
      <c r="K240">
        <f t="shared" si="11"/>
        <v>1.1795000000000101E-5</v>
      </c>
    </row>
    <row r="241" spans="1:11" x14ac:dyDescent="0.2">
      <c r="A241">
        <v>23.2</v>
      </c>
      <c r="B241">
        <v>0.19270000000000001</v>
      </c>
      <c r="C241">
        <v>1.6799999999999999E-2</v>
      </c>
      <c r="D241">
        <v>100</v>
      </c>
      <c r="E241">
        <v>5.48</v>
      </c>
      <c r="F241">
        <v>40</v>
      </c>
      <c r="G241">
        <f t="shared" si="9"/>
        <v>2.09787415419042</v>
      </c>
      <c r="H241">
        <f t="shared" si="10"/>
        <v>6.3359760000000016E-4</v>
      </c>
      <c r="K241">
        <f t="shared" si="11"/>
        <v>1.5119999999999733E-5</v>
      </c>
    </row>
    <row r="242" spans="1:11" x14ac:dyDescent="0.2">
      <c r="A242">
        <v>23.3</v>
      </c>
      <c r="B242">
        <v>0.19359999999999999</v>
      </c>
      <c r="C242">
        <v>1.6799999999999999E-2</v>
      </c>
      <c r="D242">
        <v>100</v>
      </c>
      <c r="E242">
        <v>5.48</v>
      </c>
      <c r="F242">
        <v>40</v>
      </c>
      <c r="G242">
        <f t="shared" si="9"/>
        <v>2.09787415419042</v>
      </c>
      <c r="H242">
        <f t="shared" si="10"/>
        <v>6.3655680000000009E-4</v>
      </c>
      <c r="K242">
        <f t="shared" si="11"/>
        <v>1.5255000000000202E-5</v>
      </c>
    </row>
    <row r="243" spans="1:11" x14ac:dyDescent="0.2">
      <c r="A243">
        <v>23.4</v>
      </c>
      <c r="B243">
        <v>0.19450000000000001</v>
      </c>
      <c r="C243">
        <v>1.7100000000000001E-2</v>
      </c>
      <c r="D243">
        <v>100</v>
      </c>
      <c r="E243">
        <v>5.48</v>
      </c>
      <c r="F243">
        <v>40</v>
      </c>
      <c r="G243">
        <f t="shared" si="9"/>
        <v>2.135336192658106</v>
      </c>
      <c r="H243">
        <f t="shared" si="10"/>
        <v>6.3951600000000002E-4</v>
      </c>
      <c r="K243">
        <f t="shared" si="11"/>
        <v>1.1900000000000106E-5</v>
      </c>
    </row>
    <row r="244" spans="1:11" x14ac:dyDescent="0.2">
      <c r="A244">
        <v>23.5</v>
      </c>
      <c r="B244">
        <v>0.19520000000000001</v>
      </c>
      <c r="C244">
        <v>1.6899999999999998E-2</v>
      </c>
      <c r="D244">
        <v>100</v>
      </c>
      <c r="E244">
        <v>5.48</v>
      </c>
      <c r="F244">
        <v>40</v>
      </c>
      <c r="G244">
        <f t="shared" si="9"/>
        <v>2.1103615003463152</v>
      </c>
      <c r="H244">
        <f t="shared" si="10"/>
        <v>6.4181760000000003E-4</v>
      </c>
      <c r="K244">
        <f t="shared" si="11"/>
        <v>1.3639999999999917E-5</v>
      </c>
    </row>
    <row r="245" spans="1:11" x14ac:dyDescent="0.2">
      <c r="A245">
        <v>23.6</v>
      </c>
      <c r="B245">
        <v>0.19600000000000001</v>
      </c>
      <c r="C245">
        <v>1.72E-2</v>
      </c>
      <c r="D245">
        <v>100</v>
      </c>
      <c r="E245">
        <v>5.48</v>
      </c>
      <c r="F245">
        <v>40</v>
      </c>
      <c r="G245">
        <f t="shared" si="9"/>
        <v>2.1478235388140017</v>
      </c>
      <c r="H245">
        <f t="shared" si="10"/>
        <v>6.4444800000000016E-4</v>
      </c>
      <c r="K245">
        <f t="shared" si="11"/>
        <v>1.3799999999999917E-5</v>
      </c>
    </row>
    <row r="246" spans="1:11" x14ac:dyDescent="0.2">
      <c r="A246">
        <v>23.7</v>
      </c>
      <c r="B246">
        <v>0.1968</v>
      </c>
      <c r="C246">
        <v>1.7299999999999999E-2</v>
      </c>
      <c r="D246">
        <v>100</v>
      </c>
      <c r="E246">
        <v>5.48</v>
      </c>
      <c r="F246">
        <v>40</v>
      </c>
      <c r="G246">
        <f t="shared" si="9"/>
        <v>2.1603108849698969</v>
      </c>
      <c r="H246">
        <f t="shared" si="10"/>
        <v>6.4707840000000007E-4</v>
      </c>
      <c r="K246">
        <f t="shared" si="11"/>
        <v>1.5614999999999721E-5</v>
      </c>
    </row>
    <row r="247" spans="1:11" x14ac:dyDescent="0.2">
      <c r="A247">
        <v>23.8</v>
      </c>
      <c r="B247">
        <v>0.19769999999999999</v>
      </c>
      <c r="C247">
        <v>1.7399999999999999E-2</v>
      </c>
      <c r="D247">
        <v>100</v>
      </c>
      <c r="E247">
        <v>5.48</v>
      </c>
      <c r="F247">
        <v>40</v>
      </c>
      <c r="G247">
        <f t="shared" si="9"/>
        <v>2.1727982311257925</v>
      </c>
      <c r="H247">
        <f t="shared" si="10"/>
        <v>6.500376E-4</v>
      </c>
      <c r="K247">
        <f t="shared" si="11"/>
        <v>1.2180000000000107E-5</v>
      </c>
    </row>
    <row r="248" spans="1:11" x14ac:dyDescent="0.2">
      <c r="A248">
        <v>23.9</v>
      </c>
      <c r="B248">
        <v>0.19839999999999999</v>
      </c>
      <c r="C248">
        <v>1.7399999999999999E-2</v>
      </c>
      <c r="D248">
        <v>100</v>
      </c>
      <c r="E248">
        <v>5.48</v>
      </c>
      <c r="F248">
        <v>40</v>
      </c>
      <c r="G248">
        <f t="shared" si="9"/>
        <v>2.1727982311257925</v>
      </c>
      <c r="H248">
        <f t="shared" si="10"/>
        <v>6.523392E-4</v>
      </c>
      <c r="K248">
        <f t="shared" si="11"/>
        <v>1.5615000000000205E-5</v>
      </c>
    </row>
    <row r="249" spans="1:11" x14ac:dyDescent="0.2">
      <c r="A249">
        <v>24</v>
      </c>
      <c r="B249">
        <v>0.1993</v>
      </c>
      <c r="C249">
        <v>1.7299999999999999E-2</v>
      </c>
      <c r="D249">
        <v>100</v>
      </c>
      <c r="E249">
        <v>5.48</v>
      </c>
      <c r="F249">
        <v>40</v>
      </c>
      <c r="G249">
        <f t="shared" si="9"/>
        <v>2.1603108849698969</v>
      </c>
      <c r="H249">
        <f t="shared" si="10"/>
        <v>6.5529840000000004E-4</v>
      </c>
      <c r="K249">
        <f t="shared" si="11"/>
        <v>1.9139999999999824E-5</v>
      </c>
    </row>
    <row r="250" spans="1:11" x14ac:dyDescent="0.2">
      <c r="A250">
        <v>24.1</v>
      </c>
      <c r="B250">
        <v>0.20039999999999999</v>
      </c>
      <c r="C250">
        <v>1.7500000000000002E-2</v>
      </c>
      <c r="D250">
        <v>100</v>
      </c>
      <c r="E250">
        <v>5.48</v>
      </c>
      <c r="F250">
        <v>40</v>
      </c>
      <c r="G250">
        <f t="shared" si="9"/>
        <v>2.1852855772816882</v>
      </c>
      <c r="H250">
        <f t="shared" si="10"/>
        <v>6.589152E-4</v>
      </c>
      <c r="K250">
        <f t="shared" si="11"/>
        <v>1.0560000000000304E-5</v>
      </c>
    </row>
    <row r="251" spans="1:11" x14ac:dyDescent="0.2">
      <c r="A251">
        <v>24.2</v>
      </c>
      <c r="B251">
        <v>0.20100000000000001</v>
      </c>
      <c r="C251">
        <v>1.77E-2</v>
      </c>
      <c r="D251">
        <v>100</v>
      </c>
      <c r="E251">
        <v>5.48</v>
      </c>
      <c r="F251">
        <v>40</v>
      </c>
      <c r="G251">
        <f t="shared" si="9"/>
        <v>2.2102602695934785</v>
      </c>
      <c r="H251">
        <f t="shared" si="10"/>
        <v>6.6088799999999999E-4</v>
      </c>
      <c r="K251">
        <f t="shared" si="11"/>
        <v>1.4119999999999914E-5</v>
      </c>
    </row>
    <row r="252" spans="1:11" x14ac:dyDescent="0.2">
      <c r="A252">
        <v>24.3</v>
      </c>
      <c r="B252">
        <v>0.20180000000000001</v>
      </c>
      <c r="C252">
        <v>1.7600000000000001E-2</v>
      </c>
      <c r="D252">
        <v>100</v>
      </c>
      <c r="E252">
        <v>5.48</v>
      </c>
      <c r="F252">
        <v>40</v>
      </c>
      <c r="G252">
        <f t="shared" si="9"/>
        <v>2.1977729234375829</v>
      </c>
      <c r="H252">
        <f t="shared" si="10"/>
        <v>6.6351840000000001E-4</v>
      </c>
      <c r="K252">
        <f t="shared" si="11"/>
        <v>1.5974999999999721E-5</v>
      </c>
    </row>
    <row r="253" spans="1:11" x14ac:dyDescent="0.2">
      <c r="A253">
        <v>24.4</v>
      </c>
      <c r="B253">
        <v>0.20269999999999999</v>
      </c>
      <c r="C253">
        <v>1.7899999999999999E-2</v>
      </c>
      <c r="D253">
        <v>100</v>
      </c>
      <c r="E253">
        <v>5.48</v>
      </c>
      <c r="F253">
        <v>40</v>
      </c>
      <c r="G253">
        <f t="shared" si="9"/>
        <v>2.2352349619052689</v>
      </c>
      <c r="H253">
        <f t="shared" si="10"/>
        <v>6.6647759999999994E-4</v>
      </c>
      <c r="K253">
        <f t="shared" si="11"/>
        <v>1.7900000000000015E-5</v>
      </c>
    </row>
    <row r="254" spans="1:11" x14ac:dyDescent="0.2">
      <c r="A254">
        <v>24.5</v>
      </c>
      <c r="B254">
        <v>0.20369999999999999</v>
      </c>
      <c r="C254">
        <v>1.7899999999999999E-2</v>
      </c>
      <c r="D254">
        <v>100</v>
      </c>
      <c r="E254">
        <v>5.48</v>
      </c>
      <c r="F254">
        <v>40</v>
      </c>
      <c r="G254">
        <f t="shared" si="9"/>
        <v>2.2352349619052689</v>
      </c>
      <c r="H254">
        <f t="shared" si="10"/>
        <v>6.697656E-4</v>
      </c>
      <c r="K254">
        <f t="shared" si="11"/>
        <v>1.0740000000000307E-5</v>
      </c>
    </row>
    <row r="255" spans="1:11" x14ac:dyDescent="0.2">
      <c r="A255">
        <v>24.6</v>
      </c>
      <c r="B255">
        <v>0.20430000000000001</v>
      </c>
      <c r="C255">
        <v>1.7899999999999999E-2</v>
      </c>
      <c r="D255">
        <v>100</v>
      </c>
      <c r="E255">
        <v>5.48</v>
      </c>
      <c r="F255">
        <v>40</v>
      </c>
      <c r="G255">
        <f t="shared" si="9"/>
        <v>2.2352349619052689</v>
      </c>
      <c r="H255">
        <f t="shared" si="10"/>
        <v>6.7173840000000009E-4</v>
      </c>
      <c r="K255">
        <f t="shared" si="11"/>
        <v>1.4439999999999913E-5</v>
      </c>
    </row>
    <row r="256" spans="1:11" x14ac:dyDescent="0.2">
      <c r="A256">
        <v>24.7</v>
      </c>
      <c r="B256">
        <v>0.2051</v>
      </c>
      <c r="C256">
        <v>1.8200000000000001E-2</v>
      </c>
      <c r="D256">
        <v>100</v>
      </c>
      <c r="E256">
        <v>5.48</v>
      </c>
      <c r="F256">
        <v>40</v>
      </c>
      <c r="G256">
        <f t="shared" si="9"/>
        <v>2.272697000372955</v>
      </c>
      <c r="H256">
        <f t="shared" si="10"/>
        <v>6.7436880000000001E-4</v>
      </c>
      <c r="K256">
        <f t="shared" si="11"/>
        <v>1.9964999999999816E-5</v>
      </c>
    </row>
    <row r="257" spans="1:11" x14ac:dyDescent="0.2">
      <c r="A257">
        <v>24.8</v>
      </c>
      <c r="B257">
        <v>0.20619999999999999</v>
      </c>
      <c r="C257">
        <v>1.8100000000000002E-2</v>
      </c>
      <c r="D257">
        <v>100</v>
      </c>
      <c r="E257">
        <v>5.48</v>
      </c>
      <c r="F257">
        <v>40</v>
      </c>
      <c r="G257">
        <f t="shared" si="9"/>
        <v>2.2602096542170598</v>
      </c>
      <c r="H257">
        <f t="shared" si="10"/>
        <v>6.7798560000000008E-4</v>
      </c>
      <c r="K257">
        <f t="shared" si="11"/>
        <v>1.4599999999999913E-5</v>
      </c>
    </row>
    <row r="258" spans="1:11" x14ac:dyDescent="0.2">
      <c r="A258">
        <v>24.9</v>
      </c>
      <c r="B258">
        <v>0.20699999999999999</v>
      </c>
      <c r="C258">
        <v>1.84E-2</v>
      </c>
      <c r="D258">
        <v>100</v>
      </c>
      <c r="E258">
        <v>5.48</v>
      </c>
      <c r="F258">
        <v>40</v>
      </c>
      <c r="G258">
        <f t="shared" si="9"/>
        <v>2.2976716926847458</v>
      </c>
      <c r="H258">
        <f t="shared" si="10"/>
        <v>6.8061599999999999E-4</v>
      </c>
      <c r="K258">
        <f t="shared" si="11"/>
        <v>1.1040000000000316E-5</v>
      </c>
    </row>
    <row r="259" spans="1:11" x14ac:dyDescent="0.2">
      <c r="A259">
        <v>25</v>
      </c>
      <c r="B259">
        <v>0.20760000000000001</v>
      </c>
      <c r="C259">
        <v>1.84E-2</v>
      </c>
      <c r="D259">
        <v>100</v>
      </c>
      <c r="E259">
        <v>5.48</v>
      </c>
      <c r="F259">
        <v>40</v>
      </c>
      <c r="G259">
        <f t="shared" si="9"/>
        <v>2.2976716926847458</v>
      </c>
      <c r="H259">
        <f t="shared" si="10"/>
        <v>6.8258880000000009E-4</v>
      </c>
      <c r="K259">
        <f t="shared" si="11"/>
        <v>1.6559999999999709E-5</v>
      </c>
    </row>
    <row r="260" spans="1:11" x14ac:dyDescent="0.2">
      <c r="A260">
        <v>25.1</v>
      </c>
      <c r="B260">
        <v>0.20849999999999999</v>
      </c>
      <c r="C260">
        <v>1.84E-2</v>
      </c>
      <c r="D260">
        <v>100</v>
      </c>
      <c r="E260">
        <v>5.48</v>
      </c>
      <c r="F260">
        <v>40</v>
      </c>
      <c r="G260">
        <f t="shared" si="9"/>
        <v>2.2976716926847458</v>
      </c>
      <c r="H260">
        <f t="shared" si="10"/>
        <v>6.8554800000000002E-4</v>
      </c>
      <c r="K260">
        <f t="shared" si="11"/>
        <v>1.8450000000000018E-5</v>
      </c>
    </row>
    <row r="261" spans="1:11" x14ac:dyDescent="0.2">
      <c r="A261">
        <v>25.2</v>
      </c>
      <c r="B261">
        <v>0.20949999999999999</v>
      </c>
      <c r="C261">
        <v>1.8499999999999999E-2</v>
      </c>
      <c r="D261">
        <v>100</v>
      </c>
      <c r="E261">
        <v>5.48</v>
      </c>
      <c r="F261">
        <v>40</v>
      </c>
      <c r="G261">
        <f t="shared" si="9"/>
        <v>2.310159038840641</v>
      </c>
      <c r="H261">
        <f t="shared" si="10"/>
        <v>6.8883599999999996E-4</v>
      </c>
      <c r="K261">
        <f t="shared" si="11"/>
        <v>1.1130000000000317E-5</v>
      </c>
    </row>
    <row r="262" spans="1:11" x14ac:dyDescent="0.2">
      <c r="A262">
        <v>25.3</v>
      </c>
      <c r="B262">
        <v>0.21010000000000001</v>
      </c>
      <c r="C262">
        <v>1.8599999999999998E-2</v>
      </c>
      <c r="D262">
        <v>100</v>
      </c>
      <c r="E262">
        <v>5.48</v>
      </c>
      <c r="F262">
        <v>40</v>
      </c>
      <c r="G262">
        <f t="shared" si="9"/>
        <v>2.3226463849965362</v>
      </c>
      <c r="H262">
        <f t="shared" si="10"/>
        <v>6.9080880000000006E-4</v>
      </c>
      <c r="K262">
        <f t="shared" si="11"/>
        <v>1.4879999999999908E-5</v>
      </c>
    </row>
    <row r="263" spans="1:11" x14ac:dyDescent="0.2">
      <c r="A263">
        <v>25.4</v>
      </c>
      <c r="B263">
        <v>0.2109</v>
      </c>
      <c r="C263">
        <v>1.8599999999999998E-2</v>
      </c>
      <c r="D263">
        <v>100</v>
      </c>
      <c r="E263">
        <v>5.48</v>
      </c>
      <c r="F263">
        <v>40</v>
      </c>
      <c r="G263">
        <f t="shared" si="9"/>
        <v>2.3226463849965362</v>
      </c>
      <c r="H263">
        <f t="shared" si="10"/>
        <v>6.9343920000000008E-4</v>
      </c>
      <c r="K263">
        <f t="shared" si="11"/>
        <v>2.0569999999999812E-5</v>
      </c>
    </row>
    <row r="264" spans="1:11" x14ac:dyDescent="0.2">
      <c r="A264">
        <v>25.5</v>
      </c>
      <c r="B264">
        <v>0.21199999999999999</v>
      </c>
      <c r="C264">
        <v>1.8800000000000001E-2</v>
      </c>
      <c r="D264">
        <v>100</v>
      </c>
      <c r="E264">
        <v>5.48</v>
      </c>
      <c r="F264">
        <v>40</v>
      </c>
      <c r="G264">
        <f t="shared" si="9"/>
        <v>2.3476210773083279</v>
      </c>
      <c r="H264">
        <f t="shared" si="10"/>
        <v>6.9705600000000004E-4</v>
      </c>
      <c r="K264">
        <f t="shared" si="11"/>
        <v>1.503999999999991E-5</v>
      </c>
    </row>
    <row r="265" spans="1:11" x14ac:dyDescent="0.2">
      <c r="A265">
        <v>25.6</v>
      </c>
      <c r="B265">
        <v>0.21279999999999999</v>
      </c>
      <c r="C265">
        <v>1.8800000000000001E-2</v>
      </c>
      <c r="D265">
        <v>100</v>
      </c>
      <c r="E265">
        <v>5.48</v>
      </c>
      <c r="F265">
        <v>40</v>
      </c>
      <c r="G265">
        <f t="shared" ref="G265:G328" si="12">3*C265*D265*1000/(2*F265*E265^2)</f>
        <v>2.3476210773083279</v>
      </c>
      <c r="H265">
        <f t="shared" ref="H265:H328" si="13">6*B265*E265/(D265^2)</f>
        <v>6.9968640000000006E-4</v>
      </c>
      <c r="K265">
        <f t="shared" si="11"/>
        <v>1.1340000000000325E-5</v>
      </c>
    </row>
    <row r="266" spans="1:11" x14ac:dyDescent="0.2">
      <c r="A266">
        <v>25.7</v>
      </c>
      <c r="B266">
        <v>0.21340000000000001</v>
      </c>
      <c r="C266">
        <v>1.9E-2</v>
      </c>
      <c r="D266">
        <v>100</v>
      </c>
      <c r="E266">
        <v>5.48</v>
      </c>
      <c r="F266">
        <v>40</v>
      </c>
      <c r="G266">
        <f t="shared" si="12"/>
        <v>2.3725957696201179</v>
      </c>
      <c r="H266">
        <f t="shared" si="13"/>
        <v>7.0165920000000005E-4</v>
      </c>
      <c r="K266">
        <f t="shared" ref="K266:K329" si="14">(C267+C266)/2*(B267-B266)</f>
        <v>1.7099999999999697E-5</v>
      </c>
    </row>
    <row r="267" spans="1:11" x14ac:dyDescent="0.2">
      <c r="A267">
        <v>25.8</v>
      </c>
      <c r="B267">
        <v>0.21429999999999999</v>
      </c>
      <c r="C267">
        <v>1.9E-2</v>
      </c>
      <c r="D267">
        <v>100</v>
      </c>
      <c r="E267">
        <v>5.48</v>
      </c>
      <c r="F267">
        <v>40</v>
      </c>
      <c r="G267">
        <f t="shared" si="12"/>
        <v>2.3725957696201179</v>
      </c>
      <c r="H267">
        <f t="shared" si="13"/>
        <v>7.0461840000000009E-4</v>
      </c>
      <c r="K267">
        <f t="shared" si="14"/>
        <v>2.0900000000000335E-5</v>
      </c>
    </row>
    <row r="268" spans="1:11" x14ac:dyDescent="0.2">
      <c r="A268">
        <v>25.9</v>
      </c>
      <c r="B268">
        <v>0.21540000000000001</v>
      </c>
      <c r="C268">
        <v>1.9E-2</v>
      </c>
      <c r="D268">
        <v>100</v>
      </c>
      <c r="E268">
        <v>5.48</v>
      </c>
      <c r="F268">
        <v>40</v>
      </c>
      <c r="G268">
        <f t="shared" si="12"/>
        <v>2.3725957696201179</v>
      </c>
      <c r="H268">
        <f t="shared" si="13"/>
        <v>7.0823520000000005E-4</v>
      </c>
      <c r="K268">
        <f t="shared" si="14"/>
        <v>1.1489999999999799E-5</v>
      </c>
    </row>
    <row r="269" spans="1:11" x14ac:dyDescent="0.2">
      <c r="A269">
        <v>26</v>
      </c>
      <c r="B269">
        <v>0.216</v>
      </c>
      <c r="C269">
        <v>1.9300000000000001E-2</v>
      </c>
      <c r="D269">
        <v>100</v>
      </c>
      <c r="E269">
        <v>5.48</v>
      </c>
      <c r="F269">
        <v>40</v>
      </c>
      <c r="G269">
        <f t="shared" si="12"/>
        <v>2.4100578080878043</v>
      </c>
      <c r="H269">
        <f t="shared" si="13"/>
        <v>7.1020800000000004E-4</v>
      </c>
      <c r="K269">
        <f t="shared" si="14"/>
        <v>1.5439999999999906E-5</v>
      </c>
    </row>
    <row r="270" spans="1:11" x14ac:dyDescent="0.2">
      <c r="A270">
        <v>26.1</v>
      </c>
      <c r="B270">
        <v>0.21679999999999999</v>
      </c>
      <c r="C270">
        <v>1.9300000000000001E-2</v>
      </c>
      <c r="D270">
        <v>100</v>
      </c>
      <c r="E270">
        <v>5.48</v>
      </c>
      <c r="F270">
        <v>40</v>
      </c>
      <c r="G270">
        <f t="shared" si="12"/>
        <v>2.4100578080878043</v>
      </c>
      <c r="H270">
        <f t="shared" si="13"/>
        <v>7.1283840000000006E-4</v>
      </c>
      <c r="K270">
        <f t="shared" si="14"/>
        <v>1.9300000000000019E-5</v>
      </c>
    </row>
    <row r="271" spans="1:11" x14ac:dyDescent="0.2">
      <c r="A271">
        <v>26.2</v>
      </c>
      <c r="B271">
        <v>0.21779999999999999</v>
      </c>
      <c r="C271">
        <v>1.9300000000000001E-2</v>
      </c>
      <c r="D271">
        <v>100</v>
      </c>
      <c r="E271">
        <v>5.48</v>
      </c>
      <c r="F271">
        <v>40</v>
      </c>
      <c r="G271">
        <f t="shared" si="12"/>
        <v>2.4100578080878043</v>
      </c>
      <c r="H271">
        <f t="shared" si="13"/>
        <v>7.1612640000000001E-4</v>
      </c>
      <c r="K271">
        <f t="shared" si="14"/>
        <v>1.7550000000000233E-5</v>
      </c>
    </row>
    <row r="272" spans="1:11" x14ac:dyDescent="0.2">
      <c r="A272">
        <v>26.3</v>
      </c>
      <c r="B272">
        <v>0.21870000000000001</v>
      </c>
      <c r="C272">
        <v>1.9699999999999999E-2</v>
      </c>
      <c r="D272">
        <v>100</v>
      </c>
      <c r="E272">
        <v>5.48</v>
      </c>
      <c r="F272">
        <v>40</v>
      </c>
      <c r="G272">
        <f t="shared" si="12"/>
        <v>2.4600071927113856</v>
      </c>
      <c r="H272">
        <f t="shared" si="13"/>
        <v>7.1908560000000015E-4</v>
      </c>
      <c r="K272">
        <f t="shared" si="14"/>
        <v>1.181999999999979E-5</v>
      </c>
    </row>
    <row r="273" spans="1:11" x14ac:dyDescent="0.2">
      <c r="A273">
        <v>26.4</v>
      </c>
      <c r="B273">
        <v>0.21929999999999999</v>
      </c>
      <c r="C273">
        <v>1.9699999999999999E-2</v>
      </c>
      <c r="D273">
        <v>100</v>
      </c>
      <c r="E273">
        <v>5.48</v>
      </c>
      <c r="F273">
        <v>40</v>
      </c>
      <c r="G273">
        <f t="shared" si="12"/>
        <v>2.4600071927113856</v>
      </c>
      <c r="H273">
        <f t="shared" si="13"/>
        <v>7.2105840000000004E-4</v>
      </c>
      <c r="K273">
        <f t="shared" si="14"/>
        <v>1.7685000000000235E-5</v>
      </c>
    </row>
    <row r="274" spans="1:11" x14ac:dyDescent="0.2">
      <c r="A274">
        <v>26.5</v>
      </c>
      <c r="B274">
        <v>0.22020000000000001</v>
      </c>
      <c r="C274">
        <v>1.9599999999999999E-2</v>
      </c>
      <c r="D274">
        <v>100</v>
      </c>
      <c r="E274">
        <v>5.48</v>
      </c>
      <c r="F274">
        <v>40</v>
      </c>
      <c r="G274">
        <f t="shared" si="12"/>
        <v>2.4475198465554904</v>
      </c>
      <c r="H274">
        <f t="shared" si="13"/>
        <v>7.2401760000000018E-4</v>
      </c>
      <c r="K274">
        <f t="shared" si="14"/>
        <v>1.5799999999999903E-5</v>
      </c>
    </row>
    <row r="275" spans="1:11" x14ac:dyDescent="0.2">
      <c r="A275">
        <v>26.6</v>
      </c>
      <c r="B275">
        <v>0.221</v>
      </c>
      <c r="C275">
        <v>1.9900000000000001E-2</v>
      </c>
      <c r="D275">
        <v>100</v>
      </c>
      <c r="E275">
        <v>5.48</v>
      </c>
      <c r="F275">
        <v>40</v>
      </c>
      <c r="G275">
        <f t="shared" si="12"/>
        <v>2.4849818850231769</v>
      </c>
      <c r="H275">
        <f t="shared" si="13"/>
        <v>7.2664800000000009E-4</v>
      </c>
      <c r="K275">
        <f t="shared" si="14"/>
        <v>1.5719999999999907E-5</v>
      </c>
    </row>
    <row r="276" spans="1:11" x14ac:dyDescent="0.2">
      <c r="A276">
        <v>26.7</v>
      </c>
      <c r="B276">
        <v>0.2218</v>
      </c>
      <c r="C276">
        <v>1.9400000000000001E-2</v>
      </c>
      <c r="D276">
        <v>100</v>
      </c>
      <c r="E276">
        <v>5.48</v>
      </c>
      <c r="F276">
        <v>40</v>
      </c>
      <c r="G276">
        <f t="shared" si="12"/>
        <v>2.4225451542436995</v>
      </c>
      <c r="H276">
        <f t="shared" si="13"/>
        <v>7.2927840000000001E-4</v>
      </c>
      <c r="K276">
        <f t="shared" si="14"/>
        <v>1.3720000000000121E-5</v>
      </c>
    </row>
    <row r="277" spans="1:11" x14ac:dyDescent="0.2">
      <c r="A277">
        <v>26.8</v>
      </c>
      <c r="B277">
        <v>0.2225</v>
      </c>
      <c r="C277">
        <v>1.9800000000000002E-2</v>
      </c>
      <c r="D277">
        <v>100</v>
      </c>
      <c r="E277">
        <v>5.48</v>
      </c>
      <c r="F277">
        <v>40</v>
      </c>
      <c r="G277">
        <f t="shared" si="12"/>
        <v>2.4724945388672812</v>
      </c>
      <c r="H277">
        <f t="shared" si="13"/>
        <v>7.3158000000000001E-4</v>
      </c>
      <c r="K277">
        <f t="shared" si="14"/>
        <v>1.990000000000002E-5</v>
      </c>
    </row>
    <row r="278" spans="1:11" x14ac:dyDescent="0.2">
      <c r="A278">
        <v>26.9</v>
      </c>
      <c r="B278">
        <v>0.2235</v>
      </c>
      <c r="C278">
        <v>0.02</v>
      </c>
      <c r="D278">
        <v>100</v>
      </c>
      <c r="E278">
        <v>5.48</v>
      </c>
      <c r="F278">
        <v>40</v>
      </c>
      <c r="G278">
        <f t="shared" si="12"/>
        <v>2.4974692311790716</v>
      </c>
      <c r="H278">
        <f t="shared" si="13"/>
        <v>7.3486800000000007E-4</v>
      </c>
      <c r="K278">
        <f t="shared" si="14"/>
        <v>2.0100000000000018E-5</v>
      </c>
    </row>
    <row r="279" spans="1:11" x14ac:dyDescent="0.2">
      <c r="A279">
        <v>27</v>
      </c>
      <c r="B279">
        <v>0.22450000000000001</v>
      </c>
      <c r="C279">
        <v>2.0199999999999999E-2</v>
      </c>
      <c r="D279">
        <v>100</v>
      </c>
      <c r="E279">
        <v>5.48</v>
      </c>
      <c r="F279">
        <v>40</v>
      </c>
      <c r="G279">
        <f t="shared" si="12"/>
        <v>2.5224439234908629</v>
      </c>
      <c r="H279">
        <f t="shared" si="13"/>
        <v>7.3815600000000001E-4</v>
      </c>
      <c r="K279">
        <f t="shared" si="14"/>
        <v>1.4105000000000125E-5</v>
      </c>
    </row>
    <row r="280" spans="1:11" x14ac:dyDescent="0.2">
      <c r="A280">
        <v>27.1</v>
      </c>
      <c r="B280">
        <v>0.22520000000000001</v>
      </c>
      <c r="C280">
        <v>2.01E-2</v>
      </c>
      <c r="D280">
        <v>100</v>
      </c>
      <c r="E280">
        <v>5.48</v>
      </c>
      <c r="F280">
        <v>40</v>
      </c>
      <c r="G280">
        <f t="shared" si="12"/>
        <v>2.5099565773349668</v>
      </c>
      <c r="H280">
        <f t="shared" si="13"/>
        <v>7.4045760000000002E-4</v>
      </c>
      <c r="K280">
        <f t="shared" si="14"/>
        <v>1.4069999999999565E-5</v>
      </c>
    </row>
    <row r="281" spans="1:11" x14ac:dyDescent="0.2">
      <c r="A281">
        <v>27.2</v>
      </c>
      <c r="B281">
        <v>0.22589999999999999</v>
      </c>
      <c r="C281">
        <v>2.01E-2</v>
      </c>
      <c r="D281">
        <v>100</v>
      </c>
      <c r="E281">
        <v>5.48</v>
      </c>
      <c r="F281">
        <v>40</v>
      </c>
      <c r="G281">
        <f t="shared" si="12"/>
        <v>2.5099565773349668</v>
      </c>
      <c r="H281">
        <f t="shared" si="13"/>
        <v>7.4275920000000002E-4</v>
      </c>
      <c r="K281">
        <f t="shared" si="14"/>
        <v>2.2165000000000358E-5</v>
      </c>
    </row>
    <row r="282" spans="1:11" x14ac:dyDescent="0.2">
      <c r="A282">
        <v>27.3</v>
      </c>
      <c r="B282">
        <v>0.22700000000000001</v>
      </c>
      <c r="C282">
        <v>2.0199999999999999E-2</v>
      </c>
      <c r="D282">
        <v>100</v>
      </c>
      <c r="E282">
        <v>5.48</v>
      </c>
      <c r="F282">
        <v>40</v>
      </c>
      <c r="G282">
        <f t="shared" si="12"/>
        <v>2.5224439234908629</v>
      </c>
      <c r="H282">
        <f t="shared" si="13"/>
        <v>7.463760000000002E-4</v>
      </c>
      <c r="K282">
        <f t="shared" si="14"/>
        <v>1.6199999999999899E-5</v>
      </c>
    </row>
    <row r="283" spans="1:11" x14ac:dyDescent="0.2">
      <c r="A283">
        <v>27.4</v>
      </c>
      <c r="B283">
        <v>0.2278</v>
      </c>
      <c r="C283">
        <v>2.0299999999999999E-2</v>
      </c>
      <c r="D283">
        <v>100</v>
      </c>
      <c r="E283">
        <v>5.48</v>
      </c>
      <c r="F283">
        <v>40</v>
      </c>
      <c r="G283">
        <f t="shared" si="12"/>
        <v>2.5349312696467576</v>
      </c>
      <c r="H283">
        <f t="shared" si="13"/>
        <v>7.4900640000000001E-4</v>
      </c>
      <c r="K283">
        <f t="shared" si="14"/>
        <v>1.4315000000000126E-5</v>
      </c>
    </row>
    <row r="284" spans="1:11" x14ac:dyDescent="0.2">
      <c r="A284">
        <v>27.5</v>
      </c>
      <c r="B284">
        <v>0.22850000000000001</v>
      </c>
      <c r="C284">
        <v>2.06E-2</v>
      </c>
      <c r="D284">
        <v>100</v>
      </c>
      <c r="E284">
        <v>5.48</v>
      </c>
      <c r="F284">
        <v>40</v>
      </c>
      <c r="G284">
        <f t="shared" si="12"/>
        <v>2.5723933081144437</v>
      </c>
      <c r="H284">
        <f t="shared" si="13"/>
        <v>7.5130800000000001E-4</v>
      </c>
      <c r="K284">
        <f t="shared" si="14"/>
        <v>2.0550000000000018E-5</v>
      </c>
    </row>
    <row r="285" spans="1:11" x14ac:dyDescent="0.2">
      <c r="A285">
        <v>27.6</v>
      </c>
      <c r="B285">
        <v>0.22950000000000001</v>
      </c>
      <c r="C285">
        <v>2.0500000000000001E-2</v>
      </c>
      <c r="D285">
        <v>100</v>
      </c>
      <c r="E285">
        <v>5.48</v>
      </c>
      <c r="F285">
        <v>40</v>
      </c>
      <c r="G285">
        <f t="shared" si="12"/>
        <v>2.5599059619585485</v>
      </c>
      <c r="H285">
        <f t="shared" si="13"/>
        <v>7.5459600000000006E-4</v>
      </c>
      <c r="K285">
        <f t="shared" si="14"/>
        <v>1.8449999999999676E-5</v>
      </c>
    </row>
    <row r="286" spans="1:11" x14ac:dyDescent="0.2">
      <c r="A286">
        <v>27.7</v>
      </c>
      <c r="B286">
        <v>0.23039999999999999</v>
      </c>
      <c r="C286">
        <v>2.0500000000000001E-2</v>
      </c>
      <c r="D286">
        <v>100</v>
      </c>
      <c r="E286">
        <v>5.48</v>
      </c>
      <c r="F286">
        <v>40</v>
      </c>
      <c r="G286">
        <f t="shared" si="12"/>
        <v>2.5599059619585485</v>
      </c>
      <c r="H286">
        <f t="shared" si="13"/>
        <v>7.575552000000001E-4</v>
      </c>
      <c r="K286">
        <f t="shared" si="14"/>
        <v>1.2360000000000354E-5</v>
      </c>
    </row>
    <row r="287" spans="1:11" x14ac:dyDescent="0.2">
      <c r="A287">
        <v>27.8</v>
      </c>
      <c r="B287">
        <v>0.23100000000000001</v>
      </c>
      <c r="C287">
        <v>2.07E-2</v>
      </c>
      <c r="D287">
        <v>100</v>
      </c>
      <c r="E287">
        <v>5.48</v>
      </c>
      <c r="F287">
        <v>40</v>
      </c>
      <c r="G287">
        <f t="shared" si="12"/>
        <v>2.5848806542703393</v>
      </c>
      <c r="H287">
        <f t="shared" si="13"/>
        <v>7.595280000000002E-4</v>
      </c>
      <c r="K287">
        <f t="shared" si="14"/>
        <v>1.6559999999999899E-5</v>
      </c>
    </row>
    <row r="288" spans="1:11" x14ac:dyDescent="0.2">
      <c r="A288">
        <v>27.9</v>
      </c>
      <c r="B288">
        <v>0.23180000000000001</v>
      </c>
      <c r="C288">
        <v>2.07E-2</v>
      </c>
      <c r="D288">
        <v>100</v>
      </c>
      <c r="E288">
        <v>5.48</v>
      </c>
      <c r="F288">
        <v>40</v>
      </c>
      <c r="G288">
        <f t="shared" si="12"/>
        <v>2.5848806542703393</v>
      </c>
      <c r="H288">
        <f t="shared" si="13"/>
        <v>7.621584E-4</v>
      </c>
      <c r="K288">
        <f t="shared" si="14"/>
        <v>1.8674999999999668E-5</v>
      </c>
    </row>
    <row r="289" spans="1:11" x14ac:dyDescent="0.2">
      <c r="A289">
        <v>28</v>
      </c>
      <c r="B289">
        <v>0.23269999999999999</v>
      </c>
      <c r="C289">
        <v>2.0799999999999999E-2</v>
      </c>
      <c r="D289">
        <v>100</v>
      </c>
      <c r="E289">
        <v>5.48</v>
      </c>
      <c r="F289">
        <v>40</v>
      </c>
      <c r="G289">
        <f t="shared" si="12"/>
        <v>2.5973680004262341</v>
      </c>
      <c r="H289">
        <f t="shared" si="13"/>
        <v>7.6511759999999993E-4</v>
      </c>
      <c r="K289">
        <f t="shared" si="14"/>
        <v>1.6640000000000474E-5</v>
      </c>
    </row>
    <row r="290" spans="1:11" x14ac:dyDescent="0.2">
      <c r="A290">
        <v>28.1</v>
      </c>
      <c r="B290">
        <v>0.23350000000000001</v>
      </c>
      <c r="C290">
        <v>2.0799999999999999E-2</v>
      </c>
      <c r="D290">
        <v>100</v>
      </c>
      <c r="E290">
        <v>5.48</v>
      </c>
      <c r="F290">
        <v>40</v>
      </c>
      <c r="G290">
        <f t="shared" si="12"/>
        <v>2.5973680004262341</v>
      </c>
      <c r="H290">
        <f t="shared" si="13"/>
        <v>7.6774800000000006E-4</v>
      </c>
      <c r="K290">
        <f t="shared" si="14"/>
        <v>1.4559999999999551E-5</v>
      </c>
    </row>
    <row r="291" spans="1:11" x14ac:dyDescent="0.2">
      <c r="A291">
        <v>28.2</v>
      </c>
      <c r="B291">
        <v>0.23419999999999999</v>
      </c>
      <c r="C291">
        <v>2.0799999999999999E-2</v>
      </c>
      <c r="D291">
        <v>100</v>
      </c>
      <c r="E291">
        <v>5.48</v>
      </c>
      <c r="F291">
        <v>40</v>
      </c>
      <c r="G291">
        <f t="shared" si="12"/>
        <v>2.5973680004262341</v>
      </c>
      <c r="H291">
        <f t="shared" si="13"/>
        <v>7.7004960000000007E-4</v>
      </c>
      <c r="K291">
        <f t="shared" si="14"/>
        <v>1.8810000000000252E-5</v>
      </c>
    </row>
    <row r="292" spans="1:11" x14ac:dyDescent="0.2">
      <c r="A292">
        <v>28.3</v>
      </c>
      <c r="B292">
        <v>0.2351</v>
      </c>
      <c r="C292">
        <v>2.1000000000000001E-2</v>
      </c>
      <c r="D292">
        <v>100</v>
      </c>
      <c r="E292">
        <v>5.48</v>
      </c>
      <c r="F292">
        <v>40</v>
      </c>
      <c r="G292">
        <f t="shared" si="12"/>
        <v>2.6223426927380253</v>
      </c>
      <c r="H292">
        <f t="shared" si="13"/>
        <v>7.7300880000000011E-4</v>
      </c>
      <c r="K292">
        <f t="shared" si="14"/>
        <v>2.3044999999999787E-5</v>
      </c>
    </row>
    <row r="293" spans="1:11" x14ac:dyDescent="0.2">
      <c r="A293">
        <v>28.4</v>
      </c>
      <c r="B293">
        <v>0.23619999999999999</v>
      </c>
      <c r="C293">
        <v>2.0899999999999998E-2</v>
      </c>
      <c r="D293">
        <v>100</v>
      </c>
      <c r="E293">
        <v>5.48</v>
      </c>
      <c r="F293">
        <v>40</v>
      </c>
      <c r="G293">
        <f t="shared" si="12"/>
        <v>2.6098553465821297</v>
      </c>
      <c r="H293">
        <f t="shared" si="13"/>
        <v>7.7662560000000007E-4</v>
      </c>
      <c r="K293">
        <f t="shared" si="14"/>
        <v>1.4735000000000129E-5</v>
      </c>
    </row>
    <row r="294" spans="1:11" x14ac:dyDescent="0.2">
      <c r="A294">
        <v>28.5</v>
      </c>
      <c r="B294">
        <v>0.2369</v>
      </c>
      <c r="C294">
        <v>2.12E-2</v>
      </c>
      <c r="D294">
        <v>100</v>
      </c>
      <c r="E294">
        <v>5.48</v>
      </c>
      <c r="F294">
        <v>40</v>
      </c>
      <c r="G294">
        <f t="shared" si="12"/>
        <v>2.6473173850498157</v>
      </c>
      <c r="H294">
        <f t="shared" si="13"/>
        <v>7.7892720000000007E-4</v>
      </c>
      <c r="K294">
        <f t="shared" si="14"/>
        <v>1.4805000000000132E-5</v>
      </c>
    </row>
    <row r="295" spans="1:11" x14ac:dyDescent="0.2">
      <c r="A295">
        <v>28.6</v>
      </c>
      <c r="B295">
        <v>0.23760000000000001</v>
      </c>
      <c r="C295">
        <v>2.1100000000000001E-2</v>
      </c>
      <c r="D295">
        <v>100</v>
      </c>
      <c r="E295">
        <v>5.48</v>
      </c>
      <c r="F295">
        <v>40</v>
      </c>
      <c r="G295">
        <f t="shared" si="12"/>
        <v>2.6348300388939201</v>
      </c>
      <c r="H295">
        <f t="shared" si="13"/>
        <v>7.8122880000000008E-4</v>
      </c>
      <c r="K295">
        <f t="shared" si="14"/>
        <v>2.1150000000000019E-5</v>
      </c>
    </row>
    <row r="296" spans="1:11" x14ac:dyDescent="0.2">
      <c r="A296">
        <v>28.7</v>
      </c>
      <c r="B296">
        <v>0.23860000000000001</v>
      </c>
      <c r="C296">
        <v>2.12E-2</v>
      </c>
      <c r="D296">
        <v>100</v>
      </c>
      <c r="E296">
        <v>5.48</v>
      </c>
      <c r="F296">
        <v>40</v>
      </c>
      <c r="G296">
        <f t="shared" si="12"/>
        <v>2.6473173850498157</v>
      </c>
      <c r="H296">
        <f t="shared" si="13"/>
        <v>7.8451680000000002E-4</v>
      </c>
      <c r="K296">
        <f t="shared" si="14"/>
        <v>1.9124999999999662E-5</v>
      </c>
    </row>
    <row r="297" spans="1:11" x14ac:dyDescent="0.2">
      <c r="A297">
        <v>28.8</v>
      </c>
      <c r="B297">
        <v>0.23949999999999999</v>
      </c>
      <c r="C297">
        <v>2.1299999999999999E-2</v>
      </c>
      <c r="D297">
        <v>100</v>
      </c>
      <c r="E297">
        <v>5.48</v>
      </c>
      <c r="F297">
        <v>40</v>
      </c>
      <c r="G297">
        <f t="shared" si="12"/>
        <v>2.6598047312057114</v>
      </c>
      <c r="H297">
        <f t="shared" si="13"/>
        <v>7.8747599999999995E-4</v>
      </c>
      <c r="K297">
        <f t="shared" si="14"/>
        <v>1.4945000000000132E-5</v>
      </c>
    </row>
    <row r="298" spans="1:11" x14ac:dyDescent="0.2">
      <c r="A298">
        <v>28.9</v>
      </c>
      <c r="B298">
        <v>0.2402</v>
      </c>
      <c r="C298">
        <v>2.1399999999999999E-2</v>
      </c>
      <c r="D298">
        <v>100</v>
      </c>
      <c r="E298">
        <v>5.48</v>
      </c>
      <c r="F298">
        <v>40</v>
      </c>
      <c r="G298">
        <f t="shared" si="12"/>
        <v>2.6722920773616061</v>
      </c>
      <c r="H298">
        <f t="shared" si="13"/>
        <v>7.8977760000000017E-4</v>
      </c>
      <c r="K298">
        <f t="shared" si="14"/>
        <v>1.7119999999999897E-5</v>
      </c>
    </row>
    <row r="299" spans="1:11" x14ac:dyDescent="0.2">
      <c r="A299">
        <v>29</v>
      </c>
      <c r="B299">
        <v>0.24099999999999999</v>
      </c>
      <c r="C299">
        <v>2.1399999999999999E-2</v>
      </c>
      <c r="D299">
        <v>100</v>
      </c>
      <c r="E299">
        <v>5.48</v>
      </c>
      <c r="F299">
        <v>40</v>
      </c>
      <c r="G299">
        <f t="shared" si="12"/>
        <v>2.6722920773616061</v>
      </c>
      <c r="H299">
        <f t="shared" si="13"/>
        <v>7.9240799999999998E-4</v>
      </c>
      <c r="K299">
        <f t="shared" si="14"/>
        <v>2.160000000000002E-5</v>
      </c>
    </row>
    <row r="300" spans="1:11" x14ac:dyDescent="0.2">
      <c r="A300">
        <v>29.1</v>
      </c>
      <c r="B300">
        <v>0.24199999999999999</v>
      </c>
      <c r="C300">
        <v>2.18E-2</v>
      </c>
      <c r="D300">
        <v>100</v>
      </c>
      <c r="E300">
        <v>5.48</v>
      </c>
      <c r="F300">
        <v>40</v>
      </c>
      <c r="G300">
        <f t="shared" si="12"/>
        <v>2.7222414619851882</v>
      </c>
      <c r="H300">
        <f t="shared" si="13"/>
        <v>7.9569600000000003E-4</v>
      </c>
      <c r="K300">
        <f t="shared" si="14"/>
        <v>1.7319999999999895E-5</v>
      </c>
    </row>
    <row r="301" spans="1:11" x14ac:dyDescent="0.2">
      <c r="A301">
        <v>29.2</v>
      </c>
      <c r="B301">
        <v>0.24279999999999999</v>
      </c>
      <c r="C301">
        <v>2.1499999999999998E-2</v>
      </c>
      <c r="D301">
        <v>100</v>
      </c>
      <c r="E301">
        <v>5.48</v>
      </c>
      <c r="F301">
        <v>40</v>
      </c>
      <c r="G301">
        <f t="shared" si="12"/>
        <v>2.6847794235175022</v>
      </c>
      <c r="H301">
        <f t="shared" si="13"/>
        <v>7.9832640000000005E-4</v>
      </c>
      <c r="K301">
        <f t="shared" si="14"/>
        <v>1.5085000000000133E-5</v>
      </c>
    </row>
    <row r="302" spans="1:11" x14ac:dyDescent="0.2">
      <c r="A302">
        <v>29.3</v>
      </c>
      <c r="B302">
        <v>0.24349999999999999</v>
      </c>
      <c r="C302">
        <v>2.1600000000000001E-2</v>
      </c>
      <c r="D302">
        <v>100</v>
      </c>
      <c r="E302">
        <v>5.48</v>
      </c>
      <c r="F302">
        <v>40</v>
      </c>
      <c r="G302">
        <f t="shared" si="12"/>
        <v>2.697266769673397</v>
      </c>
      <c r="H302">
        <f t="shared" si="13"/>
        <v>8.0062800000000006E-4</v>
      </c>
      <c r="K302">
        <f t="shared" si="14"/>
        <v>1.9485000000000262E-5</v>
      </c>
    </row>
    <row r="303" spans="1:11" x14ac:dyDescent="0.2">
      <c r="A303">
        <v>29.4</v>
      </c>
      <c r="B303">
        <v>0.24440000000000001</v>
      </c>
      <c r="C303">
        <v>2.1700000000000001E-2</v>
      </c>
      <c r="D303">
        <v>100</v>
      </c>
      <c r="E303">
        <v>5.48</v>
      </c>
      <c r="F303">
        <v>40</v>
      </c>
      <c r="G303">
        <f t="shared" si="12"/>
        <v>2.709754115829293</v>
      </c>
      <c r="H303">
        <f t="shared" si="13"/>
        <v>8.035872000000001E-4</v>
      </c>
      <c r="K303">
        <f t="shared" si="14"/>
        <v>1.9619999999999653E-5</v>
      </c>
    </row>
    <row r="304" spans="1:11" x14ac:dyDescent="0.2">
      <c r="A304">
        <v>29.5</v>
      </c>
      <c r="B304">
        <v>0.24529999999999999</v>
      </c>
      <c r="C304">
        <v>2.1899999999999999E-2</v>
      </c>
      <c r="D304">
        <v>100</v>
      </c>
      <c r="E304">
        <v>5.48</v>
      </c>
      <c r="F304">
        <v>40</v>
      </c>
      <c r="G304">
        <f t="shared" si="12"/>
        <v>2.734728808141083</v>
      </c>
      <c r="H304">
        <f t="shared" si="13"/>
        <v>8.0654640000000003E-4</v>
      </c>
      <c r="K304">
        <f t="shared" si="14"/>
        <v>1.5365000000000135E-5</v>
      </c>
    </row>
    <row r="305" spans="1:11" x14ac:dyDescent="0.2">
      <c r="A305">
        <v>29.6</v>
      </c>
      <c r="B305">
        <v>0.246</v>
      </c>
      <c r="C305">
        <v>2.1999999999999999E-2</v>
      </c>
      <c r="D305">
        <v>100</v>
      </c>
      <c r="E305">
        <v>5.48</v>
      </c>
      <c r="F305">
        <v>40</v>
      </c>
      <c r="G305">
        <f t="shared" si="12"/>
        <v>2.7472161542969791</v>
      </c>
      <c r="H305">
        <f t="shared" si="13"/>
        <v>8.0884800000000003E-4</v>
      </c>
      <c r="K305">
        <f t="shared" si="14"/>
        <v>1.7519999999999893E-5</v>
      </c>
    </row>
    <row r="306" spans="1:11" x14ac:dyDescent="0.2">
      <c r="A306">
        <v>29.7</v>
      </c>
      <c r="B306">
        <v>0.24679999999999999</v>
      </c>
      <c r="C306">
        <v>2.18E-2</v>
      </c>
      <c r="D306">
        <v>100</v>
      </c>
      <c r="E306">
        <v>5.48</v>
      </c>
      <c r="F306">
        <v>40</v>
      </c>
      <c r="G306">
        <f t="shared" si="12"/>
        <v>2.7222414619851882</v>
      </c>
      <c r="H306">
        <f t="shared" si="13"/>
        <v>8.1147840000000005E-4</v>
      </c>
      <c r="K306">
        <f t="shared" si="14"/>
        <v>2.200000000000002E-5</v>
      </c>
    </row>
    <row r="307" spans="1:11" x14ac:dyDescent="0.2">
      <c r="A307">
        <v>29.8</v>
      </c>
      <c r="B307">
        <v>0.24779999999999999</v>
      </c>
      <c r="C307">
        <v>2.2200000000000001E-2</v>
      </c>
      <c r="D307">
        <v>100</v>
      </c>
      <c r="E307">
        <v>5.48</v>
      </c>
      <c r="F307">
        <v>40</v>
      </c>
      <c r="G307">
        <f t="shared" si="12"/>
        <v>2.7721908466087699</v>
      </c>
      <c r="H307">
        <f t="shared" si="13"/>
        <v>8.1476640000000011E-4</v>
      </c>
      <c r="K307">
        <f t="shared" si="14"/>
        <v>1.7799999999999891E-5</v>
      </c>
    </row>
    <row r="308" spans="1:11" x14ac:dyDescent="0.2">
      <c r="A308">
        <v>29.9</v>
      </c>
      <c r="B308">
        <v>0.24859999999999999</v>
      </c>
      <c r="C308">
        <v>2.23E-2</v>
      </c>
      <c r="D308">
        <v>100</v>
      </c>
      <c r="E308">
        <v>5.48</v>
      </c>
      <c r="F308">
        <v>40</v>
      </c>
      <c r="G308">
        <f t="shared" si="12"/>
        <v>2.7846781927646647</v>
      </c>
      <c r="H308">
        <f t="shared" si="13"/>
        <v>8.1739680000000002E-4</v>
      </c>
      <c r="K308">
        <f t="shared" si="14"/>
        <v>1.5610000000000137E-5</v>
      </c>
    </row>
    <row r="309" spans="1:11" x14ac:dyDescent="0.2">
      <c r="A309">
        <v>30</v>
      </c>
      <c r="B309">
        <v>0.24929999999999999</v>
      </c>
      <c r="C309">
        <v>2.23E-2</v>
      </c>
      <c r="D309">
        <v>100</v>
      </c>
      <c r="E309">
        <v>5.48</v>
      </c>
      <c r="F309">
        <v>40</v>
      </c>
      <c r="G309">
        <f t="shared" si="12"/>
        <v>2.7846781927646647</v>
      </c>
      <c r="H309">
        <f t="shared" si="13"/>
        <v>8.1969840000000003E-4</v>
      </c>
      <c r="K309">
        <f t="shared" si="14"/>
        <v>1.7919999999999893E-5</v>
      </c>
    </row>
    <row r="310" spans="1:11" x14ac:dyDescent="0.2">
      <c r="A310">
        <v>30.1</v>
      </c>
      <c r="B310">
        <v>0.25009999999999999</v>
      </c>
      <c r="C310">
        <v>2.2499999999999999E-2</v>
      </c>
      <c r="D310">
        <v>100</v>
      </c>
      <c r="E310">
        <v>5.48</v>
      </c>
      <c r="F310">
        <v>40</v>
      </c>
      <c r="G310">
        <f t="shared" si="12"/>
        <v>2.8096528850764555</v>
      </c>
      <c r="H310">
        <f t="shared" si="13"/>
        <v>8.2232880000000005E-4</v>
      </c>
      <c r="K310">
        <f t="shared" si="14"/>
        <v>2.4749999999999772E-5</v>
      </c>
    </row>
    <row r="311" spans="1:11" x14ac:dyDescent="0.2">
      <c r="A311">
        <v>30.2</v>
      </c>
      <c r="B311">
        <v>0.25119999999999998</v>
      </c>
      <c r="C311">
        <v>2.2499999999999999E-2</v>
      </c>
      <c r="D311">
        <v>100</v>
      </c>
      <c r="E311">
        <v>5.48</v>
      </c>
      <c r="F311">
        <v>40</v>
      </c>
      <c r="G311">
        <f t="shared" si="12"/>
        <v>2.8096528850764555</v>
      </c>
      <c r="H311">
        <f t="shared" si="13"/>
        <v>8.2594560000000001E-4</v>
      </c>
      <c r="K311">
        <f t="shared" si="14"/>
        <v>1.5820000000000767E-5</v>
      </c>
    </row>
    <row r="312" spans="1:11" x14ac:dyDescent="0.2">
      <c r="A312">
        <v>30.3</v>
      </c>
      <c r="B312">
        <v>0.25190000000000001</v>
      </c>
      <c r="C312">
        <v>2.2700000000000001E-2</v>
      </c>
      <c r="D312">
        <v>100</v>
      </c>
      <c r="E312">
        <v>5.48</v>
      </c>
      <c r="F312">
        <v>40</v>
      </c>
      <c r="G312">
        <f t="shared" si="12"/>
        <v>2.8346275773882468</v>
      </c>
      <c r="H312">
        <f t="shared" si="13"/>
        <v>8.2824720000000001E-4</v>
      </c>
      <c r="K312">
        <f t="shared" si="14"/>
        <v>1.815999999999926E-5</v>
      </c>
    </row>
    <row r="313" spans="1:11" x14ac:dyDescent="0.2">
      <c r="A313">
        <v>30.4</v>
      </c>
      <c r="B313">
        <v>0.25269999999999998</v>
      </c>
      <c r="C313">
        <v>2.2700000000000001E-2</v>
      </c>
      <c r="D313">
        <v>100</v>
      </c>
      <c r="E313">
        <v>5.48</v>
      </c>
      <c r="F313">
        <v>40</v>
      </c>
      <c r="G313">
        <f t="shared" si="12"/>
        <v>2.8346275773882468</v>
      </c>
      <c r="H313">
        <f t="shared" si="13"/>
        <v>8.3087760000000004E-4</v>
      </c>
      <c r="K313">
        <f t="shared" si="14"/>
        <v>2.4970000000001033E-5</v>
      </c>
    </row>
    <row r="314" spans="1:11" x14ac:dyDescent="0.2">
      <c r="A314">
        <v>30.5</v>
      </c>
      <c r="B314">
        <v>0.25380000000000003</v>
      </c>
      <c r="C314">
        <v>2.2700000000000001E-2</v>
      </c>
      <c r="D314">
        <v>100</v>
      </c>
      <c r="E314">
        <v>5.48</v>
      </c>
      <c r="F314">
        <v>40</v>
      </c>
      <c r="G314">
        <f t="shared" si="12"/>
        <v>2.8346275773882468</v>
      </c>
      <c r="H314">
        <f t="shared" si="13"/>
        <v>8.3449440000000021E-4</v>
      </c>
      <c r="K314">
        <f t="shared" si="14"/>
        <v>1.5889999999999511E-5</v>
      </c>
    </row>
    <row r="315" spans="1:11" x14ac:dyDescent="0.2">
      <c r="A315">
        <v>30.6</v>
      </c>
      <c r="B315">
        <v>0.2545</v>
      </c>
      <c r="C315">
        <v>2.2700000000000001E-2</v>
      </c>
      <c r="D315">
        <v>100</v>
      </c>
      <c r="E315">
        <v>5.48</v>
      </c>
      <c r="F315">
        <v>40</v>
      </c>
      <c r="G315">
        <f t="shared" si="12"/>
        <v>2.8346275773882468</v>
      </c>
      <c r="H315">
        <f t="shared" si="13"/>
        <v>8.3679600000000022E-4</v>
      </c>
      <c r="K315">
        <f t="shared" si="14"/>
        <v>1.5994999999999507E-5</v>
      </c>
    </row>
    <row r="316" spans="1:11" x14ac:dyDescent="0.2">
      <c r="A316">
        <v>30.7</v>
      </c>
      <c r="B316">
        <v>0.25519999999999998</v>
      </c>
      <c r="C316">
        <v>2.3E-2</v>
      </c>
      <c r="D316">
        <v>100</v>
      </c>
      <c r="E316">
        <v>5.48</v>
      </c>
      <c r="F316">
        <v>40</v>
      </c>
      <c r="G316">
        <f t="shared" si="12"/>
        <v>2.8720896158559324</v>
      </c>
      <c r="H316">
        <f t="shared" si="13"/>
        <v>8.3909760000000001E-4</v>
      </c>
      <c r="K316">
        <f t="shared" si="14"/>
        <v>1.8400000000000525E-5</v>
      </c>
    </row>
    <row r="317" spans="1:11" x14ac:dyDescent="0.2">
      <c r="A317">
        <v>30.8</v>
      </c>
      <c r="B317">
        <v>0.25600000000000001</v>
      </c>
      <c r="C317">
        <v>2.3E-2</v>
      </c>
      <c r="D317">
        <v>100</v>
      </c>
      <c r="E317">
        <v>5.48</v>
      </c>
      <c r="F317">
        <v>40</v>
      </c>
      <c r="G317">
        <f t="shared" si="12"/>
        <v>2.8720896158559324</v>
      </c>
      <c r="H317">
        <f t="shared" si="13"/>
        <v>8.4172800000000014E-4</v>
      </c>
      <c r="K317">
        <f t="shared" si="14"/>
        <v>2.0655000000000272E-5</v>
      </c>
    </row>
    <row r="318" spans="1:11" x14ac:dyDescent="0.2">
      <c r="A318">
        <v>30.9</v>
      </c>
      <c r="B318">
        <v>0.25690000000000002</v>
      </c>
      <c r="C318">
        <v>2.29E-2</v>
      </c>
      <c r="D318">
        <v>100</v>
      </c>
      <c r="E318">
        <v>5.48</v>
      </c>
      <c r="F318">
        <v>40</v>
      </c>
      <c r="G318">
        <f t="shared" si="12"/>
        <v>2.8596022697000372</v>
      </c>
      <c r="H318">
        <f t="shared" si="13"/>
        <v>8.4468720000000007E-4</v>
      </c>
      <c r="K318">
        <f t="shared" si="14"/>
        <v>1.8399999999999251E-5</v>
      </c>
    </row>
    <row r="319" spans="1:11" x14ac:dyDescent="0.2">
      <c r="A319">
        <v>31</v>
      </c>
      <c r="B319">
        <v>0.25769999999999998</v>
      </c>
      <c r="C319">
        <v>2.3099999999999999E-2</v>
      </c>
      <c r="D319">
        <v>100</v>
      </c>
      <c r="E319">
        <v>5.48</v>
      </c>
      <c r="F319">
        <v>40</v>
      </c>
      <c r="G319">
        <f t="shared" si="12"/>
        <v>2.8845769620118276</v>
      </c>
      <c r="H319">
        <f t="shared" si="13"/>
        <v>8.4731759999999987E-4</v>
      </c>
      <c r="K319">
        <f t="shared" si="14"/>
        <v>1.3889999999999754E-5</v>
      </c>
    </row>
    <row r="320" spans="1:11" x14ac:dyDescent="0.2">
      <c r="A320">
        <v>31.1</v>
      </c>
      <c r="B320">
        <v>0.25829999999999997</v>
      </c>
      <c r="C320">
        <v>2.3199999999999998E-2</v>
      </c>
      <c r="D320">
        <v>100</v>
      </c>
      <c r="E320">
        <v>5.48</v>
      </c>
      <c r="F320">
        <v>40</v>
      </c>
      <c r="G320">
        <f t="shared" si="12"/>
        <v>2.8970643081677228</v>
      </c>
      <c r="H320">
        <f t="shared" si="13"/>
        <v>8.4929039999999997E-4</v>
      </c>
      <c r="K320">
        <f t="shared" si="14"/>
        <v>2.5575000000001055E-5</v>
      </c>
    </row>
    <row r="321" spans="1:11" x14ac:dyDescent="0.2">
      <c r="A321">
        <v>31.2</v>
      </c>
      <c r="B321">
        <v>0.25940000000000002</v>
      </c>
      <c r="C321">
        <v>2.3300000000000001E-2</v>
      </c>
      <c r="D321">
        <v>100</v>
      </c>
      <c r="E321">
        <v>5.48</v>
      </c>
      <c r="F321">
        <v>40</v>
      </c>
      <c r="G321">
        <f t="shared" si="12"/>
        <v>2.9095516543236184</v>
      </c>
      <c r="H321">
        <f t="shared" si="13"/>
        <v>8.5290720000000015E-4</v>
      </c>
      <c r="K321">
        <f t="shared" si="14"/>
        <v>2.1059999999998982E-5</v>
      </c>
    </row>
    <row r="322" spans="1:11" x14ac:dyDescent="0.2">
      <c r="A322">
        <v>31.3</v>
      </c>
      <c r="B322">
        <v>0.26029999999999998</v>
      </c>
      <c r="C322">
        <v>2.35E-2</v>
      </c>
      <c r="D322">
        <v>100</v>
      </c>
      <c r="E322">
        <v>5.48</v>
      </c>
      <c r="F322">
        <v>40</v>
      </c>
      <c r="G322">
        <f t="shared" si="12"/>
        <v>2.9345263466354097</v>
      </c>
      <c r="H322">
        <f t="shared" si="13"/>
        <v>8.5586640000000008E-4</v>
      </c>
      <c r="K322">
        <f t="shared" si="14"/>
        <v>1.6415000000000794E-5</v>
      </c>
    </row>
    <row r="323" spans="1:11" x14ac:dyDescent="0.2">
      <c r="A323">
        <v>31.4</v>
      </c>
      <c r="B323">
        <v>0.26100000000000001</v>
      </c>
      <c r="C323">
        <v>2.3400000000000001E-2</v>
      </c>
      <c r="D323">
        <v>100</v>
      </c>
      <c r="E323">
        <v>5.48</v>
      </c>
      <c r="F323">
        <v>40</v>
      </c>
      <c r="G323">
        <f t="shared" si="12"/>
        <v>2.9220390004795136</v>
      </c>
      <c r="H323">
        <f t="shared" si="13"/>
        <v>8.5816800000000008E-4</v>
      </c>
      <c r="K323">
        <f t="shared" si="14"/>
        <v>1.8719999999999238E-5</v>
      </c>
    </row>
    <row r="324" spans="1:11" x14ac:dyDescent="0.2">
      <c r="A324">
        <v>31.5</v>
      </c>
      <c r="B324">
        <v>0.26179999999999998</v>
      </c>
      <c r="C324">
        <v>2.3400000000000001E-2</v>
      </c>
      <c r="D324">
        <v>100</v>
      </c>
      <c r="E324">
        <v>5.48</v>
      </c>
      <c r="F324">
        <v>40</v>
      </c>
      <c r="G324">
        <f t="shared" si="12"/>
        <v>2.9220390004795136</v>
      </c>
      <c r="H324">
        <f t="shared" si="13"/>
        <v>8.6079839999999999E-4</v>
      </c>
      <c r="K324">
        <f t="shared" si="14"/>
        <v>2.3550000000000024E-5</v>
      </c>
    </row>
    <row r="325" spans="1:11" x14ac:dyDescent="0.2">
      <c r="A325">
        <v>31.6</v>
      </c>
      <c r="B325">
        <v>0.26279999999999998</v>
      </c>
      <c r="C325">
        <v>2.3699999999999999E-2</v>
      </c>
      <c r="D325">
        <v>100</v>
      </c>
      <c r="E325">
        <v>5.48</v>
      </c>
      <c r="F325">
        <v>40</v>
      </c>
      <c r="G325">
        <f t="shared" si="12"/>
        <v>2.9595010389471996</v>
      </c>
      <c r="H325">
        <f t="shared" si="13"/>
        <v>8.6408640000000005E-4</v>
      </c>
      <c r="K325">
        <f t="shared" si="14"/>
        <v>1.8880000000000541E-5</v>
      </c>
    </row>
    <row r="326" spans="1:11" x14ac:dyDescent="0.2">
      <c r="A326">
        <v>31.7</v>
      </c>
      <c r="B326">
        <v>0.2636</v>
      </c>
      <c r="C326">
        <v>2.35E-2</v>
      </c>
      <c r="D326">
        <v>100</v>
      </c>
      <c r="E326">
        <v>5.48</v>
      </c>
      <c r="F326">
        <v>40</v>
      </c>
      <c r="G326">
        <f t="shared" si="12"/>
        <v>2.9345263466354097</v>
      </c>
      <c r="H326">
        <f t="shared" si="13"/>
        <v>8.6671680000000007E-4</v>
      </c>
      <c r="K326">
        <f t="shared" si="14"/>
        <v>1.6589999999999487E-5</v>
      </c>
    </row>
    <row r="327" spans="1:11" x14ac:dyDescent="0.2">
      <c r="A327">
        <v>31.8</v>
      </c>
      <c r="B327">
        <v>0.26429999999999998</v>
      </c>
      <c r="C327">
        <v>2.3900000000000001E-2</v>
      </c>
      <c r="D327">
        <v>100</v>
      </c>
      <c r="E327">
        <v>5.48</v>
      </c>
      <c r="F327">
        <v>40</v>
      </c>
      <c r="G327">
        <f t="shared" si="12"/>
        <v>2.9844757312589905</v>
      </c>
      <c r="H327">
        <f t="shared" si="13"/>
        <v>8.6901840000000008E-4</v>
      </c>
      <c r="K327">
        <f t="shared" si="14"/>
        <v>2.3850000000000024E-5</v>
      </c>
    </row>
    <row r="328" spans="1:11" x14ac:dyDescent="0.2">
      <c r="A328">
        <v>31.9</v>
      </c>
      <c r="B328">
        <v>0.26529999999999998</v>
      </c>
      <c r="C328">
        <v>2.3800000000000002E-2</v>
      </c>
      <c r="D328">
        <v>100</v>
      </c>
      <c r="E328">
        <v>5.48</v>
      </c>
      <c r="F328">
        <v>40</v>
      </c>
      <c r="G328">
        <f t="shared" si="12"/>
        <v>2.9719883851030957</v>
      </c>
      <c r="H328">
        <f t="shared" si="13"/>
        <v>8.7230640000000013E-4</v>
      </c>
      <c r="K328">
        <f t="shared" si="14"/>
        <v>1.9120000000000549E-5</v>
      </c>
    </row>
    <row r="329" spans="1:11" x14ac:dyDescent="0.2">
      <c r="A329">
        <v>32</v>
      </c>
      <c r="B329">
        <v>0.2661</v>
      </c>
      <c r="C329">
        <v>2.4E-2</v>
      </c>
      <c r="D329">
        <v>100</v>
      </c>
      <c r="E329">
        <v>5.48</v>
      </c>
      <c r="F329">
        <v>40</v>
      </c>
      <c r="G329">
        <f t="shared" ref="G329:G347" si="15">3*C329*D329*1000/(2*F329*E329^2)</f>
        <v>2.9969630774148865</v>
      </c>
      <c r="H329">
        <f t="shared" ref="H329:H347" si="16">6*B329*E329/(D329^2)</f>
        <v>8.7493680000000004E-4</v>
      </c>
      <c r="K329">
        <f t="shared" si="14"/>
        <v>1.6834999999999482E-5</v>
      </c>
    </row>
    <row r="330" spans="1:11" x14ac:dyDescent="0.2">
      <c r="A330">
        <v>32.1</v>
      </c>
      <c r="B330">
        <v>0.26679999999999998</v>
      </c>
      <c r="C330">
        <v>2.41E-2</v>
      </c>
      <c r="D330">
        <v>100</v>
      </c>
      <c r="E330">
        <v>5.48</v>
      </c>
      <c r="F330">
        <v>40</v>
      </c>
      <c r="G330">
        <f t="shared" si="15"/>
        <v>3.0094504235707813</v>
      </c>
      <c r="H330">
        <f t="shared" si="16"/>
        <v>8.7723840000000005E-4</v>
      </c>
      <c r="K330">
        <f t="shared" ref="K330:K347" si="17">(C331+C330)/2*(B331-B330)</f>
        <v>1.9360000000000553E-5</v>
      </c>
    </row>
    <row r="331" spans="1:11" x14ac:dyDescent="0.2">
      <c r="A331">
        <v>32.200000000000003</v>
      </c>
      <c r="B331">
        <v>0.2676</v>
      </c>
      <c r="C331">
        <v>2.4299999999999999E-2</v>
      </c>
      <c r="D331">
        <v>100</v>
      </c>
      <c r="E331">
        <v>5.48</v>
      </c>
      <c r="F331">
        <v>40</v>
      </c>
      <c r="G331">
        <f t="shared" si="15"/>
        <v>3.0344251158825717</v>
      </c>
      <c r="H331">
        <f t="shared" si="16"/>
        <v>8.7986880000000007E-4</v>
      </c>
      <c r="K331">
        <f t="shared" si="17"/>
        <v>2.4250000000000024E-5</v>
      </c>
    </row>
    <row r="332" spans="1:11" x14ac:dyDescent="0.2">
      <c r="A332">
        <v>32.299999999999997</v>
      </c>
      <c r="B332">
        <v>0.26860000000000001</v>
      </c>
      <c r="C332">
        <v>2.4199999999999999E-2</v>
      </c>
      <c r="D332">
        <v>100</v>
      </c>
      <c r="E332">
        <v>5.48</v>
      </c>
      <c r="F332">
        <v>40</v>
      </c>
      <c r="G332">
        <f t="shared" si="15"/>
        <v>3.0219377697266765</v>
      </c>
      <c r="H332">
        <f t="shared" si="16"/>
        <v>8.8315680000000012E-4</v>
      </c>
      <c r="K332">
        <f t="shared" si="17"/>
        <v>1.9519999999999203E-5</v>
      </c>
    </row>
    <row r="333" spans="1:11" x14ac:dyDescent="0.2">
      <c r="A333">
        <v>32.4</v>
      </c>
      <c r="B333">
        <v>0.26939999999999997</v>
      </c>
      <c r="C333">
        <v>2.46E-2</v>
      </c>
      <c r="D333">
        <v>100</v>
      </c>
      <c r="E333">
        <v>5.48</v>
      </c>
      <c r="F333">
        <v>40</v>
      </c>
      <c r="G333">
        <f t="shared" si="15"/>
        <v>3.0718871543502586</v>
      </c>
      <c r="H333">
        <f t="shared" si="16"/>
        <v>8.8578720000000004E-4</v>
      </c>
      <c r="K333">
        <f t="shared" si="17"/>
        <v>1.7115000000000828E-5</v>
      </c>
    </row>
    <row r="334" spans="1:11" x14ac:dyDescent="0.2">
      <c r="A334">
        <v>32.5</v>
      </c>
      <c r="B334">
        <v>0.27010000000000001</v>
      </c>
      <c r="C334">
        <v>2.4299999999999999E-2</v>
      </c>
      <c r="D334">
        <v>100</v>
      </c>
      <c r="E334">
        <v>5.48</v>
      </c>
      <c r="F334">
        <v>40</v>
      </c>
      <c r="G334">
        <f t="shared" si="15"/>
        <v>3.0344251158825717</v>
      </c>
      <c r="H334">
        <f t="shared" si="16"/>
        <v>8.8808880000000004E-4</v>
      </c>
      <c r="K334">
        <f t="shared" si="17"/>
        <v>2.4300000000000021E-5</v>
      </c>
    </row>
    <row r="335" spans="1:11" x14ac:dyDescent="0.2">
      <c r="A335">
        <v>32.6</v>
      </c>
      <c r="B335">
        <v>0.27110000000000001</v>
      </c>
      <c r="C335">
        <v>2.4299999999999999E-2</v>
      </c>
      <c r="D335">
        <v>100</v>
      </c>
      <c r="E335">
        <v>5.48</v>
      </c>
      <c r="F335">
        <v>40</v>
      </c>
      <c r="G335">
        <f t="shared" si="15"/>
        <v>3.0344251158825717</v>
      </c>
      <c r="H335">
        <f t="shared" si="16"/>
        <v>8.9137680000000009E-4</v>
      </c>
      <c r="K335">
        <f t="shared" si="17"/>
        <v>2.2050000000000292E-5</v>
      </c>
    </row>
    <row r="336" spans="1:11" x14ac:dyDescent="0.2">
      <c r="A336">
        <v>32.700000000000003</v>
      </c>
      <c r="B336">
        <v>0.27200000000000002</v>
      </c>
      <c r="C336">
        <v>2.47E-2</v>
      </c>
      <c r="D336">
        <v>100</v>
      </c>
      <c r="E336">
        <v>5.48</v>
      </c>
      <c r="F336">
        <v>40</v>
      </c>
      <c r="G336">
        <f t="shared" si="15"/>
        <v>3.0843745005061534</v>
      </c>
      <c r="H336">
        <f t="shared" si="16"/>
        <v>8.9433600000000024E-4</v>
      </c>
      <c r="K336">
        <f t="shared" si="17"/>
        <v>1.7254999999999468E-5</v>
      </c>
    </row>
    <row r="337" spans="1:11" x14ac:dyDescent="0.2">
      <c r="A337">
        <v>32.799999999999997</v>
      </c>
      <c r="B337">
        <v>0.2727</v>
      </c>
      <c r="C337">
        <v>2.46E-2</v>
      </c>
      <c r="D337">
        <v>100</v>
      </c>
      <c r="E337">
        <v>5.48</v>
      </c>
      <c r="F337">
        <v>40</v>
      </c>
      <c r="G337">
        <f t="shared" si="15"/>
        <v>3.0718871543502586</v>
      </c>
      <c r="H337">
        <f t="shared" si="16"/>
        <v>8.9663760000000025E-4</v>
      </c>
      <c r="K337">
        <f t="shared" si="17"/>
        <v>1.7289999999999467E-5</v>
      </c>
    </row>
    <row r="338" spans="1:11" x14ac:dyDescent="0.2">
      <c r="A338">
        <v>32.9</v>
      </c>
      <c r="B338">
        <v>0.27339999999999998</v>
      </c>
      <c r="C338">
        <v>2.4799999999999999E-2</v>
      </c>
      <c r="D338">
        <v>100</v>
      </c>
      <c r="E338">
        <v>5.48</v>
      </c>
      <c r="F338">
        <v>40</v>
      </c>
      <c r="G338">
        <f t="shared" si="15"/>
        <v>3.0968618466620486</v>
      </c>
      <c r="H338">
        <f t="shared" si="16"/>
        <v>8.9893920000000003E-4</v>
      </c>
      <c r="K338">
        <f t="shared" si="17"/>
        <v>2.4850000000000018E-5</v>
      </c>
    </row>
    <row r="339" spans="1:11" x14ac:dyDescent="0.2">
      <c r="A339">
        <v>33</v>
      </c>
      <c r="B339">
        <v>0.27439999999999998</v>
      </c>
      <c r="C339">
        <v>2.4899999999999999E-2</v>
      </c>
      <c r="D339">
        <v>100</v>
      </c>
      <c r="E339">
        <v>5.48</v>
      </c>
      <c r="F339">
        <v>40</v>
      </c>
      <c r="G339">
        <f t="shared" si="15"/>
        <v>3.1093491928179438</v>
      </c>
      <c r="H339">
        <f t="shared" si="16"/>
        <v>9.0222719999999987E-4</v>
      </c>
      <c r="K339">
        <f t="shared" si="17"/>
        <v>2.2365000000000292E-5</v>
      </c>
    </row>
    <row r="340" spans="1:11" x14ac:dyDescent="0.2">
      <c r="A340">
        <v>33.1</v>
      </c>
      <c r="B340">
        <v>0.27529999999999999</v>
      </c>
      <c r="C340">
        <v>2.4799999999999999E-2</v>
      </c>
      <c r="D340">
        <v>100</v>
      </c>
      <c r="E340">
        <v>5.48</v>
      </c>
      <c r="F340">
        <v>40</v>
      </c>
      <c r="G340">
        <f t="shared" si="15"/>
        <v>3.0968618466620486</v>
      </c>
      <c r="H340">
        <f t="shared" si="16"/>
        <v>9.0518640000000002E-4</v>
      </c>
      <c r="K340">
        <f t="shared" si="17"/>
        <v>1.7465000000000847E-5</v>
      </c>
    </row>
    <row r="341" spans="1:11" x14ac:dyDescent="0.2">
      <c r="A341">
        <v>33.200000000000003</v>
      </c>
      <c r="B341">
        <v>0.27600000000000002</v>
      </c>
      <c r="C341">
        <v>2.5100000000000001E-2</v>
      </c>
      <c r="D341">
        <v>100</v>
      </c>
      <c r="E341">
        <v>5.48</v>
      </c>
      <c r="F341">
        <v>40</v>
      </c>
      <c r="G341">
        <f t="shared" si="15"/>
        <v>3.134323885129735</v>
      </c>
      <c r="H341">
        <f t="shared" si="16"/>
        <v>9.0748800000000024E-4</v>
      </c>
      <c r="K341">
        <f t="shared" si="17"/>
        <v>2.2634999999998902E-5</v>
      </c>
    </row>
    <row r="342" spans="1:11" x14ac:dyDescent="0.2">
      <c r="A342">
        <v>33.299999999999997</v>
      </c>
      <c r="B342">
        <v>0.27689999999999998</v>
      </c>
      <c r="C342">
        <v>2.52E-2</v>
      </c>
      <c r="D342">
        <v>100</v>
      </c>
      <c r="E342">
        <v>5.48</v>
      </c>
      <c r="F342">
        <v>40</v>
      </c>
      <c r="G342">
        <f t="shared" si="15"/>
        <v>3.1468112312856307</v>
      </c>
      <c r="H342">
        <f t="shared" si="16"/>
        <v>9.1044720000000017E-4</v>
      </c>
      <c r="K342">
        <f t="shared" si="17"/>
        <v>2.5200000000000023E-5</v>
      </c>
    </row>
    <row r="343" spans="1:11" x14ac:dyDescent="0.2">
      <c r="A343">
        <v>33.4</v>
      </c>
      <c r="B343">
        <v>0.27789999999999998</v>
      </c>
      <c r="C343">
        <v>2.52E-2</v>
      </c>
      <c r="D343">
        <v>100</v>
      </c>
      <c r="E343">
        <v>5.48</v>
      </c>
      <c r="F343">
        <v>40</v>
      </c>
      <c r="G343">
        <f t="shared" si="15"/>
        <v>3.1468112312856307</v>
      </c>
      <c r="H343">
        <f t="shared" si="16"/>
        <v>9.1373520000000001E-4</v>
      </c>
      <c r="K343">
        <f t="shared" si="17"/>
        <v>1.5210000000001138E-5</v>
      </c>
    </row>
    <row r="344" spans="1:11" x14ac:dyDescent="0.2">
      <c r="A344">
        <v>33.5</v>
      </c>
      <c r="B344">
        <v>0.27850000000000003</v>
      </c>
      <c r="C344">
        <v>2.5499999999999998E-2</v>
      </c>
      <c r="D344">
        <v>100</v>
      </c>
      <c r="E344">
        <v>5.48</v>
      </c>
      <c r="F344">
        <v>40</v>
      </c>
      <c r="G344">
        <f t="shared" si="15"/>
        <v>3.1842732697533158</v>
      </c>
      <c r="H344">
        <f t="shared" si="16"/>
        <v>9.1570800000000021E-4</v>
      </c>
      <c r="K344">
        <f t="shared" si="17"/>
        <v>2.0319999999999172E-5</v>
      </c>
    </row>
    <row r="345" spans="1:11" x14ac:dyDescent="0.2">
      <c r="A345">
        <v>33.6</v>
      </c>
      <c r="B345">
        <v>0.27929999999999999</v>
      </c>
      <c r="C345">
        <v>2.53E-2</v>
      </c>
      <c r="D345">
        <v>100</v>
      </c>
      <c r="E345">
        <v>5.48</v>
      </c>
      <c r="F345">
        <v>40</v>
      </c>
      <c r="G345">
        <f t="shared" si="15"/>
        <v>3.1592985774415254</v>
      </c>
      <c r="H345">
        <f t="shared" si="16"/>
        <v>9.1833840000000002E-4</v>
      </c>
      <c r="K345">
        <f t="shared" si="17"/>
        <v>2.5400000000000021E-5</v>
      </c>
    </row>
    <row r="346" spans="1:11" x14ac:dyDescent="0.2">
      <c r="A346">
        <v>33.700000000000003</v>
      </c>
      <c r="B346">
        <v>0.28029999999999999</v>
      </c>
      <c r="C346">
        <v>2.5499999999999998E-2</v>
      </c>
      <c r="D346">
        <v>100</v>
      </c>
      <c r="E346">
        <v>5.48</v>
      </c>
      <c r="F346">
        <v>40</v>
      </c>
      <c r="G346">
        <f t="shared" si="15"/>
        <v>3.1842732697533158</v>
      </c>
      <c r="H346">
        <f t="shared" si="16"/>
        <v>9.2162640000000007E-4</v>
      </c>
      <c r="K346">
        <f t="shared" si="17"/>
        <v>2.0560000000000589E-5</v>
      </c>
    </row>
    <row r="347" spans="1:11" x14ac:dyDescent="0.2">
      <c r="A347">
        <v>33.799999999999997</v>
      </c>
      <c r="B347">
        <v>0.28110000000000002</v>
      </c>
      <c r="C347">
        <v>2.5899999999999999E-2</v>
      </c>
      <c r="D347">
        <v>100</v>
      </c>
      <c r="E347">
        <v>5.48</v>
      </c>
      <c r="F347">
        <v>40</v>
      </c>
      <c r="G347">
        <f t="shared" si="15"/>
        <v>3.2342226543768979</v>
      </c>
      <c r="H347">
        <f t="shared" si="16"/>
        <v>9.242568000000002E-4</v>
      </c>
      <c r="K347">
        <f t="shared" si="17"/>
        <v>8.2599999999997447E-6</v>
      </c>
    </row>
    <row r="348" spans="1:11" x14ac:dyDescent="0.2">
      <c r="A348">
        <v>33.9</v>
      </c>
      <c r="B348">
        <v>0.28179999999999999</v>
      </c>
      <c r="C348">
        <v>-2.3E-3</v>
      </c>
      <c r="D348">
        <v>100</v>
      </c>
      <c r="E348">
        <v>5.48</v>
      </c>
      <c r="F348">
        <v>40</v>
      </c>
      <c r="G348">
        <v>0</v>
      </c>
      <c r="H348">
        <v>9.2637068085106393E-4</v>
      </c>
      <c r="J348">
        <f>FORECAST(0,H347:H348,G347:G348)</f>
        <v>9.2637068085106393E-4</v>
      </c>
    </row>
    <row r="349" spans="1:11" x14ac:dyDescent="0.2">
      <c r="A349">
        <v>34</v>
      </c>
      <c r="B349">
        <v>0.28260000000000002</v>
      </c>
      <c r="C349">
        <v>-1.1000000000000001E-3</v>
      </c>
      <c r="D349">
        <v>100</v>
      </c>
      <c r="E349">
        <v>5.48</v>
      </c>
      <c r="F349">
        <v>40</v>
      </c>
      <c r="K349">
        <f>SUM(K9:K347)</f>
        <v>3.3730999999999995E-3</v>
      </c>
    </row>
    <row r="350" spans="1:11" x14ac:dyDescent="0.2">
      <c r="A350">
        <v>34.1</v>
      </c>
      <c r="B350">
        <v>0.28370000000000001</v>
      </c>
      <c r="C350">
        <v>-1.1000000000000001E-3</v>
      </c>
      <c r="D350">
        <v>100</v>
      </c>
      <c r="E350">
        <v>5.48</v>
      </c>
      <c r="F350">
        <v>40</v>
      </c>
    </row>
    <row r="351" spans="1:11" x14ac:dyDescent="0.2">
      <c r="A351">
        <v>34.200000000000003</v>
      </c>
      <c r="B351">
        <v>0.28439999999999999</v>
      </c>
      <c r="C351">
        <v>-1.1999999999999999E-3</v>
      </c>
      <c r="D351">
        <v>100</v>
      </c>
      <c r="E351">
        <v>5.48</v>
      </c>
      <c r="F351">
        <v>40</v>
      </c>
      <c r="G351">
        <f>MAX(G9:G348)</f>
        <v>3.2342226543768979</v>
      </c>
    </row>
    <row r="352" spans="1:11" x14ac:dyDescent="0.2">
      <c r="A352">
        <v>34.299999999999997</v>
      </c>
      <c r="B352">
        <v>0.28499999999999998</v>
      </c>
      <c r="C352">
        <v>-1E-3</v>
      </c>
      <c r="D352">
        <v>100</v>
      </c>
      <c r="E352">
        <v>5.48</v>
      </c>
      <c r="F352">
        <v>40</v>
      </c>
    </row>
    <row r="353" spans="1:7" x14ac:dyDescent="0.2">
      <c r="A353">
        <v>34.4</v>
      </c>
      <c r="B353">
        <v>0.28599999999999998</v>
      </c>
      <c r="C353">
        <v>-1.1000000000000001E-3</v>
      </c>
      <c r="D353">
        <v>100</v>
      </c>
      <c r="E353">
        <v>5.48</v>
      </c>
      <c r="F353">
        <v>40</v>
      </c>
      <c r="G353" s="2">
        <f>0.6*G351</f>
        <v>1.9405335926261387</v>
      </c>
    </row>
    <row r="354" spans="1:7" x14ac:dyDescent="0.2">
      <c r="A354">
        <v>34.5</v>
      </c>
      <c r="B354">
        <v>0.28699999999999998</v>
      </c>
      <c r="C354">
        <v>-1.1000000000000001E-3</v>
      </c>
      <c r="D354">
        <v>100</v>
      </c>
      <c r="E354">
        <v>5.48</v>
      </c>
      <c r="F354">
        <v>40</v>
      </c>
    </row>
    <row r="355" spans="1:7" x14ac:dyDescent="0.2">
      <c r="A355">
        <v>34.6</v>
      </c>
      <c r="B355">
        <v>0.28770000000000001</v>
      </c>
      <c r="C355">
        <v>-1.2999999999999999E-3</v>
      </c>
      <c r="D355">
        <v>100</v>
      </c>
      <c r="E355">
        <v>5.48</v>
      </c>
      <c r="F355">
        <v>40</v>
      </c>
    </row>
    <row r="356" spans="1:7" x14ac:dyDescent="0.2">
      <c r="A356">
        <v>34.700000000000003</v>
      </c>
      <c r="B356">
        <v>0.28849999999999998</v>
      </c>
      <c r="C356">
        <v>-1E-3</v>
      </c>
      <c r="D356">
        <v>100</v>
      </c>
      <c r="E356">
        <v>5.48</v>
      </c>
      <c r="F356">
        <v>40</v>
      </c>
    </row>
    <row r="357" spans="1:7" x14ac:dyDescent="0.2">
      <c r="A357">
        <v>34.799999999999997</v>
      </c>
      <c r="B357">
        <v>0.28949999999999998</v>
      </c>
      <c r="C357">
        <v>-8.9999999999999998E-4</v>
      </c>
      <c r="D357">
        <v>100</v>
      </c>
      <c r="E357">
        <v>5.48</v>
      </c>
      <c r="F357">
        <v>40</v>
      </c>
    </row>
    <row r="358" spans="1:7" x14ac:dyDescent="0.2">
      <c r="A358">
        <v>34.9</v>
      </c>
      <c r="B358">
        <v>0.2903</v>
      </c>
      <c r="C358">
        <v>-8.9999999999999998E-4</v>
      </c>
      <c r="D358">
        <v>100</v>
      </c>
      <c r="E358">
        <v>5.48</v>
      </c>
      <c r="F358">
        <v>40</v>
      </c>
    </row>
    <row r="359" spans="1:7" x14ac:dyDescent="0.2">
      <c r="A359">
        <v>35</v>
      </c>
      <c r="B359">
        <v>0.29099999999999998</v>
      </c>
      <c r="C359">
        <v>-8.9999999999999998E-4</v>
      </c>
      <c r="D359">
        <v>100</v>
      </c>
      <c r="E359">
        <v>5.48</v>
      </c>
      <c r="F359">
        <v>40</v>
      </c>
    </row>
    <row r="360" spans="1:7" x14ac:dyDescent="0.2">
      <c r="A360">
        <v>35.1</v>
      </c>
      <c r="B360">
        <v>0.2918</v>
      </c>
      <c r="C360">
        <v>-1.2999999999999999E-3</v>
      </c>
      <c r="D360">
        <v>100</v>
      </c>
      <c r="E360">
        <v>5.48</v>
      </c>
      <c r="F360">
        <v>40</v>
      </c>
    </row>
    <row r="361" spans="1:7" x14ac:dyDescent="0.2">
      <c r="A361">
        <v>35.200000000000003</v>
      </c>
      <c r="B361">
        <v>0.2928</v>
      </c>
      <c r="C361">
        <v>-1.1000000000000001E-3</v>
      </c>
      <c r="D361">
        <v>100</v>
      </c>
      <c r="E361">
        <v>5.48</v>
      </c>
      <c r="F361">
        <v>40</v>
      </c>
    </row>
    <row r="362" spans="1:7" x14ac:dyDescent="0.2">
      <c r="A362">
        <v>35.299999999999997</v>
      </c>
      <c r="B362">
        <v>0.29349999999999998</v>
      </c>
      <c r="C362">
        <v>-1.1999999999999999E-3</v>
      </c>
      <c r="D362">
        <v>100</v>
      </c>
      <c r="E362">
        <v>5.48</v>
      </c>
      <c r="F362">
        <v>40</v>
      </c>
    </row>
    <row r="363" spans="1:7" x14ac:dyDescent="0.2">
      <c r="A363">
        <v>35.4</v>
      </c>
      <c r="B363">
        <v>0.29420000000000002</v>
      </c>
      <c r="C363">
        <v>-1.2999999999999999E-3</v>
      </c>
      <c r="D363">
        <v>100</v>
      </c>
      <c r="E363">
        <v>5.48</v>
      </c>
      <c r="F363">
        <v>40</v>
      </c>
    </row>
    <row r="364" spans="1:7" x14ac:dyDescent="0.2">
      <c r="A364">
        <v>35.5</v>
      </c>
      <c r="B364">
        <v>0.29530000000000001</v>
      </c>
      <c r="C364">
        <v>-1.1000000000000001E-3</v>
      </c>
      <c r="D364">
        <v>100</v>
      </c>
      <c r="E364">
        <v>5.48</v>
      </c>
      <c r="F364">
        <v>40</v>
      </c>
    </row>
    <row r="365" spans="1:7" x14ac:dyDescent="0.2">
      <c r="A365">
        <v>35.6</v>
      </c>
      <c r="B365">
        <v>0.29609999999999997</v>
      </c>
      <c r="C365">
        <v>-1E-3</v>
      </c>
      <c r="D365">
        <v>100</v>
      </c>
      <c r="E365">
        <v>5.48</v>
      </c>
      <c r="F365">
        <v>40</v>
      </c>
    </row>
    <row r="366" spans="1:7" x14ac:dyDescent="0.2">
      <c r="A366">
        <v>35.700000000000003</v>
      </c>
      <c r="B366">
        <v>0.29680000000000001</v>
      </c>
      <c r="C366">
        <v>-1.1000000000000001E-3</v>
      </c>
      <c r="D366">
        <v>100</v>
      </c>
      <c r="E366">
        <v>5.48</v>
      </c>
      <c r="F366">
        <v>40</v>
      </c>
    </row>
    <row r="367" spans="1:7" x14ac:dyDescent="0.2">
      <c r="A367">
        <v>35.799999999999997</v>
      </c>
      <c r="B367">
        <v>0.29759999999999998</v>
      </c>
      <c r="C367">
        <v>-8.0000000000000004E-4</v>
      </c>
      <c r="D367">
        <v>100</v>
      </c>
      <c r="E367">
        <v>5.48</v>
      </c>
      <c r="F367">
        <v>40</v>
      </c>
    </row>
    <row r="368" spans="1:7" x14ac:dyDescent="0.2">
      <c r="A368">
        <v>35.9</v>
      </c>
      <c r="B368">
        <v>0.29870000000000002</v>
      </c>
      <c r="C368">
        <v>-1E-3</v>
      </c>
      <c r="D368">
        <v>100</v>
      </c>
      <c r="E368">
        <v>5.48</v>
      </c>
      <c r="F368">
        <v>40</v>
      </c>
    </row>
    <row r="369" spans="1:6" x14ac:dyDescent="0.2">
      <c r="A369">
        <v>36</v>
      </c>
      <c r="B369">
        <v>0.2994</v>
      </c>
      <c r="C369">
        <v>-1.1000000000000001E-3</v>
      </c>
      <c r="D369">
        <v>100</v>
      </c>
      <c r="E369">
        <v>5.48</v>
      </c>
      <c r="F369">
        <v>40</v>
      </c>
    </row>
    <row r="370" spans="1:6" x14ac:dyDescent="0.2">
      <c r="A370">
        <v>36.1</v>
      </c>
      <c r="B370">
        <v>0.30009999999999998</v>
      </c>
      <c r="C370">
        <v>-1.1999999999999999E-3</v>
      </c>
      <c r="D370">
        <v>100</v>
      </c>
      <c r="E370">
        <v>5.48</v>
      </c>
      <c r="F370">
        <v>40</v>
      </c>
    </row>
    <row r="371" spans="1:6" x14ac:dyDescent="0.2">
      <c r="A371">
        <v>36.200000000000003</v>
      </c>
      <c r="B371">
        <v>0.30120000000000002</v>
      </c>
      <c r="C371">
        <v>-1E-3</v>
      </c>
      <c r="D371">
        <v>100</v>
      </c>
      <c r="E371">
        <v>5.48</v>
      </c>
      <c r="F371">
        <v>40</v>
      </c>
    </row>
    <row r="372" spans="1:6" x14ac:dyDescent="0.2">
      <c r="A372">
        <v>36.299999999999997</v>
      </c>
      <c r="B372">
        <v>0.30199999999999999</v>
      </c>
      <c r="C372">
        <v>-1.1000000000000001E-3</v>
      </c>
      <c r="D372">
        <v>100</v>
      </c>
      <c r="E372">
        <v>5.48</v>
      </c>
      <c r="F372">
        <v>40</v>
      </c>
    </row>
    <row r="373" spans="1:6" x14ac:dyDescent="0.2">
      <c r="A373">
        <v>36.4</v>
      </c>
      <c r="B373">
        <v>0.30270000000000002</v>
      </c>
      <c r="C373">
        <v>-1.1999999999999999E-3</v>
      </c>
      <c r="D373">
        <v>100</v>
      </c>
      <c r="E373">
        <v>5.48</v>
      </c>
      <c r="F373">
        <v>40</v>
      </c>
    </row>
    <row r="374" spans="1:6" x14ac:dyDescent="0.2">
      <c r="A374">
        <v>36.5</v>
      </c>
      <c r="B374">
        <v>0.30349999999999999</v>
      </c>
      <c r="C374">
        <v>-8.9999999999999998E-4</v>
      </c>
      <c r="D374">
        <v>100</v>
      </c>
      <c r="E374">
        <v>5.48</v>
      </c>
      <c r="F374">
        <v>40</v>
      </c>
    </row>
    <row r="375" spans="1:6" x14ac:dyDescent="0.2">
      <c r="A375">
        <v>36.6</v>
      </c>
      <c r="B375">
        <v>0.30449999999999999</v>
      </c>
      <c r="C375">
        <v>-1.1000000000000001E-3</v>
      </c>
      <c r="D375">
        <v>100</v>
      </c>
      <c r="E375">
        <v>5.48</v>
      </c>
      <c r="F375">
        <v>40</v>
      </c>
    </row>
    <row r="376" spans="1:6" x14ac:dyDescent="0.2">
      <c r="A376">
        <v>36.700000000000003</v>
      </c>
      <c r="B376">
        <v>0.30520000000000003</v>
      </c>
      <c r="C376">
        <v>-1.1000000000000001E-3</v>
      </c>
      <c r="D376">
        <v>100</v>
      </c>
      <c r="E376">
        <v>5.48</v>
      </c>
      <c r="F376">
        <v>40</v>
      </c>
    </row>
    <row r="377" spans="1:6" x14ac:dyDescent="0.2">
      <c r="A377">
        <v>36.75</v>
      </c>
      <c r="B377">
        <v>0.30549999999999999</v>
      </c>
      <c r="C377">
        <v>-1.1000000000000001E-3</v>
      </c>
      <c r="D377">
        <v>100</v>
      </c>
      <c r="E377">
        <v>5.48</v>
      </c>
      <c r="F377">
        <v>40</v>
      </c>
    </row>
  </sheetData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486"/>
  <sheetViews>
    <sheetView topLeftCell="A451" workbookViewId="0">
      <selection activeCell="G463" sqref="G463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10</v>
      </c>
      <c r="B4" t="s">
        <v>19</v>
      </c>
      <c r="C4">
        <v>2.5600000000000001E-2</v>
      </c>
      <c r="D4">
        <v>2.8138999999999998</v>
      </c>
      <c r="E4">
        <v>100</v>
      </c>
      <c r="F4">
        <v>5.84</v>
      </c>
      <c r="G4">
        <v>40</v>
      </c>
      <c r="K4">
        <f>F4/1000*G4/1000</f>
        <v>2.3359999999999999E-4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5.84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8.5000000000000001E-7</v>
      </c>
      <c r="L9">
        <f>K461/K4</f>
        <v>15.028082191780818</v>
      </c>
      <c r="M9">
        <f>L9/1000</f>
        <v>1.5028082191780819E-2</v>
      </c>
      <c r="N9">
        <f>SLOPE(C9:C355,B9:B355)</f>
        <v>5.0656334082169296E-2</v>
      </c>
      <c r="O9">
        <f>N9*1000</f>
        <v>50.656334082169295</v>
      </c>
      <c r="P9">
        <f>(E4^3*O9)/(4*G4*F4^3)</f>
        <v>1589.5538065212593</v>
      </c>
      <c r="Q9">
        <f>P9/1000</f>
        <v>1.5895538065212593</v>
      </c>
    </row>
    <row r="10" spans="1:17" x14ac:dyDescent="0.2">
      <c r="A10">
        <v>0.1</v>
      </c>
      <c r="B10">
        <v>3.3999999999999998E-3</v>
      </c>
      <c r="C10">
        <v>5.0000000000000001E-4</v>
      </c>
      <c r="D10">
        <v>100</v>
      </c>
      <c r="E10">
        <v>5.84</v>
      </c>
      <c r="F10">
        <v>40</v>
      </c>
      <c r="G10">
        <f t="shared" si="0"/>
        <v>5.4976308875961728E-2</v>
      </c>
      <c r="H10">
        <f t="shared" si="1"/>
        <v>1.1913599999999999E-5</v>
      </c>
      <c r="K10">
        <f t="shared" ref="K10:K73" si="2">(C11+C10)/2*(B11-B10)</f>
        <v>-1.7499999999999999E-7</v>
      </c>
    </row>
    <row r="11" spans="1:17" x14ac:dyDescent="0.2">
      <c r="A11">
        <v>0.2</v>
      </c>
      <c r="B11">
        <v>2.8999999999999998E-3</v>
      </c>
      <c r="C11">
        <v>2.0000000000000001E-4</v>
      </c>
      <c r="D11">
        <v>100</v>
      </c>
      <c r="E11">
        <v>5.84</v>
      </c>
      <c r="F11">
        <v>40</v>
      </c>
      <c r="G11">
        <f t="shared" si="0"/>
        <v>2.1990523550384694E-2</v>
      </c>
      <c r="H11">
        <f t="shared" si="1"/>
        <v>1.0161599999999998E-5</v>
      </c>
      <c r="K11">
        <f t="shared" si="2"/>
        <v>-4.4999999999999993E-8</v>
      </c>
    </row>
    <row r="12" spans="1:17" x14ac:dyDescent="0.2">
      <c r="A12">
        <v>0.3</v>
      </c>
      <c r="B12">
        <v>2.5999999999999999E-3</v>
      </c>
      <c r="C12" s="1">
        <v>1E-4</v>
      </c>
      <c r="D12">
        <v>100</v>
      </c>
      <c r="E12">
        <v>5.84</v>
      </c>
      <c r="F12">
        <v>40</v>
      </c>
      <c r="G12">
        <f t="shared" si="0"/>
        <v>1.0995261775192347E-2</v>
      </c>
      <c r="H12">
        <f t="shared" si="1"/>
        <v>9.1103999999999984E-6</v>
      </c>
      <c r="K12">
        <f t="shared" si="2"/>
        <v>0</v>
      </c>
    </row>
    <row r="13" spans="1:17" x14ac:dyDescent="0.2">
      <c r="A13">
        <v>0.4</v>
      </c>
      <c r="B13">
        <v>2.5999999999999999E-3</v>
      </c>
      <c r="C13" s="1">
        <v>1E-4</v>
      </c>
      <c r="D13">
        <v>100</v>
      </c>
      <c r="E13">
        <v>5.84</v>
      </c>
      <c r="F13">
        <v>40</v>
      </c>
      <c r="G13">
        <f t="shared" si="0"/>
        <v>1.0995261775192347E-2</v>
      </c>
      <c r="H13">
        <f t="shared" si="1"/>
        <v>9.1103999999999984E-6</v>
      </c>
      <c r="K13">
        <f t="shared" si="2"/>
        <v>0</v>
      </c>
    </row>
    <row r="14" spans="1:17" x14ac:dyDescent="0.2">
      <c r="A14">
        <v>0.5</v>
      </c>
      <c r="B14">
        <v>2.5999999999999999E-3</v>
      </c>
      <c r="C14">
        <v>2.0000000000000001E-4</v>
      </c>
      <c r="D14">
        <v>100</v>
      </c>
      <c r="E14">
        <v>5.84</v>
      </c>
      <c r="F14">
        <v>40</v>
      </c>
      <c r="G14">
        <f t="shared" si="0"/>
        <v>2.1990523550384694E-2</v>
      </c>
      <c r="H14">
        <f t="shared" si="1"/>
        <v>9.1103999999999984E-6</v>
      </c>
      <c r="K14">
        <f t="shared" si="2"/>
        <v>9.0000000000000052E-8</v>
      </c>
    </row>
    <row r="15" spans="1:17" x14ac:dyDescent="0.2">
      <c r="A15">
        <v>0.6</v>
      </c>
      <c r="B15">
        <v>3.2000000000000002E-3</v>
      </c>
      <c r="C15" s="1">
        <v>1E-4</v>
      </c>
      <c r="D15">
        <v>100</v>
      </c>
      <c r="E15">
        <v>5.84</v>
      </c>
      <c r="F15">
        <v>40</v>
      </c>
      <c r="G15">
        <f t="shared" si="0"/>
        <v>1.0995261775192347E-2</v>
      </c>
      <c r="H15">
        <f t="shared" si="1"/>
        <v>1.12128E-5</v>
      </c>
      <c r="K15">
        <f t="shared" si="2"/>
        <v>2.0999999999999997E-7</v>
      </c>
    </row>
    <row r="16" spans="1:17" x14ac:dyDescent="0.2">
      <c r="A16">
        <v>0.7</v>
      </c>
      <c r="B16">
        <v>4.5999999999999999E-3</v>
      </c>
      <c r="C16">
        <v>2.0000000000000001E-4</v>
      </c>
      <c r="D16">
        <v>100</v>
      </c>
      <c r="E16">
        <v>5.84</v>
      </c>
      <c r="F16">
        <v>40</v>
      </c>
      <c r="G16">
        <f t="shared" si="0"/>
        <v>2.1990523550384694E-2</v>
      </c>
      <c r="H16">
        <f t="shared" si="1"/>
        <v>1.6118399999999998E-5</v>
      </c>
      <c r="K16">
        <f t="shared" si="2"/>
        <v>3.0000000000000009E-7</v>
      </c>
    </row>
    <row r="17" spans="1:11" x14ac:dyDescent="0.2">
      <c r="A17">
        <v>0.8</v>
      </c>
      <c r="B17">
        <v>6.1000000000000004E-3</v>
      </c>
      <c r="C17">
        <v>2.0000000000000001E-4</v>
      </c>
      <c r="D17">
        <v>100</v>
      </c>
      <c r="E17">
        <v>5.84</v>
      </c>
      <c r="F17">
        <v>40</v>
      </c>
      <c r="G17">
        <f t="shared" si="0"/>
        <v>2.1990523550384694E-2</v>
      </c>
      <c r="H17">
        <f t="shared" si="1"/>
        <v>2.13744E-5</v>
      </c>
      <c r="K17">
        <f t="shared" si="2"/>
        <v>1.7499999999999981E-7</v>
      </c>
    </row>
    <row r="18" spans="1:11" x14ac:dyDescent="0.2">
      <c r="A18">
        <v>0.9</v>
      </c>
      <c r="B18">
        <v>6.7999999999999996E-3</v>
      </c>
      <c r="C18">
        <v>2.9999999999999997E-4</v>
      </c>
      <c r="D18">
        <v>100</v>
      </c>
      <c r="E18">
        <v>5.84</v>
      </c>
      <c r="F18">
        <v>40</v>
      </c>
      <c r="G18">
        <f t="shared" si="0"/>
        <v>3.2985785325577041E-2</v>
      </c>
      <c r="H18">
        <f t="shared" si="1"/>
        <v>2.3827199999999998E-5</v>
      </c>
      <c r="K18">
        <f t="shared" si="2"/>
        <v>2.2500000000000015E-7</v>
      </c>
    </row>
    <row r="19" spans="1:11" x14ac:dyDescent="0.2">
      <c r="A19">
        <v>1</v>
      </c>
      <c r="B19">
        <v>7.7000000000000002E-3</v>
      </c>
      <c r="C19">
        <v>2.0000000000000001E-4</v>
      </c>
      <c r="D19">
        <v>100</v>
      </c>
      <c r="E19">
        <v>5.84</v>
      </c>
      <c r="F19">
        <v>40</v>
      </c>
      <c r="G19">
        <f t="shared" si="0"/>
        <v>2.1990523550384694E-2</v>
      </c>
      <c r="H19">
        <f t="shared" si="1"/>
        <v>2.6980800000000004E-5</v>
      </c>
      <c r="K19">
        <f t="shared" si="2"/>
        <v>4.4000000000000008E-7</v>
      </c>
    </row>
    <row r="20" spans="1:11" x14ac:dyDescent="0.2">
      <c r="A20">
        <v>1.1000000000000001</v>
      </c>
      <c r="B20">
        <v>8.8000000000000005E-3</v>
      </c>
      <c r="C20">
        <v>5.9999999999999995E-4</v>
      </c>
      <c r="D20">
        <v>100</v>
      </c>
      <c r="E20">
        <v>5.84</v>
      </c>
      <c r="F20">
        <v>40</v>
      </c>
      <c r="G20">
        <f t="shared" si="0"/>
        <v>6.5971570651154082E-2</v>
      </c>
      <c r="H20">
        <f t="shared" si="1"/>
        <v>3.0835199999999999E-5</v>
      </c>
      <c r="K20">
        <f t="shared" si="2"/>
        <v>2.9999999999999993E-7</v>
      </c>
    </row>
    <row r="21" spans="1:11" x14ac:dyDescent="0.2">
      <c r="A21">
        <v>1.2</v>
      </c>
      <c r="B21">
        <v>9.4000000000000004E-3</v>
      </c>
      <c r="C21">
        <v>4.0000000000000002E-4</v>
      </c>
      <c r="D21">
        <v>100</v>
      </c>
      <c r="E21">
        <v>5.84</v>
      </c>
      <c r="F21">
        <v>40</v>
      </c>
      <c r="G21">
        <f t="shared" si="0"/>
        <v>4.3981047100769388E-2</v>
      </c>
      <c r="H21">
        <f t="shared" si="1"/>
        <v>3.2937600000000001E-5</v>
      </c>
      <c r="K21">
        <f t="shared" si="2"/>
        <v>3.1499999999999963E-7</v>
      </c>
    </row>
    <row r="22" spans="1:11" x14ac:dyDescent="0.2">
      <c r="A22">
        <v>1.3</v>
      </c>
      <c r="B22">
        <v>1.01E-2</v>
      </c>
      <c r="C22">
        <v>5.0000000000000001E-4</v>
      </c>
      <c r="D22">
        <v>100</v>
      </c>
      <c r="E22">
        <v>5.84</v>
      </c>
      <c r="F22">
        <v>40</v>
      </c>
      <c r="G22">
        <f t="shared" si="0"/>
        <v>5.4976308875961728E-2</v>
      </c>
      <c r="H22">
        <f t="shared" si="1"/>
        <v>3.5390399999999999E-5</v>
      </c>
      <c r="K22">
        <f t="shared" si="2"/>
        <v>5.5000000000000045E-7</v>
      </c>
    </row>
    <row r="23" spans="1:11" x14ac:dyDescent="0.2">
      <c r="A23">
        <v>1.4</v>
      </c>
      <c r="B23">
        <v>1.11E-2</v>
      </c>
      <c r="C23">
        <v>5.9999999999999995E-4</v>
      </c>
      <c r="D23">
        <v>100</v>
      </c>
      <c r="E23">
        <v>5.84</v>
      </c>
      <c r="F23">
        <v>40</v>
      </c>
      <c r="G23">
        <f t="shared" si="0"/>
        <v>6.5971570651154082E-2</v>
      </c>
      <c r="H23">
        <f t="shared" si="1"/>
        <v>3.8894399999999998E-5</v>
      </c>
      <c r="K23">
        <f t="shared" si="2"/>
        <v>3.9999999999999961E-7</v>
      </c>
    </row>
    <row r="24" spans="1:11" x14ac:dyDescent="0.2">
      <c r="A24">
        <v>1.5</v>
      </c>
      <c r="B24">
        <v>1.21E-2</v>
      </c>
      <c r="C24">
        <v>2.0000000000000001E-4</v>
      </c>
      <c r="D24">
        <v>100</v>
      </c>
      <c r="E24">
        <v>5.84</v>
      </c>
      <c r="F24">
        <v>40</v>
      </c>
      <c r="G24">
        <f t="shared" si="0"/>
        <v>2.1990523550384694E-2</v>
      </c>
      <c r="H24">
        <f t="shared" si="1"/>
        <v>4.2398399999999997E-5</v>
      </c>
      <c r="K24">
        <f t="shared" si="2"/>
        <v>2.0999999999999995E-7</v>
      </c>
    </row>
    <row r="25" spans="1:11" x14ac:dyDescent="0.2">
      <c r="A25">
        <v>1.6</v>
      </c>
      <c r="B25">
        <v>1.2699999999999999E-2</v>
      </c>
      <c r="C25">
        <v>5.0000000000000001E-4</v>
      </c>
      <c r="D25">
        <v>100</v>
      </c>
      <c r="E25">
        <v>5.84</v>
      </c>
      <c r="F25">
        <v>40</v>
      </c>
      <c r="G25">
        <f t="shared" si="0"/>
        <v>5.4976308875961728E-2</v>
      </c>
      <c r="H25">
        <f t="shared" si="1"/>
        <v>4.4500799999999992E-5</v>
      </c>
      <c r="K25">
        <f t="shared" si="2"/>
        <v>4.0499999999999988E-7</v>
      </c>
    </row>
    <row r="26" spans="1:11" x14ac:dyDescent="0.2">
      <c r="A26">
        <v>1.7</v>
      </c>
      <c r="B26">
        <v>1.3599999999999999E-2</v>
      </c>
      <c r="C26">
        <v>4.0000000000000002E-4</v>
      </c>
      <c r="D26">
        <v>100</v>
      </c>
      <c r="E26">
        <v>5.84</v>
      </c>
      <c r="F26">
        <v>40</v>
      </c>
      <c r="G26">
        <f t="shared" si="0"/>
        <v>4.3981047100769388E-2</v>
      </c>
      <c r="H26">
        <f t="shared" si="1"/>
        <v>4.7654399999999996E-5</v>
      </c>
      <c r="K26">
        <f t="shared" si="2"/>
        <v>4.500000000000004E-7</v>
      </c>
    </row>
    <row r="27" spans="1:11" x14ac:dyDescent="0.2">
      <c r="A27">
        <v>1.8</v>
      </c>
      <c r="B27">
        <v>1.46E-2</v>
      </c>
      <c r="C27">
        <v>5.0000000000000001E-4</v>
      </c>
      <c r="D27">
        <v>100</v>
      </c>
      <c r="E27">
        <v>5.84</v>
      </c>
      <c r="F27">
        <v>40</v>
      </c>
      <c r="G27">
        <f t="shared" si="0"/>
        <v>5.4976308875961728E-2</v>
      </c>
      <c r="H27">
        <f t="shared" si="1"/>
        <v>5.1158399999999995E-5</v>
      </c>
      <c r="K27">
        <f t="shared" si="2"/>
        <v>3.8499999999999954E-7</v>
      </c>
    </row>
    <row r="28" spans="1:11" x14ac:dyDescent="0.2">
      <c r="A28">
        <v>1.9</v>
      </c>
      <c r="B28">
        <v>1.5299999999999999E-2</v>
      </c>
      <c r="C28">
        <v>5.9999999999999995E-4</v>
      </c>
      <c r="D28">
        <v>100</v>
      </c>
      <c r="E28">
        <v>5.84</v>
      </c>
      <c r="F28">
        <v>40</v>
      </c>
      <c r="G28">
        <f t="shared" si="0"/>
        <v>6.5971570651154082E-2</v>
      </c>
      <c r="H28">
        <f t="shared" si="1"/>
        <v>5.3611199999999992E-5</v>
      </c>
      <c r="K28">
        <f t="shared" si="2"/>
        <v>4.4000000000000013E-7</v>
      </c>
    </row>
    <row r="29" spans="1:11" x14ac:dyDescent="0.2">
      <c r="A29">
        <v>2</v>
      </c>
      <c r="B29">
        <v>1.61E-2</v>
      </c>
      <c r="C29">
        <v>5.0000000000000001E-4</v>
      </c>
      <c r="D29">
        <v>100</v>
      </c>
      <c r="E29">
        <v>5.84</v>
      </c>
      <c r="F29">
        <v>40</v>
      </c>
      <c r="G29">
        <f t="shared" si="0"/>
        <v>5.4976308875961728E-2</v>
      </c>
      <c r="H29">
        <f t="shared" si="1"/>
        <v>5.64144E-5</v>
      </c>
      <c r="K29">
        <f t="shared" si="2"/>
        <v>5.4000000000000097E-7</v>
      </c>
    </row>
    <row r="30" spans="1:11" x14ac:dyDescent="0.2">
      <c r="A30">
        <v>2.1</v>
      </c>
      <c r="B30">
        <v>1.7000000000000001E-2</v>
      </c>
      <c r="C30">
        <v>6.9999999999999999E-4</v>
      </c>
      <c r="D30">
        <v>100</v>
      </c>
      <c r="E30">
        <v>5.84</v>
      </c>
      <c r="F30">
        <v>40</v>
      </c>
      <c r="G30">
        <f t="shared" si="0"/>
        <v>7.6966832426346429E-2</v>
      </c>
      <c r="H30">
        <f t="shared" si="1"/>
        <v>5.9567999999999996E-5</v>
      </c>
      <c r="K30">
        <f t="shared" si="2"/>
        <v>6.7499999999999851E-7</v>
      </c>
    </row>
    <row r="31" spans="1:11" x14ac:dyDescent="0.2">
      <c r="A31">
        <v>2.2000000000000002</v>
      </c>
      <c r="B31">
        <v>1.7899999999999999E-2</v>
      </c>
      <c r="C31">
        <v>8.0000000000000004E-4</v>
      </c>
      <c r="D31">
        <v>100</v>
      </c>
      <c r="E31">
        <v>5.84</v>
      </c>
      <c r="F31">
        <v>40</v>
      </c>
      <c r="G31">
        <f t="shared" si="0"/>
        <v>8.7962094201538776E-2</v>
      </c>
      <c r="H31">
        <f t="shared" si="1"/>
        <v>6.2721599999999999E-5</v>
      </c>
      <c r="K31">
        <f t="shared" si="2"/>
        <v>4.7999999999999985E-7</v>
      </c>
    </row>
    <row r="32" spans="1:11" x14ac:dyDescent="0.2">
      <c r="A32">
        <v>2.2999999999999998</v>
      </c>
      <c r="B32">
        <v>1.8499999999999999E-2</v>
      </c>
      <c r="C32">
        <v>8.0000000000000004E-4</v>
      </c>
      <c r="D32">
        <v>100</v>
      </c>
      <c r="E32">
        <v>5.84</v>
      </c>
      <c r="F32">
        <v>40</v>
      </c>
      <c r="G32">
        <f t="shared" si="0"/>
        <v>8.7962094201538776E-2</v>
      </c>
      <c r="H32">
        <f t="shared" si="1"/>
        <v>6.4823999999999988E-5</v>
      </c>
      <c r="K32">
        <f t="shared" si="2"/>
        <v>6.7500000000000116E-7</v>
      </c>
    </row>
    <row r="33" spans="1:11" x14ac:dyDescent="0.2">
      <c r="A33">
        <v>2.4</v>
      </c>
      <c r="B33">
        <v>1.9400000000000001E-2</v>
      </c>
      <c r="C33">
        <v>6.9999999999999999E-4</v>
      </c>
      <c r="D33">
        <v>100</v>
      </c>
      <c r="E33">
        <v>5.84</v>
      </c>
      <c r="F33">
        <v>40</v>
      </c>
      <c r="G33">
        <f t="shared" si="0"/>
        <v>7.6966832426346429E-2</v>
      </c>
      <c r="H33">
        <f t="shared" si="1"/>
        <v>6.7977600000000005E-5</v>
      </c>
      <c r="K33">
        <f t="shared" si="2"/>
        <v>8.2500000000000025E-7</v>
      </c>
    </row>
    <row r="34" spans="1:11" x14ac:dyDescent="0.2">
      <c r="A34">
        <v>2.5</v>
      </c>
      <c r="B34">
        <v>2.0500000000000001E-2</v>
      </c>
      <c r="C34">
        <v>8.0000000000000004E-4</v>
      </c>
      <c r="D34">
        <v>100</v>
      </c>
      <c r="E34">
        <v>5.84</v>
      </c>
      <c r="F34">
        <v>40</v>
      </c>
      <c r="G34">
        <f t="shared" si="0"/>
        <v>8.7962094201538776E-2</v>
      </c>
      <c r="H34">
        <f t="shared" si="1"/>
        <v>7.1831999999999999E-5</v>
      </c>
      <c r="K34">
        <f t="shared" si="2"/>
        <v>6.2999999999999926E-7</v>
      </c>
    </row>
    <row r="35" spans="1:11" x14ac:dyDescent="0.2">
      <c r="A35">
        <v>2.6</v>
      </c>
      <c r="B35">
        <v>2.12E-2</v>
      </c>
      <c r="C35">
        <v>1E-3</v>
      </c>
      <c r="D35">
        <v>100</v>
      </c>
      <c r="E35">
        <v>5.84</v>
      </c>
      <c r="F35">
        <v>40</v>
      </c>
      <c r="G35">
        <f t="shared" si="0"/>
        <v>0.10995261775192346</v>
      </c>
      <c r="H35">
        <f t="shared" si="1"/>
        <v>7.4284800000000011E-5</v>
      </c>
      <c r="K35">
        <f t="shared" si="2"/>
        <v>6.299999999999999E-7</v>
      </c>
    </row>
    <row r="36" spans="1:11" x14ac:dyDescent="0.2">
      <c r="A36">
        <v>2.7</v>
      </c>
      <c r="B36">
        <v>2.18E-2</v>
      </c>
      <c r="C36">
        <v>1.1000000000000001E-3</v>
      </c>
      <c r="D36">
        <v>100</v>
      </c>
      <c r="E36">
        <v>5.84</v>
      </c>
      <c r="F36">
        <v>40</v>
      </c>
      <c r="G36">
        <f t="shared" si="0"/>
        <v>0.1209478795271158</v>
      </c>
      <c r="H36">
        <f t="shared" si="1"/>
        <v>7.6387199999999999E-5</v>
      </c>
      <c r="K36">
        <f t="shared" si="2"/>
        <v>8.5500000000000155E-7</v>
      </c>
    </row>
    <row r="37" spans="1:11" x14ac:dyDescent="0.2">
      <c r="A37">
        <v>2.8</v>
      </c>
      <c r="B37">
        <v>2.2700000000000001E-2</v>
      </c>
      <c r="C37">
        <v>8.0000000000000004E-4</v>
      </c>
      <c r="D37">
        <v>100</v>
      </c>
      <c r="E37">
        <v>5.84</v>
      </c>
      <c r="F37">
        <v>40</v>
      </c>
      <c r="G37">
        <f t="shared" si="0"/>
        <v>8.7962094201538776E-2</v>
      </c>
      <c r="H37">
        <f t="shared" si="1"/>
        <v>7.9540800000000016E-5</v>
      </c>
      <c r="K37">
        <f t="shared" si="2"/>
        <v>8.8000000000000026E-7</v>
      </c>
    </row>
    <row r="38" spans="1:11" x14ac:dyDescent="0.2">
      <c r="A38">
        <v>2.9</v>
      </c>
      <c r="B38">
        <v>2.3800000000000002E-2</v>
      </c>
      <c r="C38">
        <v>8.0000000000000004E-4</v>
      </c>
      <c r="D38">
        <v>100</v>
      </c>
      <c r="E38">
        <v>5.84</v>
      </c>
      <c r="F38">
        <v>40</v>
      </c>
      <c r="G38">
        <f t="shared" si="0"/>
        <v>8.7962094201538776E-2</v>
      </c>
      <c r="H38">
        <f t="shared" si="1"/>
        <v>8.3395199999999997E-5</v>
      </c>
      <c r="K38">
        <f t="shared" si="2"/>
        <v>6.6499999999999935E-7</v>
      </c>
    </row>
    <row r="39" spans="1:11" x14ac:dyDescent="0.2">
      <c r="A39">
        <v>3</v>
      </c>
      <c r="B39">
        <v>2.4500000000000001E-2</v>
      </c>
      <c r="C39">
        <v>1.1000000000000001E-3</v>
      </c>
      <c r="D39">
        <v>100</v>
      </c>
      <c r="E39">
        <v>5.84</v>
      </c>
      <c r="F39">
        <v>40</v>
      </c>
      <c r="G39">
        <f t="shared" si="0"/>
        <v>0.1209478795271158</v>
      </c>
      <c r="H39">
        <f t="shared" si="1"/>
        <v>8.5848000000000009E-5</v>
      </c>
      <c r="K39">
        <f t="shared" si="2"/>
        <v>7.6999999999999919E-7</v>
      </c>
    </row>
    <row r="40" spans="1:11" x14ac:dyDescent="0.2">
      <c r="A40">
        <v>3.1</v>
      </c>
      <c r="B40">
        <v>2.52E-2</v>
      </c>
      <c r="C40">
        <v>1.1000000000000001E-3</v>
      </c>
      <c r="D40">
        <v>100</v>
      </c>
      <c r="E40">
        <v>5.84</v>
      </c>
      <c r="F40">
        <v>40</v>
      </c>
      <c r="G40">
        <f t="shared" si="0"/>
        <v>0.1209478795271158</v>
      </c>
      <c r="H40">
        <f t="shared" si="1"/>
        <v>8.8300800000000007E-5</v>
      </c>
      <c r="K40">
        <f t="shared" si="2"/>
        <v>1.000000000000001E-6</v>
      </c>
    </row>
    <row r="41" spans="1:11" x14ac:dyDescent="0.2">
      <c r="A41">
        <v>3.2</v>
      </c>
      <c r="B41">
        <v>2.6200000000000001E-2</v>
      </c>
      <c r="C41">
        <v>8.9999999999999998E-4</v>
      </c>
      <c r="D41">
        <v>100</v>
      </c>
      <c r="E41">
        <v>5.84</v>
      </c>
      <c r="F41">
        <v>40</v>
      </c>
      <c r="G41">
        <f t="shared" si="0"/>
        <v>9.895735597673111E-2</v>
      </c>
      <c r="H41">
        <f t="shared" si="1"/>
        <v>9.1804799999999992E-5</v>
      </c>
      <c r="K41">
        <f t="shared" si="2"/>
        <v>8.9999999999999805E-7</v>
      </c>
    </row>
    <row r="42" spans="1:11" x14ac:dyDescent="0.2">
      <c r="A42">
        <v>3.3</v>
      </c>
      <c r="B42">
        <v>2.7099999999999999E-2</v>
      </c>
      <c r="C42">
        <v>1.1000000000000001E-3</v>
      </c>
      <c r="D42">
        <v>100</v>
      </c>
      <c r="E42">
        <v>5.84</v>
      </c>
      <c r="F42">
        <v>40</v>
      </c>
      <c r="G42">
        <f t="shared" si="0"/>
        <v>0.1209478795271158</v>
      </c>
      <c r="H42">
        <f t="shared" si="1"/>
        <v>9.4958399999999995E-5</v>
      </c>
      <c r="K42">
        <f t="shared" si="2"/>
        <v>6.299999999999999E-7</v>
      </c>
    </row>
    <row r="43" spans="1:11" x14ac:dyDescent="0.2">
      <c r="A43">
        <v>3.4</v>
      </c>
      <c r="B43">
        <v>2.7699999999999999E-2</v>
      </c>
      <c r="C43">
        <v>1E-3</v>
      </c>
      <c r="D43">
        <v>100</v>
      </c>
      <c r="E43">
        <v>5.84</v>
      </c>
      <c r="F43">
        <v>40</v>
      </c>
      <c r="G43">
        <f t="shared" si="0"/>
        <v>0.10995261775192346</v>
      </c>
      <c r="H43">
        <f t="shared" si="1"/>
        <v>9.7060799999999997E-5</v>
      </c>
      <c r="K43">
        <f t="shared" si="2"/>
        <v>9.0000000000000155E-7</v>
      </c>
    </row>
    <row r="44" spans="1:11" x14ac:dyDescent="0.2">
      <c r="A44">
        <v>3.5</v>
      </c>
      <c r="B44">
        <v>2.86E-2</v>
      </c>
      <c r="C44">
        <v>1E-3</v>
      </c>
      <c r="D44">
        <v>100</v>
      </c>
      <c r="E44">
        <v>5.84</v>
      </c>
      <c r="F44">
        <v>40</v>
      </c>
      <c r="G44">
        <f t="shared" si="0"/>
        <v>0.10995261775192346</v>
      </c>
      <c r="H44">
        <f t="shared" si="1"/>
        <v>1.0021439999999999E-4</v>
      </c>
      <c r="K44">
        <f t="shared" si="2"/>
        <v>8.9999999999999805E-7</v>
      </c>
    </row>
    <row r="45" spans="1:11" x14ac:dyDescent="0.2">
      <c r="A45">
        <v>3.6</v>
      </c>
      <c r="B45">
        <v>2.9499999999999998E-2</v>
      </c>
      <c r="C45">
        <v>1E-3</v>
      </c>
      <c r="D45">
        <v>100</v>
      </c>
      <c r="E45">
        <v>5.84</v>
      </c>
      <c r="F45">
        <v>40</v>
      </c>
      <c r="G45">
        <f t="shared" si="0"/>
        <v>0.10995261775192346</v>
      </c>
      <c r="H45">
        <f t="shared" si="1"/>
        <v>1.0336799999999999E-4</v>
      </c>
      <c r="K45">
        <f t="shared" si="2"/>
        <v>7.0000000000000272E-7</v>
      </c>
    </row>
    <row r="46" spans="1:11" x14ac:dyDescent="0.2">
      <c r="A46">
        <v>3.7</v>
      </c>
      <c r="B46">
        <v>3.0200000000000001E-2</v>
      </c>
      <c r="C46">
        <v>1E-3</v>
      </c>
      <c r="D46">
        <v>100</v>
      </c>
      <c r="E46">
        <v>5.84</v>
      </c>
      <c r="F46">
        <v>40</v>
      </c>
      <c r="G46">
        <f t="shared" si="0"/>
        <v>0.10995261775192346</v>
      </c>
      <c r="H46">
        <f t="shared" si="1"/>
        <v>1.058208E-4</v>
      </c>
      <c r="K46">
        <f t="shared" si="2"/>
        <v>8.3999999999999873E-7</v>
      </c>
    </row>
    <row r="47" spans="1:11" x14ac:dyDescent="0.2">
      <c r="A47">
        <v>3.8</v>
      </c>
      <c r="B47">
        <v>3.1E-2</v>
      </c>
      <c r="C47">
        <v>1.1000000000000001E-3</v>
      </c>
      <c r="D47">
        <v>100</v>
      </c>
      <c r="E47">
        <v>5.84</v>
      </c>
      <c r="F47">
        <v>40</v>
      </c>
      <c r="G47">
        <f t="shared" si="0"/>
        <v>0.1209478795271158</v>
      </c>
      <c r="H47">
        <f t="shared" si="1"/>
        <v>1.0862399999999998E-4</v>
      </c>
      <c r="K47">
        <f t="shared" si="2"/>
        <v>1.3199999999999963E-6</v>
      </c>
    </row>
    <row r="48" spans="1:11" x14ac:dyDescent="0.2">
      <c r="A48">
        <v>3.9</v>
      </c>
      <c r="B48">
        <v>3.2099999999999997E-2</v>
      </c>
      <c r="C48">
        <v>1.2999999999999999E-3</v>
      </c>
      <c r="D48">
        <v>100</v>
      </c>
      <c r="E48">
        <v>5.84</v>
      </c>
      <c r="F48">
        <v>40</v>
      </c>
      <c r="G48">
        <f t="shared" si="0"/>
        <v>0.14293840307750047</v>
      </c>
      <c r="H48">
        <f t="shared" si="1"/>
        <v>1.124784E-4</v>
      </c>
      <c r="K48">
        <f t="shared" si="2"/>
        <v>1.0800000000000028E-6</v>
      </c>
    </row>
    <row r="49" spans="1:11" x14ac:dyDescent="0.2">
      <c r="A49">
        <v>4</v>
      </c>
      <c r="B49">
        <v>3.2899999999999999E-2</v>
      </c>
      <c r="C49">
        <v>1.4E-3</v>
      </c>
      <c r="D49">
        <v>100</v>
      </c>
      <c r="E49">
        <v>5.84</v>
      </c>
      <c r="F49">
        <v>40</v>
      </c>
      <c r="G49">
        <f t="shared" si="0"/>
        <v>0.15393366485269286</v>
      </c>
      <c r="H49">
        <f t="shared" si="1"/>
        <v>1.1528159999999998E-4</v>
      </c>
      <c r="K49">
        <f t="shared" si="2"/>
        <v>9.44999999999999E-7</v>
      </c>
    </row>
    <row r="50" spans="1:11" x14ac:dyDescent="0.2">
      <c r="A50">
        <v>4.0999999999999996</v>
      </c>
      <c r="B50">
        <v>3.3599999999999998E-2</v>
      </c>
      <c r="C50">
        <v>1.2999999999999999E-3</v>
      </c>
      <c r="D50">
        <v>100</v>
      </c>
      <c r="E50">
        <v>5.84</v>
      </c>
      <c r="F50">
        <v>40</v>
      </c>
      <c r="G50">
        <f t="shared" si="0"/>
        <v>0.14293840307750047</v>
      </c>
      <c r="H50">
        <f t="shared" si="1"/>
        <v>1.177344E-4</v>
      </c>
      <c r="K50">
        <f t="shared" si="2"/>
        <v>1.0000000000000025E-6</v>
      </c>
    </row>
    <row r="51" spans="1:11" x14ac:dyDescent="0.2">
      <c r="A51">
        <v>4.2</v>
      </c>
      <c r="B51">
        <v>3.44E-2</v>
      </c>
      <c r="C51">
        <v>1.1999999999999999E-3</v>
      </c>
      <c r="D51">
        <v>100</v>
      </c>
      <c r="E51">
        <v>5.84</v>
      </c>
      <c r="F51">
        <v>40</v>
      </c>
      <c r="G51">
        <f t="shared" si="0"/>
        <v>0.13194314130230816</v>
      </c>
      <c r="H51">
        <f t="shared" si="1"/>
        <v>1.205376E-4</v>
      </c>
      <c r="K51">
        <f t="shared" si="2"/>
        <v>1.1000000000000009E-6</v>
      </c>
    </row>
    <row r="52" spans="1:11" x14ac:dyDescent="0.2">
      <c r="A52">
        <v>4.3</v>
      </c>
      <c r="B52">
        <v>3.5400000000000001E-2</v>
      </c>
      <c r="C52">
        <v>1E-3</v>
      </c>
      <c r="D52">
        <v>100</v>
      </c>
      <c r="E52">
        <v>5.84</v>
      </c>
      <c r="F52">
        <v>40</v>
      </c>
      <c r="G52">
        <f t="shared" si="0"/>
        <v>0.10995261775192346</v>
      </c>
      <c r="H52">
        <f t="shared" si="1"/>
        <v>1.2404159999999999E-4</v>
      </c>
      <c r="K52">
        <f t="shared" si="2"/>
        <v>9.2000000000000241E-7</v>
      </c>
    </row>
    <row r="53" spans="1:11" x14ac:dyDescent="0.2">
      <c r="A53">
        <v>4.4000000000000004</v>
      </c>
      <c r="B53">
        <v>3.6200000000000003E-2</v>
      </c>
      <c r="C53">
        <v>1.2999999999999999E-3</v>
      </c>
      <c r="D53">
        <v>100</v>
      </c>
      <c r="E53">
        <v>5.84</v>
      </c>
      <c r="F53">
        <v>40</v>
      </c>
      <c r="G53">
        <f t="shared" si="0"/>
        <v>0.14293840307750047</v>
      </c>
      <c r="H53">
        <f t="shared" si="1"/>
        <v>1.2684480000000001E-4</v>
      </c>
      <c r="K53">
        <f t="shared" si="2"/>
        <v>9.0999999999999891E-7</v>
      </c>
    </row>
    <row r="54" spans="1:11" x14ac:dyDescent="0.2">
      <c r="A54">
        <v>4.5</v>
      </c>
      <c r="B54">
        <v>3.6900000000000002E-2</v>
      </c>
      <c r="C54">
        <v>1.2999999999999999E-3</v>
      </c>
      <c r="D54">
        <v>100</v>
      </c>
      <c r="E54">
        <v>5.84</v>
      </c>
      <c r="F54">
        <v>40</v>
      </c>
      <c r="G54">
        <f t="shared" si="0"/>
        <v>0.14293840307750047</v>
      </c>
      <c r="H54">
        <f t="shared" si="1"/>
        <v>1.2929760000000002E-4</v>
      </c>
      <c r="K54">
        <f t="shared" si="2"/>
        <v>1.1699999999999975E-6</v>
      </c>
    </row>
    <row r="55" spans="1:11" x14ac:dyDescent="0.2">
      <c r="A55">
        <v>4.5999999999999996</v>
      </c>
      <c r="B55">
        <v>3.78E-2</v>
      </c>
      <c r="C55">
        <v>1.2999999999999999E-3</v>
      </c>
      <c r="D55">
        <v>100</v>
      </c>
      <c r="E55">
        <v>5.84</v>
      </c>
      <c r="F55">
        <v>40</v>
      </c>
      <c r="G55">
        <f t="shared" si="0"/>
        <v>0.14293840307750047</v>
      </c>
      <c r="H55">
        <f t="shared" si="1"/>
        <v>1.324512E-4</v>
      </c>
      <c r="K55">
        <f t="shared" si="2"/>
        <v>1.1699999999999975E-6</v>
      </c>
    </row>
    <row r="56" spans="1:11" x14ac:dyDescent="0.2">
      <c r="A56">
        <v>4.7</v>
      </c>
      <c r="B56">
        <v>3.8699999999999998E-2</v>
      </c>
      <c r="C56">
        <v>1.2999999999999999E-3</v>
      </c>
      <c r="D56">
        <v>100</v>
      </c>
      <c r="E56">
        <v>5.84</v>
      </c>
      <c r="F56">
        <v>40</v>
      </c>
      <c r="G56">
        <f t="shared" si="0"/>
        <v>0.14293840307750047</v>
      </c>
      <c r="H56">
        <f t="shared" si="1"/>
        <v>1.356048E-4</v>
      </c>
      <c r="K56">
        <f t="shared" si="2"/>
        <v>9.0999999999999891E-7</v>
      </c>
    </row>
    <row r="57" spans="1:11" x14ac:dyDescent="0.2">
      <c r="A57">
        <v>4.8</v>
      </c>
      <c r="B57">
        <v>3.9399999999999998E-2</v>
      </c>
      <c r="C57">
        <v>1.2999999999999999E-3</v>
      </c>
      <c r="D57">
        <v>100</v>
      </c>
      <c r="E57">
        <v>5.84</v>
      </c>
      <c r="F57">
        <v>40</v>
      </c>
      <c r="G57">
        <f t="shared" si="0"/>
        <v>0.14293840307750047</v>
      </c>
      <c r="H57">
        <f t="shared" si="1"/>
        <v>1.3805760000000001E-4</v>
      </c>
      <c r="K57">
        <f t="shared" si="2"/>
        <v>1.0000000000000025E-6</v>
      </c>
    </row>
    <row r="58" spans="1:11" x14ac:dyDescent="0.2">
      <c r="A58">
        <v>4.9000000000000004</v>
      </c>
      <c r="B58">
        <v>4.02E-2</v>
      </c>
      <c r="C58">
        <v>1.1999999999999999E-3</v>
      </c>
      <c r="D58">
        <v>100</v>
      </c>
      <c r="E58">
        <v>5.84</v>
      </c>
      <c r="F58">
        <v>40</v>
      </c>
      <c r="G58">
        <f t="shared" si="0"/>
        <v>0.13194314130230816</v>
      </c>
      <c r="H58">
        <f t="shared" si="1"/>
        <v>1.4086079999999998E-4</v>
      </c>
      <c r="K58">
        <f t="shared" si="2"/>
        <v>1.3000000000000011E-6</v>
      </c>
    </row>
    <row r="59" spans="1:11" x14ac:dyDescent="0.2">
      <c r="A59">
        <v>5</v>
      </c>
      <c r="B59">
        <v>4.1200000000000001E-2</v>
      </c>
      <c r="C59">
        <v>1.4E-3</v>
      </c>
      <c r="D59">
        <v>100</v>
      </c>
      <c r="E59">
        <v>5.84</v>
      </c>
      <c r="F59">
        <v>40</v>
      </c>
      <c r="G59">
        <f t="shared" si="0"/>
        <v>0.15393366485269286</v>
      </c>
      <c r="H59">
        <f t="shared" si="1"/>
        <v>1.4436480000000002E-4</v>
      </c>
      <c r="K59">
        <f t="shared" si="2"/>
        <v>1.1600000000000029E-6</v>
      </c>
    </row>
    <row r="60" spans="1:11" x14ac:dyDescent="0.2">
      <c r="A60">
        <v>5.0999999999999996</v>
      </c>
      <c r="B60">
        <v>4.2000000000000003E-2</v>
      </c>
      <c r="C60">
        <v>1.5E-3</v>
      </c>
      <c r="D60">
        <v>100</v>
      </c>
      <c r="E60">
        <v>5.84</v>
      </c>
      <c r="F60">
        <v>40</v>
      </c>
      <c r="G60">
        <f t="shared" si="0"/>
        <v>0.16492892662788522</v>
      </c>
      <c r="H60">
        <f t="shared" si="1"/>
        <v>1.4716799999999998E-4</v>
      </c>
      <c r="K60">
        <f t="shared" si="2"/>
        <v>1.0149999999999988E-6</v>
      </c>
    </row>
    <row r="61" spans="1:11" x14ac:dyDescent="0.2">
      <c r="A61">
        <v>5.2</v>
      </c>
      <c r="B61">
        <v>4.2700000000000002E-2</v>
      </c>
      <c r="C61">
        <v>1.4E-3</v>
      </c>
      <c r="D61">
        <v>100</v>
      </c>
      <c r="E61">
        <v>5.84</v>
      </c>
      <c r="F61">
        <v>40</v>
      </c>
      <c r="G61">
        <f t="shared" si="0"/>
        <v>0.15393366485269286</v>
      </c>
      <c r="H61">
        <f t="shared" si="1"/>
        <v>1.4962079999999997E-4</v>
      </c>
      <c r="K61">
        <f t="shared" si="2"/>
        <v>1.4500000000000012E-6</v>
      </c>
    </row>
    <row r="62" spans="1:11" x14ac:dyDescent="0.2">
      <c r="A62">
        <v>5.3</v>
      </c>
      <c r="B62">
        <v>4.3700000000000003E-2</v>
      </c>
      <c r="C62">
        <v>1.5E-3</v>
      </c>
      <c r="D62">
        <v>100</v>
      </c>
      <c r="E62">
        <v>5.84</v>
      </c>
      <c r="F62">
        <v>40</v>
      </c>
      <c r="G62">
        <f t="shared" si="0"/>
        <v>0.16492892662788522</v>
      </c>
      <c r="H62">
        <f t="shared" si="1"/>
        <v>1.5312479999999998E-4</v>
      </c>
      <c r="K62">
        <f t="shared" si="2"/>
        <v>1.4499999999999912E-6</v>
      </c>
    </row>
    <row r="63" spans="1:11" x14ac:dyDescent="0.2">
      <c r="A63">
        <v>5.4</v>
      </c>
      <c r="B63">
        <v>4.4699999999999997E-2</v>
      </c>
      <c r="C63">
        <v>1.4E-3</v>
      </c>
      <c r="D63">
        <v>100</v>
      </c>
      <c r="E63">
        <v>5.84</v>
      </c>
      <c r="F63">
        <v>40</v>
      </c>
      <c r="G63">
        <f t="shared" si="0"/>
        <v>0.15393366485269286</v>
      </c>
      <c r="H63">
        <f t="shared" si="1"/>
        <v>1.5662879999999999E-4</v>
      </c>
      <c r="K63">
        <f t="shared" si="2"/>
        <v>7.000000000000006E-7</v>
      </c>
    </row>
    <row r="64" spans="1:11" x14ac:dyDescent="0.2">
      <c r="A64">
        <v>5.5</v>
      </c>
      <c r="B64">
        <v>4.5199999999999997E-2</v>
      </c>
      <c r="C64">
        <v>1.4E-3</v>
      </c>
      <c r="D64">
        <v>100</v>
      </c>
      <c r="E64">
        <v>5.84</v>
      </c>
      <c r="F64">
        <v>40</v>
      </c>
      <c r="G64">
        <f t="shared" si="0"/>
        <v>0.15393366485269286</v>
      </c>
      <c r="H64">
        <f t="shared" si="1"/>
        <v>1.5838079999999999E-4</v>
      </c>
      <c r="K64">
        <f t="shared" si="2"/>
        <v>9.4500000000000842E-7</v>
      </c>
    </row>
    <row r="65" spans="1:11" x14ac:dyDescent="0.2">
      <c r="A65">
        <v>5.6</v>
      </c>
      <c r="B65">
        <v>4.5900000000000003E-2</v>
      </c>
      <c r="C65">
        <v>1.2999999999999999E-3</v>
      </c>
      <c r="D65">
        <v>100</v>
      </c>
      <c r="E65">
        <v>5.84</v>
      </c>
      <c r="F65">
        <v>40</v>
      </c>
      <c r="G65">
        <f t="shared" si="0"/>
        <v>0.14293840307750047</v>
      </c>
      <c r="H65">
        <f t="shared" si="1"/>
        <v>1.6083360000000002E-4</v>
      </c>
      <c r="K65">
        <f t="shared" si="2"/>
        <v>1.7399999999999994E-6</v>
      </c>
    </row>
    <row r="66" spans="1:11" x14ac:dyDescent="0.2">
      <c r="A66">
        <v>5.7</v>
      </c>
      <c r="B66">
        <v>4.7100000000000003E-2</v>
      </c>
      <c r="C66">
        <v>1.6000000000000001E-3</v>
      </c>
      <c r="D66">
        <v>100</v>
      </c>
      <c r="E66">
        <v>5.84</v>
      </c>
      <c r="F66">
        <v>40</v>
      </c>
      <c r="G66">
        <f t="shared" si="0"/>
        <v>0.17592418840307755</v>
      </c>
      <c r="H66">
        <f t="shared" si="1"/>
        <v>1.650384E-4</v>
      </c>
      <c r="K66">
        <f t="shared" si="2"/>
        <v>1.2799999999999924E-6</v>
      </c>
    </row>
    <row r="67" spans="1:11" x14ac:dyDescent="0.2">
      <c r="A67">
        <v>5.8</v>
      </c>
      <c r="B67">
        <v>4.7899999999999998E-2</v>
      </c>
      <c r="C67">
        <v>1.6000000000000001E-3</v>
      </c>
      <c r="D67">
        <v>100</v>
      </c>
      <c r="E67">
        <v>5.84</v>
      </c>
      <c r="F67">
        <v>40</v>
      </c>
      <c r="G67">
        <f t="shared" si="0"/>
        <v>0.17592418840307755</v>
      </c>
      <c r="H67">
        <f t="shared" si="1"/>
        <v>1.678416E-4</v>
      </c>
      <c r="K67">
        <f t="shared" si="2"/>
        <v>1.1199999999999988E-6</v>
      </c>
    </row>
    <row r="68" spans="1:11" x14ac:dyDescent="0.2">
      <c r="A68">
        <v>5.9</v>
      </c>
      <c r="B68">
        <v>4.8599999999999997E-2</v>
      </c>
      <c r="C68">
        <v>1.6000000000000001E-3</v>
      </c>
      <c r="D68">
        <v>100</v>
      </c>
      <c r="E68">
        <v>5.84</v>
      </c>
      <c r="F68">
        <v>40</v>
      </c>
      <c r="G68">
        <f t="shared" si="0"/>
        <v>0.17592418840307755</v>
      </c>
      <c r="H68">
        <f t="shared" si="1"/>
        <v>1.7029439999999998E-4</v>
      </c>
      <c r="K68">
        <f t="shared" si="2"/>
        <v>1.4850000000000082E-6</v>
      </c>
    </row>
    <row r="69" spans="1:11" x14ac:dyDescent="0.2">
      <c r="A69">
        <v>6</v>
      </c>
      <c r="B69">
        <v>4.9500000000000002E-2</v>
      </c>
      <c r="C69">
        <v>1.6999999999999999E-3</v>
      </c>
      <c r="D69">
        <v>100</v>
      </c>
      <c r="E69">
        <v>5.84</v>
      </c>
      <c r="F69">
        <v>40</v>
      </c>
      <c r="G69">
        <f t="shared" si="0"/>
        <v>0.18691945017826983</v>
      </c>
      <c r="H69">
        <f t="shared" si="1"/>
        <v>1.7344800000000004E-4</v>
      </c>
      <c r="K69">
        <f t="shared" si="2"/>
        <v>1.7000000000000015E-6</v>
      </c>
    </row>
    <row r="70" spans="1:11" x14ac:dyDescent="0.2">
      <c r="A70">
        <v>6.1</v>
      </c>
      <c r="B70">
        <v>5.0500000000000003E-2</v>
      </c>
      <c r="C70">
        <v>1.6999999999999999E-3</v>
      </c>
      <c r="D70">
        <v>100</v>
      </c>
      <c r="E70">
        <v>5.84</v>
      </c>
      <c r="F70">
        <v>40</v>
      </c>
      <c r="G70">
        <f t="shared" si="0"/>
        <v>0.18691945017826983</v>
      </c>
      <c r="H70">
        <f t="shared" si="1"/>
        <v>1.7695200000000002E-4</v>
      </c>
      <c r="K70">
        <f t="shared" si="2"/>
        <v>1.2249999999999984E-6</v>
      </c>
    </row>
    <row r="71" spans="1:11" x14ac:dyDescent="0.2">
      <c r="A71">
        <v>6.2</v>
      </c>
      <c r="B71">
        <v>5.1200000000000002E-2</v>
      </c>
      <c r="C71">
        <v>1.8E-3</v>
      </c>
      <c r="D71">
        <v>100</v>
      </c>
      <c r="E71">
        <v>5.84</v>
      </c>
      <c r="F71">
        <v>40</v>
      </c>
      <c r="G71">
        <f t="shared" si="0"/>
        <v>0.19791471195346222</v>
      </c>
      <c r="H71">
        <f t="shared" si="1"/>
        <v>1.7940480000000001E-4</v>
      </c>
      <c r="K71">
        <f t="shared" si="2"/>
        <v>1.2949999999999986E-6</v>
      </c>
    </row>
    <row r="72" spans="1:11" x14ac:dyDescent="0.2">
      <c r="A72">
        <v>6.3</v>
      </c>
      <c r="B72">
        <v>5.1900000000000002E-2</v>
      </c>
      <c r="C72">
        <v>1.9E-3</v>
      </c>
      <c r="D72">
        <v>100</v>
      </c>
      <c r="E72">
        <v>5.84</v>
      </c>
      <c r="F72">
        <v>40</v>
      </c>
      <c r="G72">
        <f t="shared" si="0"/>
        <v>0.20890997372865461</v>
      </c>
      <c r="H72">
        <f t="shared" si="1"/>
        <v>1.8185759999999999E-4</v>
      </c>
      <c r="K72">
        <f t="shared" si="2"/>
        <v>1.7099999999999963E-6</v>
      </c>
    </row>
    <row r="73" spans="1:11" x14ac:dyDescent="0.2">
      <c r="A73">
        <v>6.4</v>
      </c>
      <c r="B73">
        <v>5.28E-2</v>
      </c>
      <c r="C73">
        <v>1.9E-3</v>
      </c>
      <c r="D73">
        <v>100</v>
      </c>
      <c r="E73">
        <v>5.84</v>
      </c>
      <c r="F73">
        <v>40</v>
      </c>
      <c r="G73">
        <f t="shared" ref="G73:G136" si="3">3*C73*D73*1000/(2*F73*E73^2)</f>
        <v>0.20890997372865461</v>
      </c>
      <c r="H73">
        <f t="shared" ref="H73:H136" si="4">6*B73*E73/(D73^2)</f>
        <v>1.8501119999999997E-4</v>
      </c>
      <c r="K73">
        <f t="shared" si="2"/>
        <v>1.7549999999999961E-6</v>
      </c>
    </row>
    <row r="74" spans="1:11" x14ac:dyDescent="0.2">
      <c r="A74">
        <v>6.5</v>
      </c>
      <c r="B74">
        <v>5.3699999999999998E-2</v>
      </c>
      <c r="C74">
        <v>2E-3</v>
      </c>
      <c r="D74">
        <v>100</v>
      </c>
      <c r="E74">
        <v>5.84</v>
      </c>
      <c r="F74">
        <v>40</v>
      </c>
      <c r="G74">
        <f t="shared" si="3"/>
        <v>0.21990523550384691</v>
      </c>
      <c r="H74">
        <f t="shared" si="4"/>
        <v>1.8816479999999997E-4</v>
      </c>
      <c r="K74">
        <f t="shared" ref="K74:K137" si="5">(C75+C74)/2*(B75-B74)</f>
        <v>1.2949999999999986E-6</v>
      </c>
    </row>
    <row r="75" spans="1:11" x14ac:dyDescent="0.2">
      <c r="A75">
        <v>6.6</v>
      </c>
      <c r="B75">
        <v>5.4399999999999997E-2</v>
      </c>
      <c r="C75">
        <v>1.6999999999999999E-3</v>
      </c>
      <c r="D75">
        <v>100</v>
      </c>
      <c r="E75">
        <v>5.84</v>
      </c>
      <c r="F75">
        <v>40</v>
      </c>
      <c r="G75">
        <f t="shared" si="3"/>
        <v>0.18691945017826983</v>
      </c>
      <c r="H75">
        <f t="shared" si="4"/>
        <v>1.9061759999999998E-4</v>
      </c>
      <c r="K75">
        <f t="shared" si="5"/>
        <v>1.4400000000000038E-6</v>
      </c>
    </row>
    <row r="76" spans="1:11" x14ac:dyDescent="0.2">
      <c r="A76">
        <v>6.7</v>
      </c>
      <c r="B76">
        <v>5.5199999999999999E-2</v>
      </c>
      <c r="C76">
        <v>1.9E-3</v>
      </c>
      <c r="D76">
        <v>100</v>
      </c>
      <c r="E76">
        <v>5.84</v>
      </c>
      <c r="F76">
        <v>40</v>
      </c>
      <c r="G76">
        <f t="shared" si="3"/>
        <v>0.20890997372865461</v>
      </c>
      <c r="H76">
        <f t="shared" si="4"/>
        <v>1.934208E-4</v>
      </c>
      <c r="K76">
        <f t="shared" si="5"/>
        <v>2.1450000000000074E-6</v>
      </c>
    </row>
    <row r="77" spans="1:11" x14ac:dyDescent="0.2">
      <c r="A77">
        <v>6.8</v>
      </c>
      <c r="B77">
        <v>5.6300000000000003E-2</v>
      </c>
      <c r="C77">
        <v>2E-3</v>
      </c>
      <c r="D77">
        <v>100</v>
      </c>
      <c r="E77">
        <v>5.84</v>
      </c>
      <c r="F77">
        <v>40</v>
      </c>
      <c r="G77">
        <f t="shared" si="3"/>
        <v>0.21990523550384691</v>
      </c>
      <c r="H77">
        <f t="shared" si="4"/>
        <v>1.9727519999999997E-4</v>
      </c>
      <c r="K77">
        <f t="shared" si="5"/>
        <v>1.4349999999999983E-6</v>
      </c>
    </row>
    <row r="78" spans="1:11" x14ac:dyDescent="0.2">
      <c r="A78">
        <v>6.9</v>
      </c>
      <c r="B78">
        <v>5.7000000000000002E-2</v>
      </c>
      <c r="C78">
        <v>2.0999999999999999E-3</v>
      </c>
      <c r="D78">
        <v>100</v>
      </c>
      <c r="E78">
        <v>5.84</v>
      </c>
      <c r="F78">
        <v>40</v>
      </c>
      <c r="G78">
        <f t="shared" si="3"/>
        <v>0.23090049727903927</v>
      </c>
      <c r="H78">
        <f t="shared" si="4"/>
        <v>1.9972800000000001E-4</v>
      </c>
      <c r="K78">
        <f t="shared" si="5"/>
        <v>1.2299999999999925E-6</v>
      </c>
    </row>
    <row r="79" spans="1:11" x14ac:dyDescent="0.2">
      <c r="A79">
        <v>7</v>
      </c>
      <c r="B79">
        <v>5.7599999999999998E-2</v>
      </c>
      <c r="C79">
        <v>2E-3</v>
      </c>
      <c r="D79">
        <v>100</v>
      </c>
      <c r="E79">
        <v>5.84</v>
      </c>
      <c r="F79">
        <v>40</v>
      </c>
      <c r="G79">
        <f t="shared" si="3"/>
        <v>0.21990523550384691</v>
      </c>
      <c r="H79">
        <f t="shared" si="4"/>
        <v>2.0183040000000001E-4</v>
      </c>
      <c r="K79">
        <f t="shared" si="5"/>
        <v>2.000000000000002E-6</v>
      </c>
    </row>
    <row r="80" spans="1:11" x14ac:dyDescent="0.2">
      <c r="A80">
        <v>7.1</v>
      </c>
      <c r="B80">
        <v>5.8599999999999999E-2</v>
      </c>
      <c r="C80">
        <v>2E-3</v>
      </c>
      <c r="D80">
        <v>100</v>
      </c>
      <c r="E80">
        <v>5.84</v>
      </c>
      <c r="F80">
        <v>40</v>
      </c>
      <c r="G80">
        <f t="shared" si="3"/>
        <v>0.21990523550384691</v>
      </c>
      <c r="H80">
        <f t="shared" si="4"/>
        <v>2.053344E-4</v>
      </c>
      <c r="K80">
        <f t="shared" si="5"/>
        <v>2.2550000000000072E-6</v>
      </c>
    </row>
    <row r="81" spans="1:11" x14ac:dyDescent="0.2">
      <c r="A81">
        <v>7.2</v>
      </c>
      <c r="B81">
        <v>5.9700000000000003E-2</v>
      </c>
      <c r="C81">
        <v>2.0999999999999999E-3</v>
      </c>
      <c r="D81">
        <v>100</v>
      </c>
      <c r="E81">
        <v>5.84</v>
      </c>
      <c r="F81">
        <v>40</v>
      </c>
      <c r="G81">
        <f t="shared" si="3"/>
        <v>0.23090049727903927</v>
      </c>
      <c r="H81">
        <f t="shared" si="4"/>
        <v>2.0918879999999999E-4</v>
      </c>
      <c r="K81">
        <f t="shared" si="5"/>
        <v>1.2299999999999925E-6</v>
      </c>
    </row>
    <row r="82" spans="1:11" x14ac:dyDescent="0.2">
      <c r="A82">
        <v>7.3</v>
      </c>
      <c r="B82">
        <v>6.0299999999999999E-2</v>
      </c>
      <c r="C82">
        <v>2E-3</v>
      </c>
      <c r="D82">
        <v>100</v>
      </c>
      <c r="E82">
        <v>5.84</v>
      </c>
      <c r="F82">
        <v>40</v>
      </c>
      <c r="G82">
        <f t="shared" si="3"/>
        <v>0.21990523550384691</v>
      </c>
      <c r="H82">
        <f t="shared" si="4"/>
        <v>2.1129120000000002E-4</v>
      </c>
      <c r="K82">
        <f t="shared" si="5"/>
        <v>1.5600000000000041E-6</v>
      </c>
    </row>
    <row r="83" spans="1:11" x14ac:dyDescent="0.2">
      <c r="A83">
        <v>7.4</v>
      </c>
      <c r="B83">
        <v>6.1100000000000002E-2</v>
      </c>
      <c r="C83">
        <v>1.9E-3</v>
      </c>
      <c r="D83">
        <v>100</v>
      </c>
      <c r="E83">
        <v>5.84</v>
      </c>
      <c r="F83">
        <v>40</v>
      </c>
      <c r="G83">
        <f t="shared" si="3"/>
        <v>0.20890997372865461</v>
      </c>
      <c r="H83">
        <f t="shared" si="4"/>
        <v>2.1409440000000001E-4</v>
      </c>
      <c r="K83">
        <f t="shared" si="5"/>
        <v>2.000000000000002E-6</v>
      </c>
    </row>
    <row r="84" spans="1:11" x14ac:dyDescent="0.2">
      <c r="A84">
        <v>7.5</v>
      </c>
      <c r="B84">
        <v>6.2100000000000002E-2</v>
      </c>
      <c r="C84">
        <v>2.0999999999999999E-3</v>
      </c>
      <c r="D84">
        <v>100</v>
      </c>
      <c r="E84">
        <v>5.84</v>
      </c>
      <c r="F84">
        <v>40</v>
      </c>
      <c r="G84">
        <f t="shared" si="3"/>
        <v>0.23090049727903927</v>
      </c>
      <c r="H84">
        <f t="shared" si="4"/>
        <v>2.1759840000000003E-4</v>
      </c>
      <c r="K84">
        <f t="shared" si="5"/>
        <v>1.4699999999999838E-6</v>
      </c>
    </row>
    <row r="85" spans="1:11" x14ac:dyDescent="0.2">
      <c r="A85">
        <v>7.6</v>
      </c>
      <c r="B85">
        <v>6.2799999999999995E-2</v>
      </c>
      <c r="C85">
        <v>2.0999999999999999E-3</v>
      </c>
      <c r="D85">
        <v>100</v>
      </c>
      <c r="E85">
        <v>5.84</v>
      </c>
      <c r="F85">
        <v>40</v>
      </c>
      <c r="G85">
        <f t="shared" si="3"/>
        <v>0.23090049727903927</v>
      </c>
      <c r="H85">
        <f t="shared" si="4"/>
        <v>2.2005119999999998E-4</v>
      </c>
      <c r="K85">
        <f t="shared" si="5"/>
        <v>1.4000000000000124E-6</v>
      </c>
    </row>
    <row r="86" spans="1:11" x14ac:dyDescent="0.2">
      <c r="A86">
        <v>7.7</v>
      </c>
      <c r="B86">
        <v>6.3500000000000001E-2</v>
      </c>
      <c r="C86">
        <v>1.9E-3</v>
      </c>
      <c r="D86">
        <v>100</v>
      </c>
      <c r="E86">
        <v>5.84</v>
      </c>
      <c r="F86">
        <v>40</v>
      </c>
      <c r="G86">
        <f t="shared" si="3"/>
        <v>0.20890997372865461</v>
      </c>
      <c r="H86">
        <f t="shared" si="4"/>
        <v>2.22504E-4</v>
      </c>
      <c r="K86">
        <f t="shared" si="5"/>
        <v>1.6649999999999963E-6</v>
      </c>
    </row>
    <row r="87" spans="1:11" x14ac:dyDescent="0.2">
      <c r="A87">
        <v>7.8</v>
      </c>
      <c r="B87">
        <v>6.4399999999999999E-2</v>
      </c>
      <c r="C87">
        <v>1.8E-3</v>
      </c>
      <c r="D87">
        <v>100</v>
      </c>
      <c r="E87">
        <v>5.84</v>
      </c>
      <c r="F87">
        <v>40</v>
      </c>
      <c r="G87">
        <f t="shared" si="3"/>
        <v>0.19791471195346222</v>
      </c>
      <c r="H87">
        <f t="shared" si="4"/>
        <v>2.256576E-4</v>
      </c>
      <c r="K87">
        <f t="shared" si="5"/>
        <v>1.8500000000000018E-6</v>
      </c>
    </row>
    <row r="88" spans="1:11" x14ac:dyDescent="0.2">
      <c r="A88">
        <v>7.9</v>
      </c>
      <c r="B88">
        <v>6.54E-2</v>
      </c>
      <c r="C88">
        <v>1.9E-3</v>
      </c>
      <c r="D88">
        <v>100</v>
      </c>
      <c r="E88">
        <v>5.84</v>
      </c>
      <c r="F88">
        <v>40</v>
      </c>
      <c r="G88">
        <f t="shared" si="3"/>
        <v>0.20890997372865461</v>
      </c>
      <c r="H88">
        <f t="shared" si="4"/>
        <v>2.2916159999999998E-4</v>
      </c>
      <c r="K88">
        <f t="shared" si="5"/>
        <v>1.1700000000000064E-6</v>
      </c>
    </row>
    <row r="89" spans="1:11" x14ac:dyDescent="0.2">
      <c r="A89">
        <v>8</v>
      </c>
      <c r="B89">
        <v>6.6000000000000003E-2</v>
      </c>
      <c r="C89">
        <v>2E-3</v>
      </c>
      <c r="D89">
        <v>100</v>
      </c>
      <c r="E89">
        <v>5.84</v>
      </c>
      <c r="F89">
        <v>40</v>
      </c>
      <c r="G89">
        <f t="shared" si="3"/>
        <v>0.21990523550384691</v>
      </c>
      <c r="H89">
        <f t="shared" si="4"/>
        <v>2.3126400000000001E-4</v>
      </c>
      <c r="K89">
        <f t="shared" si="5"/>
        <v>1.7999999999999961E-6</v>
      </c>
    </row>
    <row r="90" spans="1:11" x14ac:dyDescent="0.2">
      <c r="A90">
        <v>8.1</v>
      </c>
      <c r="B90">
        <v>6.6900000000000001E-2</v>
      </c>
      <c r="C90">
        <v>2E-3</v>
      </c>
      <c r="D90">
        <v>100</v>
      </c>
      <c r="E90">
        <v>5.84</v>
      </c>
      <c r="F90">
        <v>40</v>
      </c>
      <c r="G90">
        <f t="shared" si="3"/>
        <v>0.21990523550384691</v>
      </c>
      <c r="H90">
        <f t="shared" si="4"/>
        <v>2.3441760000000002E-4</v>
      </c>
      <c r="K90">
        <f t="shared" si="5"/>
        <v>2.3100000000000084E-6</v>
      </c>
    </row>
    <row r="91" spans="1:11" x14ac:dyDescent="0.2">
      <c r="A91">
        <v>8.1999999999999993</v>
      </c>
      <c r="B91">
        <v>6.8000000000000005E-2</v>
      </c>
      <c r="C91">
        <v>2.2000000000000001E-3</v>
      </c>
      <c r="D91">
        <v>100</v>
      </c>
      <c r="E91">
        <v>5.84</v>
      </c>
      <c r="F91">
        <v>40</v>
      </c>
      <c r="G91">
        <f t="shared" si="3"/>
        <v>0.24189575905423161</v>
      </c>
      <c r="H91">
        <f t="shared" si="4"/>
        <v>2.3827199999999998E-4</v>
      </c>
      <c r="K91">
        <f t="shared" si="5"/>
        <v>1.5049999999999835E-6</v>
      </c>
    </row>
    <row r="92" spans="1:11" x14ac:dyDescent="0.2">
      <c r="A92">
        <v>8.3000000000000007</v>
      </c>
      <c r="B92">
        <v>6.8699999999999997E-2</v>
      </c>
      <c r="C92">
        <v>2.0999999999999999E-3</v>
      </c>
      <c r="D92">
        <v>100</v>
      </c>
      <c r="E92">
        <v>5.84</v>
      </c>
      <c r="F92">
        <v>40</v>
      </c>
      <c r="G92">
        <f t="shared" si="3"/>
        <v>0.23090049727903927</v>
      </c>
      <c r="H92">
        <f t="shared" si="4"/>
        <v>2.407248E-4</v>
      </c>
      <c r="K92">
        <f t="shared" si="5"/>
        <v>1.5750000000000137E-6</v>
      </c>
    </row>
    <row r="93" spans="1:11" x14ac:dyDescent="0.2">
      <c r="A93">
        <v>8.4</v>
      </c>
      <c r="B93">
        <v>6.9400000000000003E-2</v>
      </c>
      <c r="C93">
        <v>2.3999999999999998E-3</v>
      </c>
      <c r="D93">
        <v>100</v>
      </c>
      <c r="E93">
        <v>5.84</v>
      </c>
      <c r="F93">
        <v>40</v>
      </c>
      <c r="G93">
        <f t="shared" si="3"/>
        <v>0.26388628260461633</v>
      </c>
      <c r="H93">
        <f t="shared" si="4"/>
        <v>2.4317759999999998E-4</v>
      </c>
      <c r="K93">
        <f t="shared" si="5"/>
        <v>1.8799999999999884E-6</v>
      </c>
    </row>
    <row r="94" spans="1:11" x14ac:dyDescent="0.2">
      <c r="A94">
        <v>8.5</v>
      </c>
      <c r="B94">
        <v>7.0199999999999999E-2</v>
      </c>
      <c r="C94">
        <v>2.3E-3</v>
      </c>
      <c r="D94">
        <v>100</v>
      </c>
      <c r="E94">
        <v>5.84</v>
      </c>
      <c r="F94">
        <v>40</v>
      </c>
      <c r="G94">
        <f t="shared" si="3"/>
        <v>0.25289102082942394</v>
      </c>
      <c r="H94">
        <f t="shared" si="4"/>
        <v>2.4598080000000003E-4</v>
      </c>
      <c r="K94">
        <f t="shared" si="5"/>
        <v>2.5850000000000083E-6</v>
      </c>
    </row>
    <row r="95" spans="1:11" x14ac:dyDescent="0.2">
      <c r="A95">
        <v>8.6</v>
      </c>
      <c r="B95">
        <v>7.1300000000000002E-2</v>
      </c>
      <c r="C95">
        <v>2.3999999999999998E-3</v>
      </c>
      <c r="D95">
        <v>100</v>
      </c>
      <c r="E95">
        <v>5.84</v>
      </c>
      <c r="F95">
        <v>40</v>
      </c>
      <c r="G95">
        <f t="shared" si="3"/>
        <v>0.26388628260461633</v>
      </c>
      <c r="H95">
        <f t="shared" si="4"/>
        <v>2.4983520000000002E-4</v>
      </c>
      <c r="K95">
        <f t="shared" si="5"/>
        <v>1.7499999999999805E-6</v>
      </c>
    </row>
    <row r="96" spans="1:11" x14ac:dyDescent="0.2">
      <c r="A96">
        <v>8.6999999999999993</v>
      </c>
      <c r="B96">
        <v>7.1999999999999995E-2</v>
      </c>
      <c r="C96">
        <v>2.5999999999999999E-3</v>
      </c>
      <c r="D96">
        <v>100</v>
      </c>
      <c r="E96">
        <v>5.84</v>
      </c>
      <c r="F96">
        <v>40</v>
      </c>
      <c r="G96">
        <f t="shared" si="3"/>
        <v>0.28587680615500094</v>
      </c>
      <c r="H96">
        <f t="shared" si="4"/>
        <v>2.5228799999999998E-4</v>
      </c>
      <c r="K96">
        <f t="shared" si="5"/>
        <v>1.7150000000000151E-6</v>
      </c>
    </row>
    <row r="97" spans="1:11" x14ac:dyDescent="0.2">
      <c r="A97">
        <v>8.8000000000000007</v>
      </c>
      <c r="B97">
        <v>7.2700000000000001E-2</v>
      </c>
      <c r="C97">
        <v>2.3E-3</v>
      </c>
      <c r="D97">
        <v>100</v>
      </c>
      <c r="E97">
        <v>5.84</v>
      </c>
      <c r="F97">
        <v>40</v>
      </c>
      <c r="G97">
        <f t="shared" si="3"/>
        <v>0.25289102082942394</v>
      </c>
      <c r="H97">
        <f t="shared" si="4"/>
        <v>2.5474080000000005E-4</v>
      </c>
      <c r="K97">
        <f t="shared" si="5"/>
        <v>2.4000000000000024E-6</v>
      </c>
    </row>
    <row r="98" spans="1:11" x14ac:dyDescent="0.2">
      <c r="A98">
        <v>8.9</v>
      </c>
      <c r="B98">
        <v>7.3700000000000002E-2</v>
      </c>
      <c r="C98">
        <v>2.5000000000000001E-3</v>
      </c>
      <c r="D98">
        <v>100</v>
      </c>
      <c r="E98">
        <v>5.84</v>
      </c>
      <c r="F98">
        <v>40</v>
      </c>
      <c r="G98">
        <f t="shared" si="3"/>
        <v>0.27488154437980866</v>
      </c>
      <c r="H98">
        <f t="shared" si="4"/>
        <v>2.5824480000000003E-4</v>
      </c>
      <c r="K98">
        <f t="shared" si="5"/>
        <v>1.9999999999999881E-6</v>
      </c>
    </row>
    <row r="99" spans="1:11" x14ac:dyDescent="0.2">
      <c r="A99">
        <v>9</v>
      </c>
      <c r="B99">
        <v>7.4499999999999997E-2</v>
      </c>
      <c r="C99">
        <v>2.5000000000000001E-3</v>
      </c>
      <c r="D99">
        <v>100</v>
      </c>
      <c r="E99">
        <v>5.84</v>
      </c>
      <c r="F99">
        <v>40</v>
      </c>
      <c r="G99">
        <f t="shared" si="3"/>
        <v>0.27488154437980866</v>
      </c>
      <c r="H99">
        <f t="shared" si="4"/>
        <v>2.6104799999999994E-4</v>
      </c>
      <c r="K99">
        <f t="shared" si="5"/>
        <v>1.7850000000000159E-6</v>
      </c>
    </row>
    <row r="100" spans="1:11" x14ac:dyDescent="0.2">
      <c r="A100">
        <v>9.1</v>
      </c>
      <c r="B100">
        <v>7.5200000000000003E-2</v>
      </c>
      <c r="C100">
        <v>2.5999999999999999E-3</v>
      </c>
      <c r="D100">
        <v>100</v>
      </c>
      <c r="E100">
        <v>5.84</v>
      </c>
      <c r="F100">
        <v>40</v>
      </c>
      <c r="G100">
        <f t="shared" si="3"/>
        <v>0.28587680615500094</v>
      </c>
      <c r="H100">
        <f t="shared" si="4"/>
        <v>2.6350080000000001E-4</v>
      </c>
      <c r="K100">
        <f t="shared" si="5"/>
        <v>2.1599999999999954E-6</v>
      </c>
    </row>
    <row r="101" spans="1:11" x14ac:dyDescent="0.2">
      <c r="A101">
        <v>9.1999999999999993</v>
      </c>
      <c r="B101">
        <v>7.6100000000000001E-2</v>
      </c>
      <c r="C101">
        <v>2.2000000000000001E-3</v>
      </c>
      <c r="D101">
        <v>100</v>
      </c>
      <c r="E101">
        <v>5.84</v>
      </c>
      <c r="F101">
        <v>40</v>
      </c>
      <c r="G101">
        <f t="shared" si="3"/>
        <v>0.24189575905423161</v>
      </c>
      <c r="H101">
        <f t="shared" si="4"/>
        <v>2.6665439999999999E-4</v>
      </c>
      <c r="K101">
        <f t="shared" si="5"/>
        <v>2.3000000000000021E-6</v>
      </c>
    </row>
    <row r="102" spans="1:11" x14ac:dyDescent="0.2">
      <c r="A102">
        <v>9.3000000000000007</v>
      </c>
      <c r="B102">
        <v>7.7100000000000002E-2</v>
      </c>
      <c r="C102">
        <v>2.3999999999999998E-3</v>
      </c>
      <c r="D102">
        <v>100</v>
      </c>
      <c r="E102">
        <v>5.84</v>
      </c>
      <c r="F102">
        <v>40</v>
      </c>
      <c r="G102">
        <f t="shared" si="3"/>
        <v>0.26388628260461633</v>
      </c>
      <c r="H102">
        <f t="shared" si="4"/>
        <v>2.7015840000000003E-4</v>
      </c>
      <c r="K102">
        <f t="shared" si="5"/>
        <v>1.714999999999981E-6</v>
      </c>
    </row>
    <row r="103" spans="1:11" x14ac:dyDescent="0.2">
      <c r="A103">
        <v>9.4</v>
      </c>
      <c r="B103">
        <v>7.7799999999999994E-2</v>
      </c>
      <c r="C103">
        <v>2.5000000000000001E-3</v>
      </c>
      <c r="D103">
        <v>100</v>
      </c>
      <c r="E103">
        <v>5.84</v>
      </c>
      <c r="F103">
        <v>40</v>
      </c>
      <c r="G103">
        <f t="shared" si="3"/>
        <v>0.27488154437980866</v>
      </c>
      <c r="H103">
        <f t="shared" si="4"/>
        <v>2.7261119999999998E-4</v>
      </c>
      <c r="K103">
        <f t="shared" si="5"/>
        <v>1.7850000000000159E-6</v>
      </c>
    </row>
    <row r="104" spans="1:11" x14ac:dyDescent="0.2">
      <c r="A104">
        <v>9.5</v>
      </c>
      <c r="B104">
        <v>7.85E-2</v>
      </c>
      <c r="C104">
        <v>2.5999999999999999E-3</v>
      </c>
      <c r="D104">
        <v>100</v>
      </c>
      <c r="E104">
        <v>5.84</v>
      </c>
      <c r="F104">
        <v>40</v>
      </c>
      <c r="G104">
        <f t="shared" si="3"/>
        <v>0.28587680615500094</v>
      </c>
      <c r="H104">
        <f t="shared" si="4"/>
        <v>2.7506399999999999E-4</v>
      </c>
      <c r="K104">
        <f t="shared" si="5"/>
        <v>2.7500000000000088E-6</v>
      </c>
    </row>
    <row r="105" spans="1:11" x14ac:dyDescent="0.2">
      <c r="A105">
        <v>9.6</v>
      </c>
      <c r="B105">
        <v>7.9600000000000004E-2</v>
      </c>
      <c r="C105">
        <v>2.3999999999999998E-3</v>
      </c>
      <c r="D105">
        <v>100</v>
      </c>
      <c r="E105">
        <v>5.84</v>
      </c>
      <c r="F105">
        <v>40</v>
      </c>
      <c r="G105">
        <f t="shared" si="3"/>
        <v>0.26388628260461633</v>
      </c>
      <c r="H105">
        <f t="shared" si="4"/>
        <v>2.7891839999999999E-4</v>
      </c>
      <c r="K105">
        <f t="shared" si="5"/>
        <v>1.9999999999999876E-6</v>
      </c>
    </row>
    <row r="106" spans="1:11" x14ac:dyDescent="0.2">
      <c r="A106">
        <v>9.6999999999999993</v>
      </c>
      <c r="B106">
        <v>8.0399999999999999E-2</v>
      </c>
      <c r="C106">
        <v>2.5999999999999999E-3</v>
      </c>
      <c r="D106">
        <v>100</v>
      </c>
      <c r="E106">
        <v>5.84</v>
      </c>
      <c r="F106">
        <v>40</v>
      </c>
      <c r="G106">
        <f t="shared" si="3"/>
        <v>0.28587680615500094</v>
      </c>
      <c r="H106">
        <f t="shared" si="4"/>
        <v>2.8172159999999996E-4</v>
      </c>
      <c r="K106">
        <f t="shared" si="5"/>
        <v>1.8550000000000163E-6</v>
      </c>
    </row>
    <row r="107" spans="1:11" x14ac:dyDescent="0.2">
      <c r="A107">
        <v>9.8000000000000007</v>
      </c>
      <c r="B107">
        <v>8.1100000000000005E-2</v>
      </c>
      <c r="C107">
        <v>2.7000000000000001E-3</v>
      </c>
      <c r="D107">
        <v>100</v>
      </c>
      <c r="E107">
        <v>5.84</v>
      </c>
      <c r="F107">
        <v>40</v>
      </c>
      <c r="G107">
        <f t="shared" si="3"/>
        <v>0.29687206793019333</v>
      </c>
      <c r="H107">
        <f t="shared" si="4"/>
        <v>2.8417440000000002E-4</v>
      </c>
      <c r="K107">
        <f t="shared" si="5"/>
        <v>1.8899999999999794E-6</v>
      </c>
    </row>
    <row r="108" spans="1:11" x14ac:dyDescent="0.2">
      <c r="A108">
        <v>9.9</v>
      </c>
      <c r="B108">
        <v>8.1799999999999998E-2</v>
      </c>
      <c r="C108">
        <v>2.7000000000000001E-3</v>
      </c>
      <c r="D108">
        <v>100</v>
      </c>
      <c r="E108">
        <v>5.84</v>
      </c>
      <c r="F108">
        <v>40</v>
      </c>
      <c r="G108">
        <f t="shared" si="3"/>
        <v>0.29687206793019333</v>
      </c>
      <c r="H108">
        <f t="shared" si="4"/>
        <v>2.8662719999999998E-4</v>
      </c>
      <c r="K108">
        <f t="shared" si="5"/>
        <v>2.9150000000000098E-6</v>
      </c>
    </row>
    <row r="109" spans="1:11" x14ac:dyDescent="0.2">
      <c r="A109">
        <v>10</v>
      </c>
      <c r="B109">
        <v>8.2900000000000001E-2</v>
      </c>
      <c r="C109">
        <v>2.5999999999999999E-3</v>
      </c>
      <c r="D109">
        <v>100</v>
      </c>
      <c r="E109">
        <v>5.84</v>
      </c>
      <c r="F109">
        <v>40</v>
      </c>
      <c r="G109">
        <f t="shared" si="3"/>
        <v>0.28587680615500094</v>
      </c>
      <c r="H109">
        <f t="shared" si="4"/>
        <v>2.9048159999999997E-4</v>
      </c>
      <c r="K109">
        <f t="shared" si="5"/>
        <v>2.1599999999999869E-6</v>
      </c>
    </row>
    <row r="110" spans="1:11" x14ac:dyDescent="0.2">
      <c r="A110">
        <v>10.1</v>
      </c>
      <c r="B110">
        <v>8.3699999999999997E-2</v>
      </c>
      <c r="C110">
        <v>2.8E-3</v>
      </c>
      <c r="D110">
        <v>100</v>
      </c>
      <c r="E110">
        <v>5.84</v>
      </c>
      <c r="F110">
        <v>40</v>
      </c>
      <c r="G110">
        <f t="shared" si="3"/>
        <v>0.30786732970538572</v>
      </c>
      <c r="H110">
        <f t="shared" si="4"/>
        <v>2.9328479999999999E-4</v>
      </c>
      <c r="K110">
        <f t="shared" si="5"/>
        <v>1.8900000000000168E-6</v>
      </c>
    </row>
    <row r="111" spans="1:11" x14ac:dyDescent="0.2">
      <c r="A111">
        <v>10.199999999999999</v>
      </c>
      <c r="B111">
        <v>8.4400000000000003E-2</v>
      </c>
      <c r="C111">
        <v>2.5999999999999999E-3</v>
      </c>
      <c r="D111">
        <v>100</v>
      </c>
      <c r="E111">
        <v>5.84</v>
      </c>
      <c r="F111">
        <v>40</v>
      </c>
      <c r="G111">
        <f t="shared" si="3"/>
        <v>0.28587680615500094</v>
      </c>
      <c r="H111">
        <f t="shared" si="4"/>
        <v>2.9573759999999995E-4</v>
      </c>
      <c r="K111">
        <f t="shared" si="5"/>
        <v>2.6500000000000022E-6</v>
      </c>
    </row>
    <row r="112" spans="1:11" x14ac:dyDescent="0.2">
      <c r="A112">
        <v>10.3</v>
      </c>
      <c r="B112">
        <v>8.5400000000000004E-2</v>
      </c>
      <c r="C112">
        <v>2.7000000000000001E-3</v>
      </c>
      <c r="D112">
        <v>100</v>
      </c>
      <c r="E112">
        <v>5.84</v>
      </c>
      <c r="F112">
        <v>40</v>
      </c>
      <c r="G112">
        <f t="shared" si="3"/>
        <v>0.29687206793019333</v>
      </c>
      <c r="H112">
        <f t="shared" si="4"/>
        <v>2.9924159999999994E-4</v>
      </c>
      <c r="K112">
        <f t="shared" si="5"/>
        <v>2.5199999999999945E-6</v>
      </c>
    </row>
    <row r="113" spans="1:11" x14ac:dyDescent="0.2">
      <c r="A113">
        <v>10.4</v>
      </c>
      <c r="B113">
        <v>8.6300000000000002E-2</v>
      </c>
      <c r="C113">
        <v>2.8999999999999998E-3</v>
      </c>
      <c r="D113">
        <v>100</v>
      </c>
      <c r="E113">
        <v>5.84</v>
      </c>
      <c r="F113">
        <v>40</v>
      </c>
      <c r="G113">
        <f t="shared" si="3"/>
        <v>0.31886259148057799</v>
      </c>
      <c r="H113">
        <f t="shared" si="4"/>
        <v>3.0239520000000002E-4</v>
      </c>
      <c r="K113">
        <f t="shared" si="5"/>
        <v>2.0299999999999776E-6</v>
      </c>
    </row>
    <row r="114" spans="1:11" x14ac:dyDescent="0.2">
      <c r="A114">
        <v>10.5</v>
      </c>
      <c r="B114">
        <v>8.6999999999999994E-2</v>
      </c>
      <c r="C114">
        <v>2.8999999999999998E-3</v>
      </c>
      <c r="D114">
        <v>100</v>
      </c>
      <c r="E114">
        <v>5.84</v>
      </c>
      <c r="F114">
        <v>40</v>
      </c>
      <c r="G114">
        <f t="shared" si="3"/>
        <v>0.31886259148057799</v>
      </c>
      <c r="H114">
        <f t="shared" si="4"/>
        <v>3.0484800000000003E-4</v>
      </c>
      <c r="K114">
        <f t="shared" si="5"/>
        <v>2.0650000000000183E-6</v>
      </c>
    </row>
    <row r="115" spans="1:11" x14ac:dyDescent="0.2">
      <c r="A115">
        <v>10.6</v>
      </c>
      <c r="B115">
        <v>8.77E-2</v>
      </c>
      <c r="C115">
        <v>3.0000000000000001E-3</v>
      </c>
      <c r="D115">
        <v>100</v>
      </c>
      <c r="E115">
        <v>5.84</v>
      </c>
      <c r="F115">
        <v>40</v>
      </c>
      <c r="G115">
        <f t="shared" si="3"/>
        <v>0.32985785325577044</v>
      </c>
      <c r="H115">
        <f t="shared" si="4"/>
        <v>3.0730079999999999E-4</v>
      </c>
      <c r="K115">
        <f t="shared" si="5"/>
        <v>2.6549999999999941E-6</v>
      </c>
    </row>
    <row r="116" spans="1:11" x14ac:dyDescent="0.2">
      <c r="A116">
        <v>10.7</v>
      </c>
      <c r="B116">
        <v>8.8599999999999998E-2</v>
      </c>
      <c r="C116">
        <v>2.8999999999999998E-3</v>
      </c>
      <c r="D116">
        <v>100</v>
      </c>
      <c r="E116">
        <v>5.84</v>
      </c>
      <c r="F116">
        <v>40</v>
      </c>
      <c r="G116">
        <f t="shared" si="3"/>
        <v>0.31886259148057799</v>
      </c>
      <c r="H116">
        <f t="shared" si="4"/>
        <v>3.1045439999999997E-4</v>
      </c>
      <c r="K116">
        <f t="shared" si="5"/>
        <v>2.3999999999999855E-6</v>
      </c>
    </row>
    <row r="117" spans="1:11" x14ac:dyDescent="0.2">
      <c r="A117">
        <v>10.8</v>
      </c>
      <c r="B117">
        <v>8.9399999999999993E-2</v>
      </c>
      <c r="C117">
        <v>3.0999999999999999E-3</v>
      </c>
      <c r="D117">
        <v>100</v>
      </c>
      <c r="E117">
        <v>5.84</v>
      </c>
      <c r="F117">
        <v>40</v>
      </c>
      <c r="G117">
        <f t="shared" si="3"/>
        <v>0.34085311503096272</v>
      </c>
      <c r="H117">
        <f t="shared" si="4"/>
        <v>3.1325759999999999E-4</v>
      </c>
      <c r="K117">
        <f t="shared" si="5"/>
        <v>2.1000000000000184E-6</v>
      </c>
    </row>
    <row r="118" spans="1:11" x14ac:dyDescent="0.2">
      <c r="A118">
        <v>10.9</v>
      </c>
      <c r="B118">
        <v>9.01E-2</v>
      </c>
      <c r="C118">
        <v>2.8999999999999998E-3</v>
      </c>
      <c r="D118">
        <v>100</v>
      </c>
      <c r="E118">
        <v>5.84</v>
      </c>
      <c r="F118">
        <v>40</v>
      </c>
      <c r="G118">
        <f t="shared" si="3"/>
        <v>0.31886259148057799</v>
      </c>
      <c r="H118">
        <f t="shared" si="4"/>
        <v>3.157104E-4</v>
      </c>
      <c r="K118">
        <f t="shared" si="5"/>
        <v>3.0500000000000026E-6</v>
      </c>
    </row>
    <row r="119" spans="1:11" x14ac:dyDescent="0.2">
      <c r="A119">
        <v>11</v>
      </c>
      <c r="B119">
        <v>9.11E-2</v>
      </c>
      <c r="C119">
        <v>3.2000000000000002E-3</v>
      </c>
      <c r="D119">
        <v>100</v>
      </c>
      <c r="E119">
        <v>5.84</v>
      </c>
      <c r="F119">
        <v>40</v>
      </c>
      <c r="G119">
        <f t="shared" si="3"/>
        <v>0.35184837680615511</v>
      </c>
      <c r="H119">
        <f t="shared" si="4"/>
        <v>3.1921439999999998E-4</v>
      </c>
      <c r="K119">
        <f t="shared" si="5"/>
        <v>3.4650000000000117E-6</v>
      </c>
    </row>
    <row r="120" spans="1:11" x14ac:dyDescent="0.2">
      <c r="A120">
        <v>11.1</v>
      </c>
      <c r="B120">
        <v>9.2200000000000004E-2</v>
      </c>
      <c r="C120">
        <v>3.0999999999999999E-3</v>
      </c>
      <c r="D120">
        <v>100</v>
      </c>
      <c r="E120">
        <v>5.84</v>
      </c>
      <c r="F120">
        <v>40</v>
      </c>
      <c r="G120">
        <f t="shared" si="3"/>
        <v>0.34085311503096272</v>
      </c>
      <c r="H120">
        <f t="shared" si="4"/>
        <v>3.2306880000000003E-4</v>
      </c>
      <c r="K120">
        <f t="shared" si="5"/>
        <v>1.9199999999999659E-6</v>
      </c>
    </row>
    <row r="121" spans="1:11" x14ac:dyDescent="0.2">
      <c r="A121">
        <v>11.2</v>
      </c>
      <c r="B121">
        <v>9.2799999999999994E-2</v>
      </c>
      <c r="C121">
        <v>3.3E-3</v>
      </c>
      <c r="D121">
        <v>100</v>
      </c>
      <c r="E121">
        <v>5.84</v>
      </c>
      <c r="F121">
        <v>40</v>
      </c>
      <c r="G121">
        <f t="shared" si="3"/>
        <v>0.36284363858134738</v>
      </c>
      <c r="H121">
        <f t="shared" si="4"/>
        <v>3.2517119999999993E-4</v>
      </c>
      <c r="K121">
        <f t="shared" si="5"/>
        <v>1.9200000000000104E-6</v>
      </c>
    </row>
    <row r="122" spans="1:11" x14ac:dyDescent="0.2">
      <c r="A122">
        <v>11.3</v>
      </c>
      <c r="B122">
        <v>9.3399999999999997E-2</v>
      </c>
      <c r="C122">
        <v>3.0999999999999999E-3</v>
      </c>
      <c r="D122">
        <v>100</v>
      </c>
      <c r="E122">
        <v>5.84</v>
      </c>
      <c r="F122">
        <v>40</v>
      </c>
      <c r="G122">
        <f t="shared" si="3"/>
        <v>0.34085311503096272</v>
      </c>
      <c r="H122">
        <f t="shared" si="4"/>
        <v>3.2727359999999998E-4</v>
      </c>
      <c r="K122">
        <f t="shared" si="5"/>
        <v>3.5750000000000119E-6</v>
      </c>
    </row>
    <row r="123" spans="1:11" x14ac:dyDescent="0.2">
      <c r="A123">
        <v>11.4</v>
      </c>
      <c r="B123">
        <v>9.4500000000000001E-2</v>
      </c>
      <c r="C123">
        <v>3.3999999999999998E-3</v>
      </c>
      <c r="D123">
        <v>100</v>
      </c>
      <c r="E123">
        <v>5.84</v>
      </c>
      <c r="F123">
        <v>40</v>
      </c>
      <c r="G123">
        <f t="shared" si="3"/>
        <v>0.37383890035653966</v>
      </c>
      <c r="H123">
        <f t="shared" si="4"/>
        <v>3.3112799999999998E-4</v>
      </c>
      <c r="K123">
        <f t="shared" si="5"/>
        <v>3.1049999999999931E-6</v>
      </c>
    </row>
    <row r="124" spans="1:11" x14ac:dyDescent="0.2">
      <c r="A124">
        <v>11.5</v>
      </c>
      <c r="B124">
        <v>9.5399999999999999E-2</v>
      </c>
      <c r="C124">
        <v>3.5000000000000001E-3</v>
      </c>
      <c r="D124">
        <v>100</v>
      </c>
      <c r="E124">
        <v>5.84</v>
      </c>
      <c r="F124">
        <v>40</v>
      </c>
      <c r="G124">
        <f t="shared" si="3"/>
        <v>0.3848341621317321</v>
      </c>
      <c r="H124">
        <f t="shared" si="4"/>
        <v>3.3428160000000001E-4</v>
      </c>
      <c r="K124">
        <f t="shared" si="5"/>
        <v>2.4500000000000219E-6</v>
      </c>
    </row>
    <row r="125" spans="1:11" x14ac:dyDescent="0.2">
      <c r="A125">
        <v>11.6</v>
      </c>
      <c r="B125">
        <v>9.6100000000000005E-2</v>
      </c>
      <c r="C125">
        <v>3.5000000000000001E-3</v>
      </c>
      <c r="D125">
        <v>100</v>
      </c>
      <c r="E125">
        <v>5.84</v>
      </c>
      <c r="F125">
        <v>40</v>
      </c>
      <c r="G125">
        <f t="shared" si="3"/>
        <v>0.3848341621317321</v>
      </c>
      <c r="H125">
        <f t="shared" si="4"/>
        <v>3.3673440000000002E-4</v>
      </c>
      <c r="K125">
        <f t="shared" si="5"/>
        <v>3.1499999999999931E-6</v>
      </c>
    </row>
    <row r="126" spans="1:11" x14ac:dyDescent="0.2">
      <c r="A126">
        <v>11.7</v>
      </c>
      <c r="B126">
        <v>9.7000000000000003E-2</v>
      </c>
      <c r="C126">
        <v>3.5000000000000001E-3</v>
      </c>
      <c r="D126">
        <v>100</v>
      </c>
      <c r="E126">
        <v>5.84</v>
      </c>
      <c r="F126">
        <v>40</v>
      </c>
      <c r="G126">
        <f t="shared" si="3"/>
        <v>0.3848341621317321</v>
      </c>
      <c r="H126">
        <f t="shared" si="4"/>
        <v>3.39888E-4</v>
      </c>
      <c r="K126">
        <f t="shared" si="5"/>
        <v>3.5000000000000033E-6</v>
      </c>
    </row>
    <row r="127" spans="1:11" x14ac:dyDescent="0.2">
      <c r="A127">
        <v>11.8</v>
      </c>
      <c r="B127">
        <v>9.8000000000000004E-2</v>
      </c>
      <c r="C127">
        <v>3.5000000000000001E-3</v>
      </c>
      <c r="D127">
        <v>100</v>
      </c>
      <c r="E127">
        <v>5.84</v>
      </c>
      <c r="F127">
        <v>40</v>
      </c>
      <c r="G127">
        <f t="shared" si="3"/>
        <v>0.3848341621317321</v>
      </c>
      <c r="H127">
        <f t="shared" si="4"/>
        <v>3.4339200000000004E-4</v>
      </c>
      <c r="K127">
        <f t="shared" si="5"/>
        <v>2.4849999999999728E-6</v>
      </c>
    </row>
    <row r="128" spans="1:11" x14ac:dyDescent="0.2">
      <c r="A128">
        <v>11.9</v>
      </c>
      <c r="B128">
        <v>9.8699999999999996E-2</v>
      </c>
      <c r="C128">
        <v>3.5999999999999999E-3</v>
      </c>
      <c r="D128">
        <v>100</v>
      </c>
      <c r="E128">
        <v>5.84</v>
      </c>
      <c r="F128">
        <v>40</v>
      </c>
      <c r="G128">
        <f t="shared" si="3"/>
        <v>0.39582942390692444</v>
      </c>
      <c r="H128">
        <f t="shared" si="4"/>
        <v>3.4584479999999999E-4</v>
      </c>
      <c r="K128">
        <f t="shared" si="5"/>
        <v>2.4850000000000219E-6</v>
      </c>
    </row>
    <row r="129" spans="1:11" x14ac:dyDescent="0.2">
      <c r="A129">
        <v>12</v>
      </c>
      <c r="B129">
        <v>9.9400000000000002E-2</v>
      </c>
      <c r="C129">
        <v>3.5000000000000001E-3</v>
      </c>
      <c r="D129">
        <v>100</v>
      </c>
      <c r="E129">
        <v>5.84</v>
      </c>
      <c r="F129">
        <v>40</v>
      </c>
      <c r="G129">
        <f t="shared" si="3"/>
        <v>0.3848341621317321</v>
      </c>
      <c r="H129">
        <f t="shared" si="4"/>
        <v>3.482976E-4</v>
      </c>
      <c r="K129">
        <f t="shared" si="5"/>
        <v>2.8799999999999826E-6</v>
      </c>
    </row>
    <row r="130" spans="1:11" x14ac:dyDescent="0.2">
      <c r="A130">
        <v>12.1</v>
      </c>
      <c r="B130">
        <v>0.1002</v>
      </c>
      <c r="C130">
        <v>3.7000000000000002E-3</v>
      </c>
      <c r="D130">
        <v>100</v>
      </c>
      <c r="E130">
        <v>5.84</v>
      </c>
      <c r="F130">
        <v>40</v>
      </c>
      <c r="G130">
        <f t="shared" si="3"/>
        <v>0.40682468568211683</v>
      </c>
      <c r="H130">
        <f t="shared" si="4"/>
        <v>3.5110079999999997E-4</v>
      </c>
      <c r="K130">
        <f t="shared" si="5"/>
        <v>3.6500000000000032E-6</v>
      </c>
    </row>
    <row r="131" spans="1:11" x14ac:dyDescent="0.2">
      <c r="A131">
        <v>12.2</v>
      </c>
      <c r="B131">
        <v>0.1012</v>
      </c>
      <c r="C131">
        <v>3.5999999999999999E-3</v>
      </c>
      <c r="D131">
        <v>100</v>
      </c>
      <c r="E131">
        <v>5.84</v>
      </c>
      <c r="F131">
        <v>40</v>
      </c>
      <c r="G131">
        <f t="shared" si="3"/>
        <v>0.39582942390692444</v>
      </c>
      <c r="H131">
        <f t="shared" si="4"/>
        <v>3.5460480000000001E-4</v>
      </c>
      <c r="K131">
        <f t="shared" si="5"/>
        <v>2.5550000000000225E-6</v>
      </c>
    </row>
    <row r="132" spans="1:11" x14ac:dyDescent="0.2">
      <c r="A132">
        <v>12.3</v>
      </c>
      <c r="B132">
        <v>0.1019</v>
      </c>
      <c r="C132">
        <v>3.7000000000000002E-3</v>
      </c>
      <c r="D132">
        <v>100</v>
      </c>
      <c r="E132">
        <v>5.84</v>
      </c>
      <c r="F132">
        <v>40</v>
      </c>
      <c r="G132">
        <f t="shared" si="3"/>
        <v>0.40682468568211683</v>
      </c>
      <c r="H132">
        <f t="shared" si="4"/>
        <v>3.5705760000000002E-4</v>
      </c>
      <c r="K132">
        <f t="shared" si="5"/>
        <v>2.9599999999999822E-6</v>
      </c>
    </row>
    <row r="133" spans="1:11" x14ac:dyDescent="0.2">
      <c r="A133">
        <v>12.4</v>
      </c>
      <c r="B133">
        <v>0.1027</v>
      </c>
      <c r="C133">
        <v>3.7000000000000002E-3</v>
      </c>
      <c r="D133">
        <v>100</v>
      </c>
      <c r="E133">
        <v>5.84</v>
      </c>
      <c r="F133">
        <v>40</v>
      </c>
      <c r="G133">
        <f t="shared" si="3"/>
        <v>0.40682468568211683</v>
      </c>
      <c r="H133">
        <f t="shared" si="4"/>
        <v>3.5986079999999993E-4</v>
      </c>
      <c r="K133">
        <f t="shared" si="5"/>
        <v>4.3800000000000241E-6</v>
      </c>
    </row>
    <row r="134" spans="1:11" x14ac:dyDescent="0.2">
      <c r="A134">
        <v>12.5</v>
      </c>
      <c r="B134">
        <v>0.10390000000000001</v>
      </c>
      <c r="C134">
        <v>3.5999999999999999E-3</v>
      </c>
      <c r="D134">
        <v>100</v>
      </c>
      <c r="E134">
        <v>5.84</v>
      </c>
      <c r="F134">
        <v>40</v>
      </c>
      <c r="G134">
        <f t="shared" si="3"/>
        <v>0.39582942390692444</v>
      </c>
      <c r="H134">
        <f t="shared" si="4"/>
        <v>3.6406560000000005E-4</v>
      </c>
      <c r="K134">
        <f t="shared" si="5"/>
        <v>2.27999999999996E-6</v>
      </c>
    </row>
    <row r="135" spans="1:11" x14ac:dyDescent="0.2">
      <c r="A135">
        <v>12.6</v>
      </c>
      <c r="B135">
        <v>0.1045</v>
      </c>
      <c r="C135">
        <v>4.0000000000000001E-3</v>
      </c>
      <c r="D135">
        <v>100</v>
      </c>
      <c r="E135">
        <v>5.84</v>
      </c>
      <c r="F135">
        <v>40</v>
      </c>
      <c r="G135">
        <f t="shared" si="3"/>
        <v>0.43981047100769383</v>
      </c>
      <c r="H135">
        <f t="shared" si="4"/>
        <v>3.6616799999999999E-4</v>
      </c>
      <c r="K135">
        <f t="shared" si="5"/>
        <v>2.7300000000000238E-6</v>
      </c>
    </row>
    <row r="136" spans="1:11" x14ac:dyDescent="0.2">
      <c r="A136">
        <v>12.7</v>
      </c>
      <c r="B136">
        <v>0.1052</v>
      </c>
      <c r="C136">
        <v>3.8E-3</v>
      </c>
      <c r="D136">
        <v>100</v>
      </c>
      <c r="E136">
        <v>5.84</v>
      </c>
      <c r="F136">
        <v>40</v>
      </c>
      <c r="G136">
        <f t="shared" si="3"/>
        <v>0.41781994745730922</v>
      </c>
      <c r="H136">
        <f t="shared" si="4"/>
        <v>3.6862079999999995E-4</v>
      </c>
      <c r="K136">
        <f t="shared" si="5"/>
        <v>3.4649999999999927E-6</v>
      </c>
    </row>
    <row r="137" spans="1:11" x14ac:dyDescent="0.2">
      <c r="A137">
        <v>12.8</v>
      </c>
      <c r="B137">
        <v>0.1061</v>
      </c>
      <c r="C137">
        <v>3.8999999999999998E-3</v>
      </c>
      <c r="D137">
        <v>100</v>
      </c>
      <c r="E137">
        <v>5.84</v>
      </c>
      <c r="F137">
        <v>40</v>
      </c>
      <c r="G137">
        <f t="shared" ref="G137:G200" si="6">3*C137*D137*1000/(2*F137*E137^2)</f>
        <v>0.42881520923250149</v>
      </c>
      <c r="H137">
        <f t="shared" ref="H137:H200" si="7">6*B137*E137/(D137^2)</f>
        <v>3.7177440000000004E-4</v>
      </c>
      <c r="K137">
        <f t="shared" si="5"/>
        <v>4.2900000000000148E-6</v>
      </c>
    </row>
    <row r="138" spans="1:11" x14ac:dyDescent="0.2">
      <c r="A138">
        <v>12.9</v>
      </c>
      <c r="B138">
        <v>0.1072</v>
      </c>
      <c r="C138">
        <v>3.8999999999999998E-3</v>
      </c>
      <c r="D138">
        <v>100</v>
      </c>
      <c r="E138">
        <v>5.84</v>
      </c>
      <c r="F138">
        <v>40</v>
      </c>
      <c r="G138">
        <f t="shared" si="6"/>
        <v>0.42881520923250149</v>
      </c>
      <c r="H138">
        <f t="shared" si="7"/>
        <v>3.7562880000000003E-4</v>
      </c>
      <c r="K138">
        <f t="shared" ref="K138:K201" si="8">(C139+C138)/2*(B139-B138)</f>
        <v>2.3400000000000127E-6</v>
      </c>
    </row>
    <row r="139" spans="1:11" x14ac:dyDescent="0.2">
      <c r="A139">
        <v>13</v>
      </c>
      <c r="B139">
        <v>0.10780000000000001</v>
      </c>
      <c r="C139">
        <v>3.8999999999999998E-3</v>
      </c>
      <c r="D139">
        <v>100</v>
      </c>
      <c r="E139">
        <v>5.84</v>
      </c>
      <c r="F139">
        <v>40</v>
      </c>
      <c r="G139">
        <f t="shared" si="6"/>
        <v>0.42881520923250149</v>
      </c>
      <c r="H139">
        <f t="shared" si="7"/>
        <v>3.7773120000000003E-4</v>
      </c>
      <c r="K139">
        <f t="shared" si="8"/>
        <v>2.7999999999999694E-6</v>
      </c>
    </row>
    <row r="140" spans="1:11" x14ac:dyDescent="0.2">
      <c r="A140">
        <v>13.1</v>
      </c>
      <c r="B140">
        <v>0.1085</v>
      </c>
      <c r="C140">
        <v>4.1000000000000003E-3</v>
      </c>
      <c r="D140">
        <v>100</v>
      </c>
      <c r="E140">
        <v>5.84</v>
      </c>
      <c r="F140">
        <v>40</v>
      </c>
      <c r="G140">
        <f t="shared" si="6"/>
        <v>0.45080573278288627</v>
      </c>
      <c r="H140">
        <f t="shared" si="7"/>
        <v>3.8018399999999999E-4</v>
      </c>
      <c r="K140">
        <f t="shared" si="8"/>
        <v>4.5100000000000161E-6</v>
      </c>
    </row>
    <row r="141" spans="1:11" x14ac:dyDescent="0.2">
      <c r="A141">
        <v>13.2</v>
      </c>
      <c r="B141">
        <v>0.1096</v>
      </c>
      <c r="C141">
        <v>4.1000000000000003E-3</v>
      </c>
      <c r="D141">
        <v>100</v>
      </c>
      <c r="E141">
        <v>5.84</v>
      </c>
      <c r="F141">
        <v>40</v>
      </c>
      <c r="G141">
        <f t="shared" si="6"/>
        <v>0.45080573278288627</v>
      </c>
      <c r="H141">
        <f t="shared" si="7"/>
        <v>3.8403839999999999E-4</v>
      </c>
      <c r="K141">
        <f t="shared" si="8"/>
        <v>3.2799999999999805E-6</v>
      </c>
    </row>
    <row r="142" spans="1:11" x14ac:dyDescent="0.2">
      <c r="A142">
        <v>13.3</v>
      </c>
      <c r="B142">
        <v>0.1104</v>
      </c>
      <c r="C142">
        <v>4.1000000000000003E-3</v>
      </c>
      <c r="D142">
        <v>100</v>
      </c>
      <c r="E142">
        <v>5.84</v>
      </c>
      <c r="F142">
        <v>40</v>
      </c>
      <c r="G142">
        <f t="shared" si="6"/>
        <v>0.45080573278288627</v>
      </c>
      <c r="H142">
        <f t="shared" si="7"/>
        <v>3.8684160000000001E-4</v>
      </c>
      <c r="K142">
        <f t="shared" si="8"/>
        <v>2.9400000000000265E-6</v>
      </c>
    </row>
    <row r="143" spans="1:11" x14ac:dyDescent="0.2">
      <c r="A143">
        <v>13.4</v>
      </c>
      <c r="B143">
        <v>0.1111</v>
      </c>
      <c r="C143">
        <v>4.3E-3</v>
      </c>
      <c r="D143">
        <v>100</v>
      </c>
      <c r="E143">
        <v>5.84</v>
      </c>
      <c r="F143">
        <v>40</v>
      </c>
      <c r="G143">
        <f t="shared" si="6"/>
        <v>0.47279625633327088</v>
      </c>
      <c r="H143">
        <f t="shared" si="7"/>
        <v>3.8929440000000002E-4</v>
      </c>
      <c r="K143">
        <f t="shared" si="8"/>
        <v>3.3199999999999801E-6</v>
      </c>
    </row>
    <row r="144" spans="1:11" x14ac:dyDescent="0.2">
      <c r="A144">
        <v>13.5</v>
      </c>
      <c r="B144">
        <v>0.1119</v>
      </c>
      <c r="C144">
        <v>4.0000000000000001E-3</v>
      </c>
      <c r="D144">
        <v>100</v>
      </c>
      <c r="E144">
        <v>5.84</v>
      </c>
      <c r="F144">
        <v>40</v>
      </c>
      <c r="G144">
        <f t="shared" si="6"/>
        <v>0.43981047100769383</v>
      </c>
      <c r="H144">
        <f t="shared" si="7"/>
        <v>3.9209759999999998E-4</v>
      </c>
      <c r="K144">
        <f t="shared" si="8"/>
        <v>4.1500000000000035E-6</v>
      </c>
    </row>
    <row r="145" spans="1:11" x14ac:dyDescent="0.2">
      <c r="A145">
        <v>13.6</v>
      </c>
      <c r="B145">
        <v>0.1129</v>
      </c>
      <c r="C145">
        <v>4.3E-3</v>
      </c>
      <c r="D145">
        <v>100</v>
      </c>
      <c r="E145">
        <v>5.84</v>
      </c>
      <c r="F145">
        <v>40</v>
      </c>
      <c r="G145">
        <f t="shared" si="6"/>
        <v>0.47279625633327088</v>
      </c>
      <c r="H145">
        <f t="shared" si="7"/>
        <v>3.9560160000000002E-4</v>
      </c>
      <c r="K145">
        <f t="shared" si="8"/>
        <v>2.9400000000000265E-6</v>
      </c>
    </row>
    <row r="146" spans="1:11" x14ac:dyDescent="0.2">
      <c r="A146">
        <v>13.7</v>
      </c>
      <c r="B146">
        <v>0.11360000000000001</v>
      </c>
      <c r="C146">
        <v>4.1000000000000003E-3</v>
      </c>
      <c r="D146">
        <v>100</v>
      </c>
      <c r="E146">
        <v>5.84</v>
      </c>
      <c r="F146">
        <v>40</v>
      </c>
      <c r="G146">
        <f t="shared" si="6"/>
        <v>0.45080573278288627</v>
      </c>
      <c r="H146">
        <f t="shared" si="7"/>
        <v>3.9805439999999998E-4</v>
      </c>
      <c r="K146">
        <f t="shared" si="8"/>
        <v>3.3599999999999801E-6</v>
      </c>
    </row>
    <row r="147" spans="1:11" x14ac:dyDescent="0.2">
      <c r="A147">
        <v>13.8</v>
      </c>
      <c r="B147">
        <v>0.1144</v>
      </c>
      <c r="C147">
        <v>4.3E-3</v>
      </c>
      <c r="D147">
        <v>100</v>
      </c>
      <c r="E147">
        <v>5.84</v>
      </c>
      <c r="F147">
        <v>40</v>
      </c>
      <c r="G147">
        <f t="shared" si="6"/>
        <v>0.47279625633327088</v>
      </c>
      <c r="H147">
        <f t="shared" si="7"/>
        <v>4.0085759999999995E-4</v>
      </c>
      <c r="K147">
        <f t="shared" si="8"/>
        <v>4.4000000000000036E-6</v>
      </c>
    </row>
    <row r="148" spans="1:11" x14ac:dyDescent="0.2">
      <c r="A148">
        <v>13.9</v>
      </c>
      <c r="B148">
        <v>0.1154</v>
      </c>
      <c r="C148">
        <v>4.4999999999999997E-3</v>
      </c>
      <c r="D148">
        <v>100</v>
      </c>
      <c r="E148">
        <v>5.84</v>
      </c>
      <c r="F148">
        <v>40</v>
      </c>
      <c r="G148">
        <f t="shared" si="6"/>
        <v>0.49478677988365549</v>
      </c>
      <c r="H148">
        <f t="shared" si="7"/>
        <v>4.0436159999999999E-4</v>
      </c>
      <c r="K148">
        <f t="shared" si="8"/>
        <v>3.5999999999999778E-6</v>
      </c>
    </row>
    <row r="149" spans="1:11" x14ac:dyDescent="0.2">
      <c r="A149">
        <v>14</v>
      </c>
      <c r="B149">
        <v>0.1162</v>
      </c>
      <c r="C149">
        <v>4.4999999999999997E-3</v>
      </c>
      <c r="D149">
        <v>100</v>
      </c>
      <c r="E149">
        <v>5.84</v>
      </c>
      <c r="F149">
        <v>40</v>
      </c>
      <c r="G149">
        <f t="shared" si="6"/>
        <v>0.49478677988365549</v>
      </c>
      <c r="H149">
        <f t="shared" si="7"/>
        <v>4.0716479999999995E-4</v>
      </c>
      <c r="K149">
        <f t="shared" si="8"/>
        <v>3.0800000000000268E-6</v>
      </c>
    </row>
    <row r="150" spans="1:11" x14ac:dyDescent="0.2">
      <c r="A150">
        <v>14.1</v>
      </c>
      <c r="B150">
        <v>0.1169</v>
      </c>
      <c r="C150">
        <v>4.3E-3</v>
      </c>
      <c r="D150">
        <v>100</v>
      </c>
      <c r="E150">
        <v>5.84</v>
      </c>
      <c r="F150">
        <v>40</v>
      </c>
      <c r="G150">
        <f t="shared" si="6"/>
        <v>0.47279625633327088</v>
      </c>
      <c r="H150">
        <f t="shared" si="7"/>
        <v>4.0961759999999997E-4</v>
      </c>
      <c r="K150">
        <f t="shared" si="8"/>
        <v>3.5999999999999787E-6</v>
      </c>
    </row>
    <row r="151" spans="1:11" x14ac:dyDescent="0.2">
      <c r="A151">
        <v>14.2</v>
      </c>
      <c r="B151">
        <v>0.1177</v>
      </c>
      <c r="C151">
        <v>4.7000000000000002E-3</v>
      </c>
      <c r="D151">
        <v>100</v>
      </c>
      <c r="E151">
        <v>5.84</v>
      </c>
      <c r="F151">
        <v>40</v>
      </c>
      <c r="G151">
        <f t="shared" si="6"/>
        <v>0.51677730343404038</v>
      </c>
      <c r="H151">
        <f t="shared" si="7"/>
        <v>4.1242079999999993E-4</v>
      </c>
      <c r="K151">
        <f t="shared" si="8"/>
        <v>4.6500000000000038E-6</v>
      </c>
    </row>
    <row r="152" spans="1:11" x14ac:dyDescent="0.2">
      <c r="A152">
        <v>14.3</v>
      </c>
      <c r="B152">
        <v>0.1187</v>
      </c>
      <c r="C152">
        <v>4.5999999999999999E-3</v>
      </c>
      <c r="D152">
        <v>100</v>
      </c>
      <c r="E152">
        <v>5.84</v>
      </c>
      <c r="F152">
        <v>40</v>
      </c>
      <c r="G152">
        <f t="shared" si="6"/>
        <v>0.50578204165884788</v>
      </c>
      <c r="H152">
        <f t="shared" si="7"/>
        <v>4.1592479999999997E-4</v>
      </c>
      <c r="K152">
        <f t="shared" si="8"/>
        <v>3.7199999999999771E-6</v>
      </c>
    </row>
    <row r="153" spans="1:11" x14ac:dyDescent="0.2">
      <c r="A153">
        <v>14.4</v>
      </c>
      <c r="B153">
        <v>0.1195</v>
      </c>
      <c r="C153">
        <v>4.7000000000000002E-3</v>
      </c>
      <c r="D153">
        <v>100</v>
      </c>
      <c r="E153">
        <v>5.84</v>
      </c>
      <c r="F153">
        <v>40</v>
      </c>
      <c r="G153">
        <f t="shared" si="6"/>
        <v>0.51677730343404038</v>
      </c>
      <c r="H153">
        <f t="shared" si="7"/>
        <v>4.1872799999999994E-4</v>
      </c>
      <c r="K153">
        <f t="shared" si="8"/>
        <v>3.1850000000000284E-6</v>
      </c>
    </row>
    <row r="154" spans="1:11" x14ac:dyDescent="0.2">
      <c r="A154">
        <v>14.5</v>
      </c>
      <c r="B154">
        <v>0.1202</v>
      </c>
      <c r="C154">
        <v>4.4000000000000003E-3</v>
      </c>
      <c r="D154">
        <v>100</v>
      </c>
      <c r="E154">
        <v>5.84</v>
      </c>
      <c r="F154">
        <v>40</v>
      </c>
      <c r="G154">
        <f t="shared" si="6"/>
        <v>0.48379151810846321</v>
      </c>
      <c r="H154">
        <f t="shared" si="7"/>
        <v>4.2118080000000006E-4</v>
      </c>
      <c r="K154">
        <f t="shared" si="8"/>
        <v>4.8950000000000167E-6</v>
      </c>
    </row>
    <row r="155" spans="1:11" x14ac:dyDescent="0.2">
      <c r="A155">
        <v>14.6</v>
      </c>
      <c r="B155">
        <v>0.12130000000000001</v>
      </c>
      <c r="C155">
        <v>4.4999999999999997E-3</v>
      </c>
      <c r="D155">
        <v>100</v>
      </c>
      <c r="E155">
        <v>5.84</v>
      </c>
      <c r="F155">
        <v>40</v>
      </c>
      <c r="G155">
        <f t="shared" si="6"/>
        <v>0.49478677988365549</v>
      </c>
      <c r="H155">
        <f t="shared" si="7"/>
        <v>4.2503520000000005E-4</v>
      </c>
      <c r="K155">
        <f t="shared" si="8"/>
        <v>4.1399999999999909E-6</v>
      </c>
    </row>
    <row r="156" spans="1:11" x14ac:dyDescent="0.2">
      <c r="A156">
        <v>14.7</v>
      </c>
      <c r="B156">
        <v>0.1222</v>
      </c>
      <c r="C156">
        <v>4.7000000000000002E-3</v>
      </c>
      <c r="D156">
        <v>100</v>
      </c>
      <c r="E156">
        <v>5.84</v>
      </c>
      <c r="F156">
        <v>40</v>
      </c>
      <c r="G156">
        <f t="shared" si="6"/>
        <v>0.51677730343404038</v>
      </c>
      <c r="H156">
        <f t="shared" si="7"/>
        <v>4.2818880000000003E-4</v>
      </c>
      <c r="K156">
        <f t="shared" si="8"/>
        <v>2.7600000000000151E-6</v>
      </c>
    </row>
    <row r="157" spans="1:11" x14ac:dyDescent="0.2">
      <c r="A157">
        <v>14.8</v>
      </c>
      <c r="B157">
        <v>0.12280000000000001</v>
      </c>
      <c r="C157">
        <v>4.4999999999999997E-3</v>
      </c>
      <c r="D157">
        <v>100</v>
      </c>
      <c r="E157">
        <v>5.84</v>
      </c>
      <c r="F157">
        <v>40</v>
      </c>
      <c r="G157">
        <f t="shared" si="6"/>
        <v>0.49478677988365549</v>
      </c>
      <c r="H157">
        <f t="shared" si="7"/>
        <v>4.3029120000000003E-4</v>
      </c>
      <c r="K157">
        <f t="shared" si="8"/>
        <v>3.6399999999999783E-6</v>
      </c>
    </row>
    <row r="158" spans="1:11" x14ac:dyDescent="0.2">
      <c r="A158">
        <v>14.9</v>
      </c>
      <c r="B158">
        <v>0.1236</v>
      </c>
      <c r="C158">
        <v>4.5999999999999999E-3</v>
      </c>
      <c r="D158">
        <v>100</v>
      </c>
      <c r="E158">
        <v>5.84</v>
      </c>
      <c r="F158">
        <v>40</v>
      </c>
      <c r="G158">
        <f t="shared" si="6"/>
        <v>0.50578204165884788</v>
      </c>
      <c r="H158">
        <f t="shared" si="7"/>
        <v>4.3309439999999994E-4</v>
      </c>
      <c r="K158">
        <f t="shared" si="8"/>
        <v>4.7000000000000033E-6</v>
      </c>
    </row>
    <row r="159" spans="1:11" x14ac:dyDescent="0.2">
      <c r="A159">
        <v>15</v>
      </c>
      <c r="B159">
        <v>0.1246</v>
      </c>
      <c r="C159">
        <v>4.7999999999999996E-3</v>
      </c>
      <c r="D159">
        <v>100</v>
      </c>
      <c r="E159">
        <v>5.84</v>
      </c>
      <c r="F159">
        <v>40</v>
      </c>
      <c r="G159">
        <f t="shared" si="6"/>
        <v>0.52777256520923266</v>
      </c>
      <c r="H159">
        <f t="shared" si="7"/>
        <v>4.3659839999999998E-4</v>
      </c>
      <c r="K159">
        <f t="shared" si="8"/>
        <v>3.3249999999999635E-6</v>
      </c>
    </row>
    <row r="160" spans="1:11" x14ac:dyDescent="0.2">
      <c r="A160">
        <v>15.1</v>
      </c>
      <c r="B160">
        <v>0.12529999999999999</v>
      </c>
      <c r="C160">
        <v>4.7000000000000002E-3</v>
      </c>
      <c r="D160">
        <v>100</v>
      </c>
      <c r="E160">
        <v>5.84</v>
      </c>
      <c r="F160">
        <v>40</v>
      </c>
      <c r="G160">
        <f t="shared" si="6"/>
        <v>0.51677730343404038</v>
      </c>
      <c r="H160">
        <f t="shared" si="7"/>
        <v>4.390512E-4</v>
      </c>
      <c r="K160">
        <f t="shared" si="8"/>
        <v>3.3250000000000292E-6</v>
      </c>
    </row>
    <row r="161" spans="1:11" x14ac:dyDescent="0.2">
      <c r="A161">
        <v>15.2</v>
      </c>
      <c r="B161">
        <v>0.126</v>
      </c>
      <c r="C161">
        <v>4.7999999999999996E-3</v>
      </c>
      <c r="D161">
        <v>100</v>
      </c>
      <c r="E161">
        <v>5.84</v>
      </c>
      <c r="F161">
        <v>40</v>
      </c>
      <c r="G161">
        <f t="shared" si="6"/>
        <v>0.52777256520923266</v>
      </c>
      <c r="H161">
        <f t="shared" si="7"/>
        <v>4.4150400000000001E-4</v>
      </c>
      <c r="K161">
        <f t="shared" si="8"/>
        <v>4.2750000000000565E-6</v>
      </c>
    </row>
    <row r="162" spans="1:11" x14ac:dyDescent="0.2">
      <c r="A162">
        <v>15.3</v>
      </c>
      <c r="B162">
        <v>0.12690000000000001</v>
      </c>
      <c r="C162">
        <v>4.7000000000000002E-3</v>
      </c>
      <c r="D162">
        <v>100</v>
      </c>
      <c r="E162">
        <v>5.84</v>
      </c>
      <c r="F162">
        <v>40</v>
      </c>
      <c r="G162">
        <f t="shared" si="6"/>
        <v>0.51677730343404038</v>
      </c>
      <c r="H162">
        <f t="shared" si="7"/>
        <v>4.4465760000000004E-4</v>
      </c>
      <c r="K162">
        <f t="shared" si="8"/>
        <v>5.279999999999952E-6</v>
      </c>
    </row>
    <row r="163" spans="1:11" x14ac:dyDescent="0.2">
      <c r="A163">
        <v>15.4</v>
      </c>
      <c r="B163">
        <v>0.128</v>
      </c>
      <c r="C163">
        <v>4.8999999999999998E-3</v>
      </c>
      <c r="D163">
        <v>100</v>
      </c>
      <c r="E163">
        <v>5.84</v>
      </c>
      <c r="F163">
        <v>40</v>
      </c>
      <c r="G163">
        <f t="shared" si="6"/>
        <v>0.53876782698442494</v>
      </c>
      <c r="H163">
        <f t="shared" si="7"/>
        <v>4.4851200000000003E-4</v>
      </c>
      <c r="K163">
        <f t="shared" si="8"/>
        <v>2.9399999999999481E-6</v>
      </c>
    </row>
    <row r="164" spans="1:11" x14ac:dyDescent="0.2">
      <c r="A164">
        <v>15.5</v>
      </c>
      <c r="B164">
        <v>0.12859999999999999</v>
      </c>
      <c r="C164">
        <v>4.8999999999999998E-3</v>
      </c>
      <c r="D164">
        <v>100</v>
      </c>
      <c r="E164">
        <v>5.84</v>
      </c>
      <c r="F164">
        <v>40</v>
      </c>
      <c r="G164">
        <f t="shared" si="6"/>
        <v>0.53876782698442494</v>
      </c>
      <c r="H164">
        <f t="shared" si="7"/>
        <v>4.5061439999999998E-4</v>
      </c>
      <c r="K164">
        <f t="shared" si="8"/>
        <v>3.4650000000000304E-6</v>
      </c>
    </row>
    <row r="165" spans="1:11" x14ac:dyDescent="0.2">
      <c r="A165">
        <v>15.6</v>
      </c>
      <c r="B165">
        <v>0.1293</v>
      </c>
      <c r="C165">
        <v>5.0000000000000001E-3</v>
      </c>
      <c r="D165">
        <v>100</v>
      </c>
      <c r="E165">
        <v>5.84</v>
      </c>
      <c r="F165">
        <v>40</v>
      </c>
      <c r="G165">
        <f t="shared" si="6"/>
        <v>0.54976308875961732</v>
      </c>
      <c r="H165">
        <f t="shared" si="7"/>
        <v>4.5306719999999999E-4</v>
      </c>
      <c r="K165">
        <f t="shared" si="8"/>
        <v>5.9400000000000321E-6</v>
      </c>
    </row>
    <row r="166" spans="1:11" x14ac:dyDescent="0.2">
      <c r="A166">
        <v>15.7</v>
      </c>
      <c r="B166">
        <v>0.1305</v>
      </c>
      <c r="C166">
        <v>4.8999999999999998E-3</v>
      </c>
      <c r="D166">
        <v>100</v>
      </c>
      <c r="E166">
        <v>5.84</v>
      </c>
      <c r="F166">
        <v>40</v>
      </c>
      <c r="G166">
        <f t="shared" si="6"/>
        <v>0.53876782698442494</v>
      </c>
      <c r="H166">
        <f t="shared" si="7"/>
        <v>4.5727200000000005E-4</v>
      </c>
      <c r="K166">
        <f t="shared" si="8"/>
        <v>3.9599999999999756E-6</v>
      </c>
    </row>
    <row r="167" spans="1:11" x14ac:dyDescent="0.2">
      <c r="A167">
        <v>15.8</v>
      </c>
      <c r="B167">
        <v>0.1313</v>
      </c>
      <c r="C167">
        <v>5.0000000000000001E-3</v>
      </c>
      <c r="D167">
        <v>100</v>
      </c>
      <c r="E167">
        <v>5.84</v>
      </c>
      <c r="F167">
        <v>40</v>
      </c>
      <c r="G167">
        <f t="shared" si="6"/>
        <v>0.54976308875961732</v>
      </c>
      <c r="H167">
        <f t="shared" si="7"/>
        <v>4.6007520000000002E-4</v>
      </c>
      <c r="K167">
        <f t="shared" si="8"/>
        <v>3.0299999999999468E-6</v>
      </c>
    </row>
    <row r="168" spans="1:11" x14ac:dyDescent="0.2">
      <c r="A168">
        <v>15.9</v>
      </c>
      <c r="B168">
        <v>0.13189999999999999</v>
      </c>
      <c r="C168">
        <v>5.1000000000000004E-3</v>
      </c>
      <c r="D168">
        <v>100</v>
      </c>
      <c r="E168">
        <v>5.84</v>
      </c>
      <c r="F168">
        <v>40</v>
      </c>
      <c r="G168">
        <f t="shared" si="6"/>
        <v>0.5607583505348096</v>
      </c>
      <c r="H168">
        <f t="shared" si="7"/>
        <v>4.6217759999999986E-4</v>
      </c>
      <c r="K168">
        <f t="shared" si="8"/>
        <v>5.0000000000000046E-6</v>
      </c>
    </row>
    <row r="169" spans="1:11" x14ac:dyDescent="0.2">
      <c r="A169">
        <v>16</v>
      </c>
      <c r="B169">
        <v>0.13289999999999999</v>
      </c>
      <c r="C169">
        <v>4.8999999999999998E-3</v>
      </c>
      <c r="D169">
        <v>100</v>
      </c>
      <c r="E169">
        <v>5.84</v>
      </c>
      <c r="F169">
        <v>40</v>
      </c>
      <c r="G169">
        <f t="shared" si="6"/>
        <v>0.53876782698442494</v>
      </c>
      <c r="H169">
        <f t="shared" si="7"/>
        <v>4.656815999999999E-4</v>
      </c>
      <c r="K169">
        <f t="shared" si="8"/>
        <v>4.4550000000000581E-6</v>
      </c>
    </row>
    <row r="170" spans="1:11" x14ac:dyDescent="0.2">
      <c r="A170">
        <v>16.100000000000001</v>
      </c>
      <c r="B170">
        <v>0.1338</v>
      </c>
      <c r="C170">
        <v>5.0000000000000001E-3</v>
      </c>
      <c r="D170">
        <v>100</v>
      </c>
      <c r="E170">
        <v>5.84</v>
      </c>
      <c r="F170">
        <v>40</v>
      </c>
      <c r="G170">
        <f t="shared" si="6"/>
        <v>0.54976308875961732</v>
      </c>
      <c r="H170">
        <f t="shared" si="7"/>
        <v>4.6883520000000003E-4</v>
      </c>
      <c r="K170">
        <f t="shared" si="8"/>
        <v>3.5700000000000319E-6</v>
      </c>
    </row>
    <row r="171" spans="1:11" x14ac:dyDescent="0.2">
      <c r="A171">
        <v>16.2</v>
      </c>
      <c r="B171">
        <v>0.13450000000000001</v>
      </c>
      <c r="C171">
        <v>5.1999999999999998E-3</v>
      </c>
      <c r="D171">
        <v>100</v>
      </c>
      <c r="E171">
        <v>5.84</v>
      </c>
      <c r="F171">
        <v>40</v>
      </c>
      <c r="G171">
        <f t="shared" si="6"/>
        <v>0.57175361231000188</v>
      </c>
      <c r="H171">
        <f t="shared" si="7"/>
        <v>4.7128799999999999E-4</v>
      </c>
      <c r="K171">
        <f t="shared" si="8"/>
        <v>3.6749999999998865E-6</v>
      </c>
    </row>
    <row r="172" spans="1:11" x14ac:dyDescent="0.2">
      <c r="A172">
        <v>16.3</v>
      </c>
      <c r="B172">
        <v>0.13519999999999999</v>
      </c>
      <c r="C172">
        <v>5.3E-3</v>
      </c>
      <c r="D172">
        <v>100</v>
      </c>
      <c r="E172">
        <v>5.84</v>
      </c>
      <c r="F172">
        <v>40</v>
      </c>
      <c r="G172">
        <f t="shared" si="6"/>
        <v>0.58274887408519438</v>
      </c>
      <c r="H172">
        <f t="shared" si="7"/>
        <v>4.7374079999999995E-4</v>
      </c>
      <c r="K172">
        <f t="shared" si="8"/>
        <v>4.7700000000000628E-6</v>
      </c>
    </row>
    <row r="173" spans="1:11" x14ac:dyDescent="0.2">
      <c r="A173">
        <v>16.399999999999999</v>
      </c>
      <c r="B173">
        <v>0.1361</v>
      </c>
      <c r="C173">
        <v>5.3E-3</v>
      </c>
      <c r="D173">
        <v>100</v>
      </c>
      <c r="E173">
        <v>5.84</v>
      </c>
      <c r="F173">
        <v>40</v>
      </c>
      <c r="G173">
        <f t="shared" si="6"/>
        <v>0.58274887408519438</v>
      </c>
      <c r="H173">
        <f t="shared" si="7"/>
        <v>4.7689439999999992E-4</v>
      </c>
      <c r="K173">
        <f t="shared" si="8"/>
        <v>4.7700000000000628E-6</v>
      </c>
    </row>
    <row r="174" spans="1:11" x14ac:dyDescent="0.2">
      <c r="A174">
        <v>16.5</v>
      </c>
      <c r="B174">
        <v>0.13700000000000001</v>
      </c>
      <c r="C174">
        <v>5.3E-3</v>
      </c>
      <c r="D174">
        <v>100</v>
      </c>
      <c r="E174">
        <v>5.84</v>
      </c>
      <c r="F174">
        <v>40</v>
      </c>
      <c r="G174">
        <f t="shared" si="6"/>
        <v>0.58274887408519438</v>
      </c>
      <c r="H174">
        <f t="shared" si="7"/>
        <v>4.8004800000000001E-4</v>
      </c>
      <c r="K174">
        <f t="shared" si="8"/>
        <v>3.7799999999998838E-6</v>
      </c>
    </row>
    <row r="175" spans="1:11" x14ac:dyDescent="0.2">
      <c r="A175">
        <v>16.600000000000001</v>
      </c>
      <c r="B175">
        <v>0.13769999999999999</v>
      </c>
      <c r="C175">
        <v>5.4999999999999997E-3</v>
      </c>
      <c r="D175">
        <v>100</v>
      </c>
      <c r="E175">
        <v>5.84</v>
      </c>
      <c r="F175">
        <v>40</v>
      </c>
      <c r="G175">
        <f t="shared" si="6"/>
        <v>0.60473939763557916</v>
      </c>
      <c r="H175">
        <f t="shared" si="7"/>
        <v>4.8250079999999997E-4</v>
      </c>
      <c r="K175">
        <f t="shared" si="8"/>
        <v>4.4000000000001256E-6</v>
      </c>
    </row>
    <row r="176" spans="1:11" x14ac:dyDescent="0.2">
      <c r="A176">
        <v>16.7</v>
      </c>
      <c r="B176">
        <v>0.13850000000000001</v>
      </c>
      <c r="C176">
        <v>5.4999999999999997E-3</v>
      </c>
      <c r="D176">
        <v>100</v>
      </c>
      <c r="E176">
        <v>5.84</v>
      </c>
      <c r="F176">
        <v>40</v>
      </c>
      <c r="G176">
        <f t="shared" si="6"/>
        <v>0.60473939763557916</v>
      </c>
      <c r="H176">
        <f t="shared" si="7"/>
        <v>4.8530399999999999E-4</v>
      </c>
      <c r="K176">
        <f t="shared" si="8"/>
        <v>6.5399999999998849E-6</v>
      </c>
    </row>
    <row r="177" spans="1:11" x14ac:dyDescent="0.2">
      <c r="A177">
        <v>16.8</v>
      </c>
      <c r="B177">
        <v>0.13969999999999999</v>
      </c>
      <c r="C177">
        <v>5.4000000000000003E-3</v>
      </c>
      <c r="D177">
        <v>100</v>
      </c>
      <c r="E177">
        <v>5.84</v>
      </c>
      <c r="F177">
        <v>40</v>
      </c>
      <c r="G177">
        <f t="shared" si="6"/>
        <v>0.59374413586038666</v>
      </c>
      <c r="H177">
        <f t="shared" si="7"/>
        <v>4.8950879999999999E-4</v>
      </c>
      <c r="K177">
        <f t="shared" si="8"/>
        <v>3.2400000000000931E-6</v>
      </c>
    </row>
    <row r="178" spans="1:11" x14ac:dyDescent="0.2">
      <c r="A178">
        <v>16.899999999999999</v>
      </c>
      <c r="B178">
        <v>0.14030000000000001</v>
      </c>
      <c r="C178">
        <v>5.4000000000000003E-3</v>
      </c>
      <c r="D178">
        <v>100</v>
      </c>
      <c r="E178">
        <v>5.84</v>
      </c>
      <c r="F178">
        <v>40</v>
      </c>
      <c r="G178">
        <f t="shared" si="6"/>
        <v>0.59374413586038666</v>
      </c>
      <c r="H178">
        <f t="shared" si="7"/>
        <v>4.9161120000000005E-4</v>
      </c>
      <c r="K178">
        <f t="shared" si="8"/>
        <v>4.2799999999999743E-6</v>
      </c>
    </row>
    <row r="179" spans="1:11" x14ac:dyDescent="0.2">
      <c r="A179">
        <v>17</v>
      </c>
      <c r="B179">
        <v>0.1411</v>
      </c>
      <c r="C179">
        <v>5.3E-3</v>
      </c>
      <c r="D179">
        <v>100</v>
      </c>
      <c r="E179">
        <v>5.84</v>
      </c>
      <c r="F179">
        <v>40</v>
      </c>
      <c r="G179">
        <f t="shared" si="6"/>
        <v>0.58274887408519438</v>
      </c>
      <c r="H179">
        <f t="shared" si="7"/>
        <v>4.9441440000000001E-4</v>
      </c>
      <c r="K179">
        <f t="shared" si="8"/>
        <v>4.7249999999999166E-6</v>
      </c>
    </row>
    <row r="180" spans="1:11" x14ac:dyDescent="0.2">
      <c r="A180">
        <v>17.100000000000001</v>
      </c>
      <c r="B180">
        <v>0.14199999999999999</v>
      </c>
      <c r="C180">
        <v>5.1999999999999998E-3</v>
      </c>
      <c r="D180">
        <v>100</v>
      </c>
      <c r="E180">
        <v>5.84</v>
      </c>
      <c r="F180">
        <v>40</v>
      </c>
      <c r="G180">
        <f t="shared" si="6"/>
        <v>0.57175361231000188</v>
      </c>
      <c r="H180">
        <f t="shared" si="7"/>
        <v>4.9756799999999988E-4</v>
      </c>
      <c r="K180">
        <f t="shared" si="8"/>
        <v>4.7250000000000623E-6</v>
      </c>
    </row>
    <row r="181" spans="1:11" x14ac:dyDescent="0.2">
      <c r="A181">
        <v>17.2</v>
      </c>
      <c r="B181">
        <v>0.1429</v>
      </c>
      <c r="C181">
        <v>5.3E-3</v>
      </c>
      <c r="D181">
        <v>100</v>
      </c>
      <c r="E181">
        <v>5.84</v>
      </c>
      <c r="F181">
        <v>40</v>
      </c>
      <c r="G181">
        <f t="shared" si="6"/>
        <v>0.58274887408519438</v>
      </c>
      <c r="H181">
        <f t="shared" si="7"/>
        <v>5.0072159999999997E-4</v>
      </c>
      <c r="K181">
        <f t="shared" si="8"/>
        <v>3.7800000000000337E-6</v>
      </c>
    </row>
    <row r="182" spans="1:11" x14ac:dyDescent="0.2">
      <c r="A182">
        <v>17.3</v>
      </c>
      <c r="B182">
        <v>0.14360000000000001</v>
      </c>
      <c r="C182">
        <v>5.4999999999999997E-3</v>
      </c>
      <c r="D182">
        <v>100</v>
      </c>
      <c r="E182">
        <v>5.84</v>
      </c>
      <c r="F182">
        <v>40</v>
      </c>
      <c r="G182">
        <f t="shared" si="6"/>
        <v>0.60473939763557916</v>
      </c>
      <c r="H182">
        <f t="shared" si="7"/>
        <v>5.0317439999999992E-4</v>
      </c>
      <c r="K182">
        <f t="shared" si="8"/>
        <v>4.3999999999999731E-6</v>
      </c>
    </row>
    <row r="183" spans="1:11" x14ac:dyDescent="0.2">
      <c r="A183">
        <v>17.399999999999999</v>
      </c>
      <c r="B183">
        <v>0.1444</v>
      </c>
      <c r="C183">
        <v>5.4999999999999997E-3</v>
      </c>
      <c r="D183">
        <v>100</v>
      </c>
      <c r="E183">
        <v>5.84</v>
      </c>
      <c r="F183">
        <v>40</v>
      </c>
      <c r="G183">
        <f t="shared" si="6"/>
        <v>0.60473939763557916</v>
      </c>
      <c r="H183">
        <f t="shared" si="7"/>
        <v>5.059776E-4</v>
      </c>
      <c r="K183">
        <f t="shared" si="8"/>
        <v>6.1049999999999432E-6</v>
      </c>
    </row>
    <row r="184" spans="1:11" x14ac:dyDescent="0.2">
      <c r="A184">
        <v>17.5</v>
      </c>
      <c r="B184">
        <v>0.14549999999999999</v>
      </c>
      <c r="C184">
        <v>5.5999999999999999E-3</v>
      </c>
      <c r="D184">
        <v>100</v>
      </c>
      <c r="E184">
        <v>5.84</v>
      </c>
      <c r="F184">
        <v>40</v>
      </c>
      <c r="G184">
        <f t="shared" si="6"/>
        <v>0.61573465941077143</v>
      </c>
      <c r="H184">
        <f t="shared" si="7"/>
        <v>5.0983199999999999E-4</v>
      </c>
      <c r="K184">
        <f t="shared" si="8"/>
        <v>3.955000000000035E-6</v>
      </c>
    </row>
    <row r="185" spans="1:11" x14ac:dyDescent="0.2">
      <c r="A185">
        <v>17.600000000000001</v>
      </c>
      <c r="B185">
        <v>0.1462</v>
      </c>
      <c r="C185">
        <v>5.7000000000000002E-3</v>
      </c>
      <c r="D185">
        <v>100</v>
      </c>
      <c r="E185">
        <v>5.84</v>
      </c>
      <c r="F185">
        <v>40</v>
      </c>
      <c r="G185">
        <f t="shared" si="6"/>
        <v>0.62672992118596371</v>
      </c>
      <c r="H185">
        <f t="shared" si="7"/>
        <v>5.1228479999999995E-4</v>
      </c>
      <c r="K185">
        <f t="shared" si="8"/>
        <v>3.955000000000035E-6</v>
      </c>
    </row>
    <row r="186" spans="1:11" x14ac:dyDescent="0.2">
      <c r="A186">
        <v>17.7</v>
      </c>
      <c r="B186">
        <v>0.1469</v>
      </c>
      <c r="C186">
        <v>5.5999999999999999E-3</v>
      </c>
      <c r="D186">
        <v>100</v>
      </c>
      <c r="E186">
        <v>5.84</v>
      </c>
      <c r="F186">
        <v>40</v>
      </c>
      <c r="G186">
        <f t="shared" si="6"/>
        <v>0.61573465941077143</v>
      </c>
      <c r="H186">
        <f t="shared" si="7"/>
        <v>5.1473759999999991E-4</v>
      </c>
      <c r="K186">
        <f t="shared" si="8"/>
        <v>4.4799999999999732E-6</v>
      </c>
    </row>
    <row r="187" spans="1:11" x14ac:dyDescent="0.2">
      <c r="A187">
        <v>17.8</v>
      </c>
      <c r="B187">
        <v>0.1477</v>
      </c>
      <c r="C187">
        <v>5.5999999999999999E-3</v>
      </c>
      <c r="D187">
        <v>100</v>
      </c>
      <c r="E187">
        <v>5.84</v>
      </c>
      <c r="F187">
        <v>40</v>
      </c>
      <c r="G187">
        <f t="shared" si="6"/>
        <v>0.61573465941077143</v>
      </c>
      <c r="H187">
        <f t="shared" si="7"/>
        <v>5.1754079999999998E-4</v>
      </c>
      <c r="K187">
        <f t="shared" si="8"/>
        <v>5.7000000000000056E-6</v>
      </c>
    </row>
    <row r="188" spans="1:11" x14ac:dyDescent="0.2">
      <c r="A188">
        <v>17.899999999999999</v>
      </c>
      <c r="B188">
        <v>0.1487</v>
      </c>
      <c r="C188">
        <v>5.7999999999999996E-3</v>
      </c>
      <c r="D188">
        <v>100</v>
      </c>
      <c r="E188">
        <v>5.84</v>
      </c>
      <c r="F188">
        <v>40</v>
      </c>
      <c r="G188">
        <f t="shared" si="6"/>
        <v>0.63772518296115599</v>
      </c>
      <c r="H188">
        <f t="shared" si="7"/>
        <v>5.2104479999999997E-4</v>
      </c>
      <c r="K188">
        <f t="shared" si="8"/>
        <v>4.0250000000000352E-6</v>
      </c>
    </row>
    <row r="189" spans="1:11" x14ac:dyDescent="0.2">
      <c r="A189">
        <v>18</v>
      </c>
      <c r="B189">
        <v>0.14940000000000001</v>
      </c>
      <c r="C189">
        <v>5.7000000000000002E-3</v>
      </c>
      <c r="D189">
        <v>100</v>
      </c>
      <c r="E189">
        <v>5.84</v>
      </c>
      <c r="F189">
        <v>40</v>
      </c>
      <c r="G189">
        <f t="shared" si="6"/>
        <v>0.62672992118596371</v>
      </c>
      <c r="H189">
        <f t="shared" si="7"/>
        <v>5.2349760000000003E-4</v>
      </c>
      <c r="K189">
        <f t="shared" si="8"/>
        <v>4.6799999999999721E-6</v>
      </c>
    </row>
    <row r="190" spans="1:11" x14ac:dyDescent="0.2">
      <c r="A190">
        <v>18.100000000000001</v>
      </c>
      <c r="B190">
        <v>0.1502</v>
      </c>
      <c r="C190">
        <v>6.0000000000000001E-3</v>
      </c>
      <c r="D190">
        <v>100</v>
      </c>
      <c r="E190">
        <v>5.84</v>
      </c>
      <c r="F190">
        <v>40</v>
      </c>
      <c r="G190">
        <f t="shared" si="6"/>
        <v>0.65971570651154088</v>
      </c>
      <c r="H190">
        <f t="shared" si="7"/>
        <v>5.263008E-4</v>
      </c>
      <c r="K190">
        <f t="shared" si="8"/>
        <v>6.0000000000000052E-6</v>
      </c>
    </row>
    <row r="191" spans="1:11" x14ac:dyDescent="0.2">
      <c r="A191">
        <v>18.2</v>
      </c>
      <c r="B191">
        <v>0.1512</v>
      </c>
      <c r="C191">
        <v>6.0000000000000001E-3</v>
      </c>
      <c r="D191">
        <v>100</v>
      </c>
      <c r="E191">
        <v>5.84</v>
      </c>
      <c r="F191">
        <v>40</v>
      </c>
      <c r="G191">
        <f t="shared" si="6"/>
        <v>0.65971570651154088</v>
      </c>
      <c r="H191">
        <f t="shared" si="7"/>
        <v>5.2980479999999999E-4</v>
      </c>
      <c r="K191">
        <f t="shared" si="8"/>
        <v>5.4450000000000715E-6</v>
      </c>
    </row>
    <row r="192" spans="1:11" x14ac:dyDescent="0.2">
      <c r="A192">
        <v>18.3</v>
      </c>
      <c r="B192">
        <v>0.15210000000000001</v>
      </c>
      <c r="C192">
        <v>6.1000000000000004E-3</v>
      </c>
      <c r="D192">
        <v>100</v>
      </c>
      <c r="E192">
        <v>5.84</v>
      </c>
      <c r="F192">
        <v>40</v>
      </c>
      <c r="G192">
        <f t="shared" si="6"/>
        <v>0.67071096828673316</v>
      </c>
      <c r="H192">
        <f t="shared" si="7"/>
        <v>5.3295840000000007E-4</v>
      </c>
      <c r="K192">
        <f t="shared" si="8"/>
        <v>3.6599999999999357E-6</v>
      </c>
    </row>
    <row r="193" spans="1:11" x14ac:dyDescent="0.2">
      <c r="A193">
        <v>18.399999999999999</v>
      </c>
      <c r="B193">
        <v>0.1527</v>
      </c>
      <c r="C193">
        <v>6.1000000000000004E-3</v>
      </c>
      <c r="D193">
        <v>100</v>
      </c>
      <c r="E193">
        <v>5.84</v>
      </c>
      <c r="F193">
        <v>40</v>
      </c>
      <c r="G193">
        <f t="shared" si="6"/>
        <v>0.67071096828673316</v>
      </c>
      <c r="H193">
        <f t="shared" si="7"/>
        <v>5.3506080000000002E-4</v>
      </c>
      <c r="K193">
        <f t="shared" si="8"/>
        <v>5.4899999999999034E-6</v>
      </c>
    </row>
    <row r="194" spans="1:11" x14ac:dyDescent="0.2">
      <c r="A194">
        <v>18.5</v>
      </c>
      <c r="B194">
        <v>0.15359999999999999</v>
      </c>
      <c r="C194">
        <v>6.1000000000000004E-3</v>
      </c>
      <c r="D194">
        <v>100</v>
      </c>
      <c r="E194">
        <v>5.84</v>
      </c>
      <c r="F194">
        <v>40</v>
      </c>
      <c r="G194">
        <f t="shared" si="6"/>
        <v>0.67071096828673316</v>
      </c>
      <c r="H194">
        <f t="shared" si="7"/>
        <v>5.3821439999999989E-4</v>
      </c>
      <c r="K194">
        <f t="shared" si="8"/>
        <v>6.0500000000000056E-6</v>
      </c>
    </row>
    <row r="195" spans="1:11" x14ac:dyDescent="0.2">
      <c r="A195">
        <v>18.600000000000001</v>
      </c>
      <c r="B195">
        <v>0.15459999999999999</v>
      </c>
      <c r="C195">
        <v>6.0000000000000001E-3</v>
      </c>
      <c r="D195">
        <v>100</v>
      </c>
      <c r="E195">
        <v>5.84</v>
      </c>
      <c r="F195">
        <v>40</v>
      </c>
      <c r="G195">
        <f t="shared" si="6"/>
        <v>0.65971570651154088</v>
      </c>
      <c r="H195">
        <f t="shared" si="7"/>
        <v>5.4171839999999998E-4</v>
      </c>
      <c r="K195">
        <f t="shared" si="8"/>
        <v>4.3400000000000389E-6</v>
      </c>
    </row>
    <row r="196" spans="1:11" x14ac:dyDescent="0.2">
      <c r="A196">
        <v>18.7</v>
      </c>
      <c r="B196">
        <v>0.15529999999999999</v>
      </c>
      <c r="C196">
        <v>6.4000000000000003E-3</v>
      </c>
      <c r="D196">
        <v>100</v>
      </c>
      <c r="E196">
        <v>5.84</v>
      </c>
      <c r="F196">
        <v>40</v>
      </c>
      <c r="G196">
        <f t="shared" si="6"/>
        <v>0.70369675361231021</v>
      </c>
      <c r="H196">
        <f t="shared" si="7"/>
        <v>5.4417119999999994E-4</v>
      </c>
      <c r="K196">
        <f t="shared" si="8"/>
        <v>5.1199999999999696E-6</v>
      </c>
    </row>
    <row r="197" spans="1:11" x14ac:dyDescent="0.2">
      <c r="A197">
        <v>18.8</v>
      </c>
      <c r="B197">
        <v>0.15609999999999999</v>
      </c>
      <c r="C197">
        <v>6.4000000000000003E-3</v>
      </c>
      <c r="D197">
        <v>100</v>
      </c>
      <c r="E197">
        <v>5.84</v>
      </c>
      <c r="F197">
        <v>40</v>
      </c>
      <c r="G197">
        <f t="shared" si="6"/>
        <v>0.70369675361231021</v>
      </c>
      <c r="H197">
        <f t="shared" si="7"/>
        <v>5.469743999999999E-4</v>
      </c>
      <c r="K197">
        <f t="shared" si="8"/>
        <v>6.3500000000000053E-6</v>
      </c>
    </row>
    <row r="198" spans="1:11" x14ac:dyDescent="0.2">
      <c r="A198">
        <v>18.899999999999999</v>
      </c>
      <c r="B198">
        <v>0.15709999999999999</v>
      </c>
      <c r="C198">
        <v>6.3E-3</v>
      </c>
      <c r="D198">
        <v>100</v>
      </c>
      <c r="E198">
        <v>5.84</v>
      </c>
      <c r="F198">
        <v>40</v>
      </c>
      <c r="G198">
        <f t="shared" si="6"/>
        <v>0.69270149183711793</v>
      </c>
      <c r="H198">
        <f t="shared" si="7"/>
        <v>5.5047839999999989E-4</v>
      </c>
      <c r="K198">
        <f t="shared" si="8"/>
        <v>5.7150000000000757E-6</v>
      </c>
    </row>
    <row r="199" spans="1:11" x14ac:dyDescent="0.2">
      <c r="A199">
        <v>19</v>
      </c>
      <c r="B199">
        <v>0.158</v>
      </c>
      <c r="C199">
        <v>6.4000000000000003E-3</v>
      </c>
      <c r="D199">
        <v>100</v>
      </c>
      <c r="E199">
        <v>5.84</v>
      </c>
      <c r="F199">
        <v>40</v>
      </c>
      <c r="G199">
        <f t="shared" si="6"/>
        <v>0.70369675361231021</v>
      </c>
      <c r="H199">
        <f t="shared" si="7"/>
        <v>5.5363199999999997E-4</v>
      </c>
      <c r="K199">
        <f t="shared" si="8"/>
        <v>3.8699999999999316E-6</v>
      </c>
    </row>
    <row r="200" spans="1:11" x14ac:dyDescent="0.2">
      <c r="A200">
        <v>19.100000000000001</v>
      </c>
      <c r="B200">
        <v>0.15859999999999999</v>
      </c>
      <c r="C200">
        <v>6.4999999999999997E-3</v>
      </c>
      <c r="D200">
        <v>100</v>
      </c>
      <c r="E200">
        <v>5.84</v>
      </c>
      <c r="F200">
        <v>40</v>
      </c>
      <c r="G200">
        <f t="shared" si="6"/>
        <v>0.71469201538750249</v>
      </c>
      <c r="H200">
        <f t="shared" si="7"/>
        <v>5.5573439999999992E-4</v>
      </c>
      <c r="K200">
        <f t="shared" si="8"/>
        <v>5.199999999999968E-6</v>
      </c>
    </row>
    <row r="201" spans="1:11" x14ac:dyDescent="0.2">
      <c r="A201">
        <v>19.2</v>
      </c>
      <c r="B201">
        <v>0.15939999999999999</v>
      </c>
      <c r="C201">
        <v>6.4999999999999997E-3</v>
      </c>
      <c r="D201">
        <v>100</v>
      </c>
      <c r="E201">
        <v>5.84</v>
      </c>
      <c r="F201">
        <v>40</v>
      </c>
      <c r="G201">
        <f t="shared" ref="G201:G264" si="9">3*C201*D201*1000/(2*F201*E201^2)</f>
        <v>0.71469201538750249</v>
      </c>
      <c r="H201">
        <f t="shared" ref="H201:H264" si="10">6*B201*E201/(D201^2)</f>
        <v>5.5853759999999989E-4</v>
      </c>
      <c r="K201">
        <f t="shared" si="8"/>
        <v>6.0750000000000799E-6</v>
      </c>
    </row>
    <row r="202" spans="1:11" x14ac:dyDescent="0.2">
      <c r="A202">
        <v>19.3</v>
      </c>
      <c r="B202">
        <v>0.1603</v>
      </c>
      <c r="C202">
        <v>7.0000000000000001E-3</v>
      </c>
      <c r="D202">
        <v>100</v>
      </c>
      <c r="E202">
        <v>5.84</v>
      </c>
      <c r="F202">
        <v>40</v>
      </c>
      <c r="G202">
        <f t="shared" si="9"/>
        <v>0.76966832426346421</v>
      </c>
      <c r="H202">
        <f t="shared" si="10"/>
        <v>5.6169119999999997E-4</v>
      </c>
      <c r="K202">
        <f t="shared" ref="K202:K265" si="11">(C203+C202)/2*(B203-B202)</f>
        <v>5.3999999999999669E-6</v>
      </c>
    </row>
    <row r="203" spans="1:11" x14ac:dyDescent="0.2">
      <c r="A203">
        <v>19.399999999999999</v>
      </c>
      <c r="B203">
        <v>0.16109999999999999</v>
      </c>
      <c r="C203">
        <v>6.4999999999999997E-3</v>
      </c>
      <c r="D203">
        <v>100</v>
      </c>
      <c r="E203">
        <v>5.84</v>
      </c>
      <c r="F203">
        <v>40</v>
      </c>
      <c r="G203">
        <f t="shared" si="9"/>
        <v>0.71469201538750249</v>
      </c>
      <c r="H203">
        <f t="shared" si="10"/>
        <v>5.6449439999999994E-4</v>
      </c>
      <c r="K203">
        <f t="shared" si="11"/>
        <v>3.8700000000001112E-6</v>
      </c>
    </row>
    <row r="204" spans="1:11" x14ac:dyDescent="0.2">
      <c r="A204">
        <v>19.5</v>
      </c>
      <c r="B204">
        <v>0.16170000000000001</v>
      </c>
      <c r="C204">
        <v>6.4000000000000003E-3</v>
      </c>
      <c r="D204">
        <v>100</v>
      </c>
      <c r="E204">
        <v>5.84</v>
      </c>
      <c r="F204">
        <v>40</v>
      </c>
      <c r="G204">
        <f t="shared" si="9"/>
        <v>0.70369675361231021</v>
      </c>
      <c r="H204">
        <f t="shared" si="10"/>
        <v>5.665968E-4</v>
      </c>
      <c r="K204">
        <f t="shared" si="11"/>
        <v>7.2049999999999336E-6</v>
      </c>
    </row>
    <row r="205" spans="1:11" x14ac:dyDescent="0.2">
      <c r="A205">
        <v>19.600000000000001</v>
      </c>
      <c r="B205">
        <v>0.1628</v>
      </c>
      <c r="C205">
        <v>6.7000000000000002E-3</v>
      </c>
      <c r="D205">
        <v>100</v>
      </c>
      <c r="E205">
        <v>5.84</v>
      </c>
      <c r="F205">
        <v>40</v>
      </c>
      <c r="G205">
        <f t="shared" si="9"/>
        <v>0.73668253893788715</v>
      </c>
      <c r="H205">
        <f t="shared" si="10"/>
        <v>5.7045119999999999E-4</v>
      </c>
      <c r="K205">
        <f t="shared" si="11"/>
        <v>6.0300000000000803E-6</v>
      </c>
    </row>
    <row r="206" spans="1:11" x14ac:dyDescent="0.2">
      <c r="A206">
        <v>19.7</v>
      </c>
      <c r="B206">
        <v>0.16370000000000001</v>
      </c>
      <c r="C206">
        <v>6.7000000000000002E-3</v>
      </c>
      <c r="D206">
        <v>100</v>
      </c>
      <c r="E206">
        <v>5.84</v>
      </c>
      <c r="F206">
        <v>40</v>
      </c>
      <c r="G206">
        <f t="shared" si="9"/>
        <v>0.73668253893788715</v>
      </c>
      <c r="H206">
        <f t="shared" si="10"/>
        <v>5.7360480000000008E-4</v>
      </c>
      <c r="K206">
        <f t="shared" si="11"/>
        <v>4.6899999999998551E-6</v>
      </c>
    </row>
    <row r="207" spans="1:11" x14ac:dyDescent="0.2">
      <c r="A207">
        <v>19.8</v>
      </c>
      <c r="B207">
        <v>0.16439999999999999</v>
      </c>
      <c r="C207">
        <v>6.7000000000000002E-3</v>
      </c>
      <c r="D207">
        <v>100</v>
      </c>
      <c r="E207">
        <v>5.84</v>
      </c>
      <c r="F207">
        <v>40</v>
      </c>
      <c r="G207">
        <f t="shared" si="9"/>
        <v>0.73668253893788715</v>
      </c>
      <c r="H207">
        <f t="shared" si="10"/>
        <v>5.7605759999999992E-4</v>
      </c>
      <c r="K207">
        <f t="shared" si="11"/>
        <v>5.400000000000155E-6</v>
      </c>
    </row>
    <row r="208" spans="1:11" x14ac:dyDescent="0.2">
      <c r="A208">
        <v>19.899999999999999</v>
      </c>
      <c r="B208">
        <v>0.16520000000000001</v>
      </c>
      <c r="C208">
        <v>6.7999999999999996E-3</v>
      </c>
      <c r="D208">
        <v>100</v>
      </c>
      <c r="E208">
        <v>5.84</v>
      </c>
      <c r="F208">
        <v>40</v>
      </c>
      <c r="G208">
        <f t="shared" si="9"/>
        <v>0.74767780071307932</v>
      </c>
      <c r="H208">
        <f t="shared" si="10"/>
        <v>5.788608E-4</v>
      </c>
      <c r="K208">
        <f t="shared" si="11"/>
        <v>6.7999999999998172E-6</v>
      </c>
    </row>
    <row r="209" spans="1:11" x14ac:dyDescent="0.2">
      <c r="A209">
        <v>20</v>
      </c>
      <c r="B209">
        <v>0.16619999999999999</v>
      </c>
      <c r="C209">
        <v>6.7999999999999996E-3</v>
      </c>
      <c r="D209">
        <v>100</v>
      </c>
      <c r="E209">
        <v>5.84</v>
      </c>
      <c r="F209">
        <v>40</v>
      </c>
      <c r="G209">
        <f t="shared" si="9"/>
        <v>0.74767780071307932</v>
      </c>
      <c r="H209">
        <f t="shared" si="10"/>
        <v>5.8236479999999998E-4</v>
      </c>
      <c r="K209">
        <f t="shared" si="11"/>
        <v>5.4400000000001554E-6</v>
      </c>
    </row>
    <row r="210" spans="1:11" x14ac:dyDescent="0.2">
      <c r="A210">
        <v>20.100000000000001</v>
      </c>
      <c r="B210">
        <v>0.16700000000000001</v>
      </c>
      <c r="C210">
        <v>6.7999999999999996E-3</v>
      </c>
      <c r="D210">
        <v>100</v>
      </c>
      <c r="E210">
        <v>5.84</v>
      </c>
      <c r="F210">
        <v>40</v>
      </c>
      <c r="G210">
        <f t="shared" si="9"/>
        <v>0.74767780071307932</v>
      </c>
      <c r="H210">
        <f t="shared" si="10"/>
        <v>5.8516799999999995E-4</v>
      </c>
      <c r="K210">
        <f t="shared" si="11"/>
        <v>4.8299999999998513E-6</v>
      </c>
    </row>
    <row r="211" spans="1:11" x14ac:dyDescent="0.2">
      <c r="A211">
        <v>20.2</v>
      </c>
      <c r="B211">
        <v>0.16769999999999999</v>
      </c>
      <c r="C211">
        <v>7.0000000000000001E-3</v>
      </c>
      <c r="D211">
        <v>100</v>
      </c>
      <c r="E211">
        <v>5.84</v>
      </c>
      <c r="F211">
        <v>40</v>
      </c>
      <c r="G211">
        <f t="shared" si="9"/>
        <v>0.76966832426346421</v>
      </c>
      <c r="H211">
        <f t="shared" si="10"/>
        <v>5.8762080000000002E-4</v>
      </c>
      <c r="K211">
        <f t="shared" si="11"/>
        <v>7.050000000000007E-6</v>
      </c>
    </row>
    <row r="212" spans="1:11" x14ac:dyDescent="0.2">
      <c r="A212">
        <v>20.3</v>
      </c>
      <c r="B212">
        <v>0.16869999999999999</v>
      </c>
      <c r="C212">
        <v>7.1000000000000004E-3</v>
      </c>
      <c r="D212">
        <v>100</v>
      </c>
      <c r="E212">
        <v>5.84</v>
      </c>
      <c r="F212">
        <v>40</v>
      </c>
      <c r="G212">
        <f t="shared" si="9"/>
        <v>0.7806635860386566</v>
      </c>
      <c r="H212">
        <f t="shared" si="10"/>
        <v>5.911248E-4</v>
      </c>
      <c r="K212">
        <f t="shared" si="11"/>
        <v>7.1500000000000061E-6</v>
      </c>
    </row>
    <row r="213" spans="1:11" x14ac:dyDescent="0.2">
      <c r="A213">
        <v>20.399999999999999</v>
      </c>
      <c r="B213">
        <v>0.16969999999999999</v>
      </c>
      <c r="C213">
        <v>7.1999999999999998E-3</v>
      </c>
      <c r="D213">
        <v>100</v>
      </c>
      <c r="E213">
        <v>5.84</v>
      </c>
      <c r="F213">
        <v>40</v>
      </c>
      <c r="G213">
        <f t="shared" si="9"/>
        <v>0.79165884781384888</v>
      </c>
      <c r="H213">
        <f t="shared" si="10"/>
        <v>5.9462879999999999E-4</v>
      </c>
      <c r="K213">
        <f t="shared" si="11"/>
        <v>4.3200000000001238E-6</v>
      </c>
    </row>
    <row r="214" spans="1:11" x14ac:dyDescent="0.2">
      <c r="A214">
        <v>20.5</v>
      </c>
      <c r="B214">
        <v>0.17030000000000001</v>
      </c>
      <c r="C214">
        <v>7.1999999999999998E-3</v>
      </c>
      <c r="D214">
        <v>100</v>
      </c>
      <c r="E214">
        <v>5.84</v>
      </c>
      <c r="F214">
        <v>40</v>
      </c>
      <c r="G214">
        <f t="shared" si="9"/>
        <v>0.79165884781384888</v>
      </c>
      <c r="H214">
        <f t="shared" si="10"/>
        <v>5.9673119999999994E-4</v>
      </c>
      <c r="K214">
        <f t="shared" si="11"/>
        <v>5.7999999999999648E-6</v>
      </c>
    </row>
    <row r="215" spans="1:11" x14ac:dyDescent="0.2">
      <c r="A215">
        <v>20.6</v>
      </c>
      <c r="B215">
        <v>0.1711</v>
      </c>
      <c r="C215">
        <v>7.3000000000000001E-3</v>
      </c>
      <c r="D215">
        <v>100</v>
      </c>
      <c r="E215">
        <v>5.84</v>
      </c>
      <c r="F215">
        <v>40</v>
      </c>
      <c r="G215">
        <f t="shared" si="9"/>
        <v>0.80265410958904126</v>
      </c>
      <c r="H215">
        <f t="shared" si="10"/>
        <v>5.995343999999999E-4</v>
      </c>
      <c r="K215">
        <f t="shared" si="11"/>
        <v>6.6149999999998841E-6</v>
      </c>
    </row>
    <row r="216" spans="1:11" x14ac:dyDescent="0.2">
      <c r="A216">
        <v>20.7</v>
      </c>
      <c r="B216">
        <v>0.17199999999999999</v>
      </c>
      <c r="C216">
        <v>7.4000000000000003E-3</v>
      </c>
      <c r="D216">
        <v>100</v>
      </c>
      <c r="E216">
        <v>5.84</v>
      </c>
      <c r="F216">
        <v>40</v>
      </c>
      <c r="G216">
        <f t="shared" si="9"/>
        <v>0.81364937136423365</v>
      </c>
      <c r="H216">
        <f t="shared" si="10"/>
        <v>6.0268799999999999E-4</v>
      </c>
      <c r="K216">
        <f t="shared" si="11"/>
        <v>5.880000000000169E-6</v>
      </c>
    </row>
    <row r="217" spans="1:11" x14ac:dyDescent="0.2">
      <c r="A217">
        <v>20.8</v>
      </c>
      <c r="B217">
        <v>0.17280000000000001</v>
      </c>
      <c r="C217">
        <v>7.3000000000000001E-3</v>
      </c>
      <c r="D217">
        <v>100</v>
      </c>
      <c r="E217">
        <v>5.84</v>
      </c>
      <c r="F217">
        <v>40</v>
      </c>
      <c r="G217">
        <f t="shared" si="9"/>
        <v>0.80265410958904126</v>
      </c>
      <c r="H217">
        <f t="shared" si="10"/>
        <v>6.0549119999999995E-4</v>
      </c>
      <c r="K217">
        <f t="shared" si="11"/>
        <v>5.1799999999998403E-6</v>
      </c>
    </row>
    <row r="218" spans="1:11" x14ac:dyDescent="0.2">
      <c r="A218">
        <v>20.9</v>
      </c>
      <c r="B218">
        <v>0.17349999999999999</v>
      </c>
      <c r="C218">
        <v>7.4999999999999997E-3</v>
      </c>
      <c r="D218">
        <v>100</v>
      </c>
      <c r="E218">
        <v>5.84</v>
      </c>
      <c r="F218">
        <v>40</v>
      </c>
      <c r="G218">
        <f t="shared" si="9"/>
        <v>0.82464463313942593</v>
      </c>
      <c r="H218">
        <f t="shared" si="10"/>
        <v>6.0794399999999991E-4</v>
      </c>
      <c r="K218">
        <f t="shared" si="11"/>
        <v>6.7050000000000883E-6</v>
      </c>
    </row>
    <row r="219" spans="1:11" x14ac:dyDescent="0.2">
      <c r="A219">
        <v>21</v>
      </c>
      <c r="B219">
        <v>0.1744</v>
      </c>
      <c r="C219">
        <v>7.4000000000000003E-3</v>
      </c>
      <c r="D219">
        <v>100</v>
      </c>
      <c r="E219">
        <v>5.84</v>
      </c>
      <c r="F219">
        <v>40</v>
      </c>
      <c r="G219">
        <f t="shared" si="9"/>
        <v>0.81364937136423365</v>
      </c>
      <c r="H219">
        <f t="shared" si="10"/>
        <v>6.110976E-4</v>
      </c>
      <c r="K219">
        <f t="shared" si="11"/>
        <v>7.5000000000000061E-6</v>
      </c>
    </row>
    <row r="220" spans="1:11" x14ac:dyDescent="0.2">
      <c r="A220">
        <v>21.1</v>
      </c>
      <c r="B220">
        <v>0.1754</v>
      </c>
      <c r="C220">
        <v>7.6E-3</v>
      </c>
      <c r="D220">
        <v>100</v>
      </c>
      <c r="E220">
        <v>5.84</v>
      </c>
      <c r="F220">
        <v>40</v>
      </c>
      <c r="G220">
        <f t="shared" si="9"/>
        <v>0.83563989491461843</v>
      </c>
      <c r="H220">
        <f t="shared" si="10"/>
        <v>6.1460159999999998E-4</v>
      </c>
      <c r="K220">
        <f t="shared" si="11"/>
        <v>6.1199999999999634E-6</v>
      </c>
    </row>
    <row r="221" spans="1:11" x14ac:dyDescent="0.2">
      <c r="A221">
        <v>21.2</v>
      </c>
      <c r="B221">
        <v>0.1762</v>
      </c>
      <c r="C221">
        <v>7.7000000000000002E-3</v>
      </c>
      <c r="D221">
        <v>100</v>
      </c>
      <c r="E221">
        <v>5.84</v>
      </c>
      <c r="F221">
        <v>40</v>
      </c>
      <c r="G221">
        <f t="shared" si="9"/>
        <v>0.84663515668981071</v>
      </c>
      <c r="H221">
        <f t="shared" si="10"/>
        <v>6.1740479999999995E-4</v>
      </c>
      <c r="K221">
        <f t="shared" si="11"/>
        <v>5.3900000000000475E-6</v>
      </c>
    </row>
    <row r="222" spans="1:11" x14ac:dyDescent="0.2">
      <c r="A222">
        <v>21.3</v>
      </c>
      <c r="B222">
        <v>0.1769</v>
      </c>
      <c r="C222">
        <v>7.7000000000000002E-3</v>
      </c>
      <c r="D222">
        <v>100</v>
      </c>
      <c r="E222">
        <v>5.84</v>
      </c>
      <c r="F222">
        <v>40</v>
      </c>
      <c r="G222">
        <f t="shared" si="9"/>
        <v>0.84663515668981071</v>
      </c>
      <c r="H222">
        <f t="shared" si="10"/>
        <v>6.198575999999999E-4</v>
      </c>
      <c r="K222">
        <f t="shared" si="11"/>
        <v>7.8500000000000062E-6</v>
      </c>
    </row>
    <row r="223" spans="1:11" x14ac:dyDescent="0.2">
      <c r="A223">
        <v>21.4</v>
      </c>
      <c r="B223">
        <v>0.1779</v>
      </c>
      <c r="C223">
        <v>8.0000000000000002E-3</v>
      </c>
      <c r="D223">
        <v>100</v>
      </c>
      <c r="E223">
        <v>5.84</v>
      </c>
      <c r="F223">
        <v>40</v>
      </c>
      <c r="G223">
        <f t="shared" si="9"/>
        <v>0.87962094201538765</v>
      </c>
      <c r="H223">
        <f t="shared" si="10"/>
        <v>6.233616E-4</v>
      </c>
      <c r="K223">
        <f t="shared" si="11"/>
        <v>6.3999999999999616E-6</v>
      </c>
    </row>
    <row r="224" spans="1:11" x14ac:dyDescent="0.2">
      <c r="A224">
        <v>21.5</v>
      </c>
      <c r="B224">
        <v>0.1787</v>
      </c>
      <c r="C224">
        <v>8.0000000000000002E-3</v>
      </c>
      <c r="D224">
        <v>100</v>
      </c>
      <c r="E224">
        <v>5.84</v>
      </c>
      <c r="F224">
        <v>40</v>
      </c>
      <c r="G224">
        <f t="shared" si="9"/>
        <v>0.87962094201538765</v>
      </c>
      <c r="H224">
        <f t="shared" si="10"/>
        <v>6.2616479999999996E-4</v>
      </c>
      <c r="K224">
        <f t="shared" si="11"/>
        <v>5.5300000000000495E-6</v>
      </c>
    </row>
    <row r="225" spans="1:11" x14ac:dyDescent="0.2">
      <c r="A225">
        <v>21.6</v>
      </c>
      <c r="B225">
        <v>0.1794</v>
      </c>
      <c r="C225">
        <v>7.7999999999999996E-3</v>
      </c>
      <c r="D225">
        <v>100</v>
      </c>
      <c r="E225">
        <v>5.84</v>
      </c>
      <c r="F225">
        <v>40</v>
      </c>
      <c r="G225">
        <f t="shared" si="9"/>
        <v>0.85763041846500299</v>
      </c>
      <c r="H225">
        <f t="shared" si="10"/>
        <v>6.2861760000000003E-4</v>
      </c>
      <c r="K225">
        <f t="shared" si="11"/>
        <v>7.019999999999876E-6</v>
      </c>
    </row>
    <row r="226" spans="1:11" x14ac:dyDescent="0.2">
      <c r="A226">
        <v>21.7</v>
      </c>
      <c r="B226">
        <v>0.18029999999999999</v>
      </c>
      <c r="C226">
        <v>7.7999999999999996E-3</v>
      </c>
      <c r="D226">
        <v>100</v>
      </c>
      <c r="E226">
        <v>5.84</v>
      </c>
      <c r="F226">
        <v>40</v>
      </c>
      <c r="G226">
        <f t="shared" si="9"/>
        <v>0.85763041846500299</v>
      </c>
      <c r="H226">
        <f t="shared" si="10"/>
        <v>6.317711999999999E-4</v>
      </c>
      <c r="K226">
        <f t="shared" si="11"/>
        <v>7.9000000000000074E-6</v>
      </c>
    </row>
    <row r="227" spans="1:11" x14ac:dyDescent="0.2">
      <c r="A227">
        <v>21.8</v>
      </c>
      <c r="B227">
        <v>0.18129999999999999</v>
      </c>
      <c r="C227">
        <v>8.0000000000000002E-3</v>
      </c>
      <c r="D227">
        <v>100</v>
      </c>
      <c r="E227">
        <v>5.84</v>
      </c>
      <c r="F227">
        <v>40</v>
      </c>
      <c r="G227">
        <f t="shared" si="9"/>
        <v>0.87962094201538765</v>
      </c>
      <c r="H227">
        <f t="shared" si="10"/>
        <v>6.3527519999999988E-4</v>
      </c>
      <c r="K227">
        <f t="shared" si="11"/>
        <v>5.6350000000000494E-6</v>
      </c>
    </row>
    <row r="228" spans="1:11" x14ac:dyDescent="0.2">
      <c r="A228">
        <v>21.9</v>
      </c>
      <c r="B228">
        <v>0.182</v>
      </c>
      <c r="C228">
        <v>8.0999999999999996E-3</v>
      </c>
      <c r="D228">
        <v>100</v>
      </c>
      <c r="E228">
        <v>5.84</v>
      </c>
      <c r="F228">
        <v>40</v>
      </c>
      <c r="G228">
        <f t="shared" si="9"/>
        <v>0.89061620379057982</v>
      </c>
      <c r="H228">
        <f t="shared" si="10"/>
        <v>6.3772800000000006E-4</v>
      </c>
      <c r="K228">
        <f t="shared" si="11"/>
        <v>5.6700000000000499E-6</v>
      </c>
    </row>
    <row r="229" spans="1:11" x14ac:dyDescent="0.2">
      <c r="A229">
        <v>22</v>
      </c>
      <c r="B229">
        <v>0.1827</v>
      </c>
      <c r="C229">
        <v>8.0999999999999996E-3</v>
      </c>
      <c r="D229">
        <v>100</v>
      </c>
      <c r="E229">
        <v>5.84</v>
      </c>
      <c r="F229">
        <v>40</v>
      </c>
      <c r="G229">
        <f t="shared" si="9"/>
        <v>0.89061620379057982</v>
      </c>
      <c r="H229">
        <f t="shared" si="10"/>
        <v>6.4018080000000002E-4</v>
      </c>
      <c r="K229">
        <f t="shared" si="11"/>
        <v>7.2450000000000958E-6</v>
      </c>
    </row>
    <row r="230" spans="1:11" x14ac:dyDescent="0.2">
      <c r="A230">
        <v>22.1</v>
      </c>
      <c r="B230">
        <v>0.18360000000000001</v>
      </c>
      <c r="C230">
        <v>8.0000000000000002E-3</v>
      </c>
      <c r="D230">
        <v>100</v>
      </c>
      <c r="E230">
        <v>5.84</v>
      </c>
      <c r="F230">
        <v>40</v>
      </c>
      <c r="G230">
        <f t="shared" si="9"/>
        <v>0.87962094201538765</v>
      </c>
      <c r="H230">
        <f t="shared" si="10"/>
        <v>6.433344000000001E-4</v>
      </c>
      <c r="K230">
        <f t="shared" si="11"/>
        <v>8.0999999999997818E-6</v>
      </c>
    </row>
    <row r="231" spans="1:11" x14ac:dyDescent="0.2">
      <c r="A231">
        <v>22.2</v>
      </c>
      <c r="B231">
        <v>0.18459999999999999</v>
      </c>
      <c r="C231">
        <v>8.2000000000000007E-3</v>
      </c>
      <c r="D231">
        <v>100</v>
      </c>
      <c r="E231">
        <v>5.84</v>
      </c>
      <c r="F231">
        <v>40</v>
      </c>
      <c r="G231">
        <f t="shared" si="9"/>
        <v>0.90161146556577254</v>
      </c>
      <c r="H231">
        <f t="shared" si="10"/>
        <v>6.4683839999999998E-4</v>
      </c>
      <c r="K231">
        <f t="shared" si="11"/>
        <v>4.8900000000001404E-6</v>
      </c>
    </row>
    <row r="232" spans="1:11" x14ac:dyDescent="0.2">
      <c r="A232">
        <v>22.3</v>
      </c>
      <c r="B232">
        <v>0.1852</v>
      </c>
      <c r="C232">
        <v>8.0999999999999996E-3</v>
      </c>
      <c r="D232">
        <v>100</v>
      </c>
      <c r="E232">
        <v>5.84</v>
      </c>
      <c r="F232">
        <v>40</v>
      </c>
      <c r="G232">
        <f t="shared" si="9"/>
        <v>0.89061620379057982</v>
      </c>
      <c r="H232">
        <f t="shared" si="10"/>
        <v>6.4894080000000003E-4</v>
      </c>
      <c r="K232">
        <f t="shared" si="11"/>
        <v>7.2449999999998722E-6</v>
      </c>
    </row>
    <row r="233" spans="1:11" x14ac:dyDescent="0.2">
      <c r="A233">
        <v>22.4</v>
      </c>
      <c r="B233">
        <v>0.18609999999999999</v>
      </c>
      <c r="C233">
        <v>8.0000000000000002E-3</v>
      </c>
      <c r="D233">
        <v>100</v>
      </c>
      <c r="E233">
        <v>5.84</v>
      </c>
      <c r="F233">
        <v>40</v>
      </c>
      <c r="G233">
        <f t="shared" si="9"/>
        <v>0.87962094201538765</v>
      </c>
      <c r="H233">
        <f t="shared" si="10"/>
        <v>6.5209440000000001E-4</v>
      </c>
      <c r="K233">
        <f t="shared" si="11"/>
        <v>8.1000000000000072E-6</v>
      </c>
    </row>
    <row r="234" spans="1:11" x14ac:dyDescent="0.2">
      <c r="A234">
        <v>22.5</v>
      </c>
      <c r="B234">
        <v>0.18709999999999999</v>
      </c>
      <c r="C234">
        <v>8.2000000000000007E-3</v>
      </c>
      <c r="D234">
        <v>100</v>
      </c>
      <c r="E234">
        <v>5.84</v>
      </c>
      <c r="F234">
        <v>40</v>
      </c>
      <c r="G234">
        <f t="shared" si="9"/>
        <v>0.90161146556577254</v>
      </c>
      <c r="H234">
        <f t="shared" si="10"/>
        <v>6.5559839999999989E-4</v>
      </c>
      <c r="K234">
        <f t="shared" si="11"/>
        <v>5.8100000000000511E-6</v>
      </c>
    </row>
    <row r="235" spans="1:11" x14ac:dyDescent="0.2">
      <c r="A235">
        <v>22.6</v>
      </c>
      <c r="B235">
        <v>0.18779999999999999</v>
      </c>
      <c r="C235">
        <v>8.3999999999999995E-3</v>
      </c>
      <c r="D235">
        <v>100</v>
      </c>
      <c r="E235">
        <v>5.84</v>
      </c>
      <c r="F235">
        <v>40</v>
      </c>
      <c r="G235">
        <f t="shared" si="9"/>
        <v>0.9236019891161571</v>
      </c>
      <c r="H235">
        <f t="shared" si="10"/>
        <v>6.5805119999999995E-4</v>
      </c>
      <c r="K235">
        <f t="shared" si="11"/>
        <v>5.8800000000000513E-6</v>
      </c>
    </row>
    <row r="236" spans="1:11" x14ac:dyDescent="0.2">
      <c r="A236">
        <v>22.7</v>
      </c>
      <c r="B236">
        <v>0.1885</v>
      </c>
      <c r="C236">
        <v>8.3999999999999995E-3</v>
      </c>
      <c r="D236">
        <v>100</v>
      </c>
      <c r="E236">
        <v>5.84</v>
      </c>
      <c r="F236">
        <v>40</v>
      </c>
      <c r="G236">
        <f t="shared" si="9"/>
        <v>0.9236019891161571</v>
      </c>
      <c r="H236">
        <f t="shared" si="10"/>
        <v>6.6050400000000002E-4</v>
      </c>
      <c r="K236">
        <f t="shared" si="11"/>
        <v>7.5150000000000991E-6</v>
      </c>
    </row>
    <row r="237" spans="1:11" x14ac:dyDescent="0.2">
      <c r="A237">
        <v>22.8</v>
      </c>
      <c r="B237">
        <v>0.18940000000000001</v>
      </c>
      <c r="C237">
        <v>8.3000000000000001E-3</v>
      </c>
      <c r="D237">
        <v>100</v>
      </c>
      <c r="E237">
        <v>5.84</v>
      </c>
      <c r="F237">
        <v>40</v>
      </c>
      <c r="G237">
        <f t="shared" si="9"/>
        <v>0.9126067273409646</v>
      </c>
      <c r="H237">
        <f t="shared" si="10"/>
        <v>6.636576000000001E-4</v>
      </c>
      <c r="K237">
        <f t="shared" si="11"/>
        <v>8.4000000000000094E-6</v>
      </c>
    </row>
    <row r="238" spans="1:11" x14ac:dyDescent="0.2">
      <c r="A238">
        <v>22.9</v>
      </c>
      <c r="B238">
        <v>0.19040000000000001</v>
      </c>
      <c r="C238">
        <v>8.5000000000000006E-3</v>
      </c>
      <c r="D238">
        <v>100</v>
      </c>
      <c r="E238">
        <v>5.84</v>
      </c>
      <c r="F238">
        <v>40</v>
      </c>
      <c r="G238">
        <f t="shared" si="9"/>
        <v>0.9345972508913496</v>
      </c>
      <c r="H238">
        <f t="shared" si="10"/>
        <v>6.6716159999999998E-4</v>
      </c>
      <c r="K238">
        <f t="shared" si="11"/>
        <v>6.8399999999999591E-6</v>
      </c>
    </row>
    <row r="239" spans="1:11" x14ac:dyDescent="0.2">
      <c r="A239">
        <v>23</v>
      </c>
      <c r="B239">
        <v>0.19120000000000001</v>
      </c>
      <c r="C239">
        <v>8.6E-3</v>
      </c>
      <c r="D239">
        <v>100</v>
      </c>
      <c r="E239">
        <v>5.84</v>
      </c>
      <c r="F239">
        <v>40</v>
      </c>
      <c r="G239">
        <f t="shared" si="9"/>
        <v>0.94559251266654176</v>
      </c>
      <c r="H239">
        <f t="shared" si="10"/>
        <v>6.6996479999999995E-4</v>
      </c>
      <c r="K239">
        <f t="shared" si="11"/>
        <v>6.8799999999999587E-6</v>
      </c>
    </row>
    <row r="240" spans="1:11" x14ac:dyDescent="0.2">
      <c r="A240">
        <v>23.1</v>
      </c>
      <c r="B240">
        <v>0.192</v>
      </c>
      <c r="C240">
        <v>8.6E-3</v>
      </c>
      <c r="D240">
        <v>100</v>
      </c>
      <c r="E240">
        <v>5.84</v>
      </c>
      <c r="F240">
        <v>40</v>
      </c>
      <c r="G240">
        <f t="shared" si="9"/>
        <v>0.94559251266654176</v>
      </c>
      <c r="H240">
        <f t="shared" si="10"/>
        <v>6.7276800000000002E-4</v>
      </c>
      <c r="K240">
        <f t="shared" si="11"/>
        <v>9.4049999999999142E-6</v>
      </c>
    </row>
    <row r="241" spans="1:11" x14ac:dyDescent="0.2">
      <c r="A241">
        <v>23.2</v>
      </c>
      <c r="B241">
        <v>0.19309999999999999</v>
      </c>
      <c r="C241">
        <v>8.5000000000000006E-3</v>
      </c>
      <c r="D241">
        <v>100</v>
      </c>
      <c r="E241">
        <v>5.84</v>
      </c>
      <c r="F241">
        <v>40</v>
      </c>
      <c r="G241">
        <f t="shared" si="9"/>
        <v>0.9345972508913496</v>
      </c>
      <c r="H241">
        <f t="shared" si="10"/>
        <v>6.7662239999999991E-4</v>
      </c>
      <c r="K241">
        <f t="shared" si="11"/>
        <v>6.0900000000000535E-6</v>
      </c>
    </row>
    <row r="242" spans="1:11" x14ac:dyDescent="0.2">
      <c r="A242">
        <v>23.3</v>
      </c>
      <c r="B242">
        <v>0.1938</v>
      </c>
      <c r="C242">
        <v>8.8999999999999999E-3</v>
      </c>
      <c r="D242">
        <v>100</v>
      </c>
      <c r="E242">
        <v>5.84</v>
      </c>
      <c r="F242">
        <v>40</v>
      </c>
      <c r="G242">
        <f t="shared" si="9"/>
        <v>0.97857829799211882</v>
      </c>
      <c r="H242">
        <f t="shared" si="10"/>
        <v>6.7907520000000008E-4</v>
      </c>
      <c r="K242">
        <f t="shared" si="11"/>
        <v>6.2300000000000547E-6</v>
      </c>
    </row>
    <row r="243" spans="1:11" x14ac:dyDescent="0.2">
      <c r="A243">
        <v>23.4</v>
      </c>
      <c r="B243">
        <v>0.19450000000000001</v>
      </c>
      <c r="C243">
        <v>8.8999999999999999E-3</v>
      </c>
      <c r="D243">
        <v>100</v>
      </c>
      <c r="E243">
        <v>5.84</v>
      </c>
      <c r="F243">
        <v>40</v>
      </c>
      <c r="G243">
        <f t="shared" si="9"/>
        <v>0.97857829799211882</v>
      </c>
      <c r="H243">
        <f t="shared" si="10"/>
        <v>6.8152800000000004E-4</v>
      </c>
      <c r="K243">
        <f t="shared" si="11"/>
        <v>6.2300000000000547E-6</v>
      </c>
    </row>
    <row r="244" spans="1:11" x14ac:dyDescent="0.2">
      <c r="A244">
        <v>23.5</v>
      </c>
      <c r="B244">
        <v>0.19520000000000001</v>
      </c>
      <c r="C244">
        <v>8.8999999999999999E-3</v>
      </c>
      <c r="D244">
        <v>100</v>
      </c>
      <c r="E244">
        <v>5.84</v>
      </c>
      <c r="F244">
        <v>40</v>
      </c>
      <c r="G244">
        <f t="shared" si="9"/>
        <v>0.97857829799211882</v>
      </c>
      <c r="H244">
        <f t="shared" si="10"/>
        <v>6.839808E-4</v>
      </c>
      <c r="K244">
        <f t="shared" si="11"/>
        <v>8.8500000000000084E-6</v>
      </c>
    </row>
    <row r="245" spans="1:11" x14ac:dyDescent="0.2">
      <c r="A245">
        <v>23.6</v>
      </c>
      <c r="B245">
        <v>0.19620000000000001</v>
      </c>
      <c r="C245">
        <v>8.8000000000000005E-3</v>
      </c>
      <c r="D245">
        <v>100</v>
      </c>
      <c r="E245">
        <v>5.84</v>
      </c>
      <c r="F245">
        <v>40</v>
      </c>
      <c r="G245">
        <f t="shared" si="9"/>
        <v>0.96758303621692643</v>
      </c>
      <c r="H245">
        <f t="shared" si="10"/>
        <v>6.8748479999999998E-4</v>
      </c>
      <c r="K245">
        <f t="shared" si="11"/>
        <v>6.1949999999998094E-6</v>
      </c>
    </row>
    <row r="246" spans="1:11" x14ac:dyDescent="0.2">
      <c r="A246">
        <v>23.7</v>
      </c>
      <c r="B246">
        <v>0.19689999999999999</v>
      </c>
      <c r="C246">
        <v>8.8999999999999999E-3</v>
      </c>
      <c r="D246">
        <v>100</v>
      </c>
      <c r="E246">
        <v>5.84</v>
      </c>
      <c r="F246">
        <v>40</v>
      </c>
      <c r="G246">
        <f t="shared" si="9"/>
        <v>0.97857829799211882</v>
      </c>
      <c r="H246">
        <f t="shared" si="10"/>
        <v>6.8993760000000005E-4</v>
      </c>
      <c r="K246">
        <f t="shared" si="11"/>
        <v>6.2650000000000552E-6</v>
      </c>
    </row>
    <row r="247" spans="1:11" x14ac:dyDescent="0.2">
      <c r="A247">
        <v>23.8</v>
      </c>
      <c r="B247">
        <v>0.1976</v>
      </c>
      <c r="C247">
        <v>8.9999999999999993E-3</v>
      </c>
      <c r="D247">
        <v>100</v>
      </c>
      <c r="E247">
        <v>5.84</v>
      </c>
      <c r="F247">
        <v>40</v>
      </c>
      <c r="G247">
        <f t="shared" si="9"/>
        <v>0.98957355976731098</v>
      </c>
      <c r="H247">
        <f t="shared" si="10"/>
        <v>6.923903999999999E-4</v>
      </c>
      <c r="K247">
        <f t="shared" si="11"/>
        <v>9.7899999999999097E-6</v>
      </c>
    </row>
    <row r="248" spans="1:11" x14ac:dyDescent="0.2">
      <c r="A248">
        <v>23.9</v>
      </c>
      <c r="B248">
        <v>0.19869999999999999</v>
      </c>
      <c r="C248">
        <v>8.8000000000000005E-3</v>
      </c>
      <c r="D248">
        <v>100</v>
      </c>
      <c r="E248">
        <v>5.84</v>
      </c>
      <c r="F248">
        <v>40</v>
      </c>
      <c r="G248">
        <f t="shared" si="9"/>
        <v>0.96758303621692643</v>
      </c>
      <c r="H248">
        <f t="shared" si="10"/>
        <v>6.9624479999999989E-4</v>
      </c>
      <c r="K248">
        <f t="shared" si="11"/>
        <v>8.1450000000001075E-6</v>
      </c>
    </row>
    <row r="249" spans="1:11" x14ac:dyDescent="0.2">
      <c r="A249">
        <v>24</v>
      </c>
      <c r="B249">
        <v>0.1996</v>
      </c>
      <c r="C249">
        <v>9.2999999999999992E-3</v>
      </c>
      <c r="D249">
        <v>100</v>
      </c>
      <c r="E249">
        <v>5.84</v>
      </c>
      <c r="F249">
        <v>40</v>
      </c>
      <c r="G249">
        <f t="shared" si="9"/>
        <v>1.022559345092888</v>
      </c>
      <c r="H249">
        <f t="shared" si="10"/>
        <v>6.9939839999999997E-4</v>
      </c>
      <c r="K249">
        <f t="shared" si="11"/>
        <v>5.549999999999902E-6</v>
      </c>
    </row>
    <row r="250" spans="1:11" x14ac:dyDescent="0.2">
      <c r="A250">
        <v>24.1</v>
      </c>
      <c r="B250">
        <v>0.20019999999999999</v>
      </c>
      <c r="C250">
        <v>9.1999999999999998E-3</v>
      </c>
      <c r="D250">
        <v>100</v>
      </c>
      <c r="E250">
        <v>5.84</v>
      </c>
      <c r="F250">
        <v>40</v>
      </c>
      <c r="G250">
        <f t="shared" si="9"/>
        <v>1.0115640833176958</v>
      </c>
      <c r="H250">
        <f t="shared" si="10"/>
        <v>7.0150080000000003E-4</v>
      </c>
      <c r="K250">
        <f t="shared" si="11"/>
        <v>8.2800000000001088E-6</v>
      </c>
    </row>
    <row r="251" spans="1:11" x14ac:dyDescent="0.2">
      <c r="A251">
        <v>24.2</v>
      </c>
      <c r="B251">
        <v>0.2011</v>
      </c>
      <c r="C251">
        <v>9.1999999999999998E-3</v>
      </c>
      <c r="D251">
        <v>100</v>
      </c>
      <c r="E251">
        <v>5.84</v>
      </c>
      <c r="F251">
        <v>40</v>
      </c>
      <c r="G251">
        <f t="shared" si="9"/>
        <v>1.0115640833176958</v>
      </c>
      <c r="H251">
        <f t="shared" si="10"/>
        <v>7.046543999999999E-4</v>
      </c>
      <c r="K251">
        <f t="shared" si="11"/>
        <v>9.3000000000000075E-6</v>
      </c>
    </row>
    <row r="252" spans="1:11" x14ac:dyDescent="0.2">
      <c r="A252">
        <v>24.3</v>
      </c>
      <c r="B252">
        <v>0.2021</v>
      </c>
      <c r="C252">
        <v>9.4000000000000004E-3</v>
      </c>
      <c r="D252">
        <v>100</v>
      </c>
      <c r="E252">
        <v>5.84</v>
      </c>
      <c r="F252">
        <v>40</v>
      </c>
      <c r="G252">
        <f t="shared" si="9"/>
        <v>1.0335546068680808</v>
      </c>
      <c r="H252">
        <f t="shared" si="10"/>
        <v>7.0815839999999999E-4</v>
      </c>
      <c r="K252">
        <f t="shared" si="11"/>
        <v>7.5999999999999535E-6</v>
      </c>
    </row>
    <row r="253" spans="1:11" x14ac:dyDescent="0.2">
      <c r="A253">
        <v>24.4</v>
      </c>
      <c r="B253">
        <v>0.2029</v>
      </c>
      <c r="C253">
        <v>9.5999999999999992E-3</v>
      </c>
      <c r="D253">
        <v>100</v>
      </c>
      <c r="E253">
        <v>5.84</v>
      </c>
      <c r="F253">
        <v>40</v>
      </c>
      <c r="G253">
        <f t="shared" si="9"/>
        <v>1.0555451304184653</v>
      </c>
      <c r="H253">
        <f t="shared" si="10"/>
        <v>7.1096159999999996E-4</v>
      </c>
      <c r="K253">
        <f t="shared" si="11"/>
        <v>5.6999999999998997E-6</v>
      </c>
    </row>
    <row r="254" spans="1:11" x14ac:dyDescent="0.2">
      <c r="A254">
        <v>24.5</v>
      </c>
      <c r="B254">
        <v>0.20349999999999999</v>
      </c>
      <c r="C254">
        <v>9.4000000000000004E-3</v>
      </c>
      <c r="D254">
        <v>100</v>
      </c>
      <c r="E254">
        <v>5.84</v>
      </c>
      <c r="F254">
        <v>40</v>
      </c>
      <c r="G254">
        <f t="shared" si="9"/>
        <v>1.0335546068680808</v>
      </c>
      <c r="H254">
        <f t="shared" si="10"/>
        <v>7.1306399999999991E-4</v>
      </c>
      <c r="K254">
        <f t="shared" si="11"/>
        <v>1.0395000000000167E-5</v>
      </c>
    </row>
    <row r="255" spans="1:11" x14ac:dyDescent="0.2">
      <c r="A255">
        <v>24.6</v>
      </c>
      <c r="B255">
        <v>0.2046</v>
      </c>
      <c r="C255">
        <v>9.4999999999999998E-3</v>
      </c>
      <c r="D255">
        <v>100</v>
      </c>
      <c r="E255">
        <v>5.84</v>
      </c>
      <c r="F255">
        <v>40</v>
      </c>
      <c r="G255">
        <f t="shared" si="9"/>
        <v>1.0445498686432728</v>
      </c>
      <c r="H255">
        <f t="shared" si="10"/>
        <v>7.169183999999999E-4</v>
      </c>
      <c r="K255">
        <f t="shared" si="11"/>
        <v>8.50499999999985E-6</v>
      </c>
    </row>
    <row r="256" spans="1:11" x14ac:dyDescent="0.2">
      <c r="A256">
        <v>24.7</v>
      </c>
      <c r="B256">
        <v>0.20549999999999999</v>
      </c>
      <c r="C256">
        <v>9.4000000000000004E-3</v>
      </c>
      <c r="D256">
        <v>100</v>
      </c>
      <c r="E256">
        <v>5.84</v>
      </c>
      <c r="F256">
        <v>40</v>
      </c>
      <c r="G256">
        <f t="shared" si="9"/>
        <v>1.0335546068680808</v>
      </c>
      <c r="H256">
        <f t="shared" si="10"/>
        <v>7.2007199999999988E-4</v>
      </c>
      <c r="K256">
        <f t="shared" si="11"/>
        <v>5.7000000000001631E-6</v>
      </c>
    </row>
    <row r="257" spans="1:11" x14ac:dyDescent="0.2">
      <c r="A257">
        <v>24.8</v>
      </c>
      <c r="B257">
        <v>0.20610000000000001</v>
      </c>
      <c r="C257">
        <v>9.5999999999999992E-3</v>
      </c>
      <c r="D257">
        <v>100</v>
      </c>
      <c r="E257">
        <v>5.84</v>
      </c>
      <c r="F257">
        <v>40</v>
      </c>
      <c r="G257">
        <f t="shared" si="9"/>
        <v>1.0555451304184653</v>
      </c>
      <c r="H257">
        <f t="shared" si="10"/>
        <v>7.2217440000000015E-4</v>
      </c>
      <c r="K257">
        <f t="shared" si="11"/>
        <v>7.6799999999999536E-6</v>
      </c>
    </row>
    <row r="258" spans="1:11" x14ac:dyDescent="0.2">
      <c r="A258">
        <v>24.9</v>
      </c>
      <c r="B258">
        <v>0.2069</v>
      </c>
      <c r="C258">
        <v>9.5999999999999992E-3</v>
      </c>
      <c r="D258">
        <v>100</v>
      </c>
      <c r="E258">
        <v>5.84</v>
      </c>
      <c r="F258">
        <v>40</v>
      </c>
      <c r="G258">
        <f t="shared" si="9"/>
        <v>1.0555451304184653</v>
      </c>
      <c r="H258">
        <f t="shared" si="10"/>
        <v>7.2497760000000001E-4</v>
      </c>
      <c r="K258">
        <f t="shared" si="11"/>
        <v>9.5500000000000085E-6</v>
      </c>
    </row>
    <row r="259" spans="1:11" x14ac:dyDescent="0.2">
      <c r="A259">
        <v>25</v>
      </c>
      <c r="B259">
        <v>0.2079</v>
      </c>
      <c r="C259">
        <v>9.4999999999999998E-3</v>
      </c>
      <c r="D259">
        <v>100</v>
      </c>
      <c r="E259">
        <v>5.84</v>
      </c>
      <c r="F259">
        <v>40</v>
      </c>
      <c r="G259">
        <f t="shared" si="9"/>
        <v>1.0445498686432728</v>
      </c>
      <c r="H259">
        <f t="shared" si="10"/>
        <v>7.2848159999999999E-4</v>
      </c>
      <c r="K259">
        <f t="shared" si="11"/>
        <v>7.7599999999999528E-6</v>
      </c>
    </row>
    <row r="260" spans="1:11" x14ac:dyDescent="0.2">
      <c r="A260">
        <v>25.1</v>
      </c>
      <c r="B260">
        <v>0.2087</v>
      </c>
      <c r="C260">
        <v>9.9000000000000008E-3</v>
      </c>
      <c r="D260">
        <v>100</v>
      </c>
      <c r="E260">
        <v>5.84</v>
      </c>
      <c r="F260">
        <v>40</v>
      </c>
      <c r="G260">
        <f t="shared" si="9"/>
        <v>1.0885309157440424</v>
      </c>
      <c r="H260">
        <f t="shared" si="10"/>
        <v>7.3128479999999996E-4</v>
      </c>
      <c r="K260">
        <f t="shared" si="11"/>
        <v>5.940000000000171E-6</v>
      </c>
    </row>
    <row r="261" spans="1:11" x14ac:dyDescent="0.2">
      <c r="A261">
        <v>25.2</v>
      </c>
      <c r="B261">
        <v>0.20930000000000001</v>
      </c>
      <c r="C261">
        <v>9.9000000000000008E-3</v>
      </c>
      <c r="D261">
        <v>100</v>
      </c>
      <c r="E261">
        <v>5.84</v>
      </c>
      <c r="F261">
        <v>40</v>
      </c>
      <c r="G261">
        <f t="shared" si="9"/>
        <v>1.0885309157440424</v>
      </c>
      <c r="H261">
        <f t="shared" si="10"/>
        <v>7.3338720000000002E-4</v>
      </c>
      <c r="K261">
        <f t="shared" si="11"/>
        <v>9.8999999999997341E-6</v>
      </c>
    </row>
    <row r="262" spans="1:11" x14ac:dyDescent="0.2">
      <c r="A262">
        <v>25.3</v>
      </c>
      <c r="B262">
        <v>0.21029999999999999</v>
      </c>
      <c r="C262">
        <v>9.9000000000000008E-3</v>
      </c>
      <c r="D262">
        <v>100</v>
      </c>
      <c r="E262">
        <v>5.84</v>
      </c>
      <c r="F262">
        <v>40</v>
      </c>
      <c r="G262">
        <f t="shared" si="9"/>
        <v>1.0885309157440424</v>
      </c>
      <c r="H262">
        <f t="shared" si="10"/>
        <v>7.368912E-4</v>
      </c>
      <c r="K262">
        <f t="shared" si="11"/>
        <v>9.9000000000000102E-6</v>
      </c>
    </row>
    <row r="263" spans="1:11" x14ac:dyDescent="0.2">
      <c r="A263">
        <v>25.4</v>
      </c>
      <c r="B263">
        <v>0.21129999999999999</v>
      </c>
      <c r="C263">
        <v>9.9000000000000008E-3</v>
      </c>
      <c r="D263">
        <v>100</v>
      </c>
      <c r="E263">
        <v>5.84</v>
      </c>
      <c r="F263">
        <v>40</v>
      </c>
      <c r="G263">
        <f t="shared" si="9"/>
        <v>1.0885309157440424</v>
      </c>
      <c r="H263">
        <f t="shared" si="10"/>
        <v>7.4039519999999988E-4</v>
      </c>
      <c r="K263">
        <f t="shared" si="11"/>
        <v>5.940000000000171E-6</v>
      </c>
    </row>
    <row r="264" spans="1:11" x14ac:dyDescent="0.2">
      <c r="A264">
        <v>25.5</v>
      </c>
      <c r="B264">
        <v>0.21190000000000001</v>
      </c>
      <c r="C264">
        <v>9.9000000000000008E-3</v>
      </c>
      <c r="D264">
        <v>100</v>
      </c>
      <c r="E264">
        <v>5.84</v>
      </c>
      <c r="F264">
        <v>40</v>
      </c>
      <c r="G264">
        <f t="shared" si="9"/>
        <v>1.0885309157440424</v>
      </c>
      <c r="H264">
        <f t="shared" si="10"/>
        <v>7.4249760000000004E-4</v>
      </c>
      <c r="K264">
        <f t="shared" si="11"/>
        <v>7.9599999999999526E-6</v>
      </c>
    </row>
    <row r="265" spans="1:11" x14ac:dyDescent="0.2">
      <c r="A265">
        <v>25.6</v>
      </c>
      <c r="B265">
        <v>0.2127</v>
      </c>
      <c r="C265">
        <v>0.01</v>
      </c>
      <c r="D265">
        <v>100</v>
      </c>
      <c r="E265">
        <v>5.84</v>
      </c>
      <c r="F265">
        <v>40</v>
      </c>
      <c r="G265">
        <f t="shared" ref="G265:G328" si="12">3*C265*D265*1000/(2*F265*E265^2)</f>
        <v>1.0995261775192346</v>
      </c>
      <c r="H265">
        <f t="shared" ref="H265:H328" si="13">6*B265*E265/(D265^2)</f>
        <v>7.4530080000000001E-4</v>
      </c>
      <c r="K265">
        <f t="shared" si="11"/>
        <v>9.9500000000000098E-6</v>
      </c>
    </row>
    <row r="266" spans="1:11" x14ac:dyDescent="0.2">
      <c r="A266">
        <v>25.7</v>
      </c>
      <c r="B266">
        <v>0.2137</v>
      </c>
      <c r="C266">
        <v>9.9000000000000008E-3</v>
      </c>
      <c r="D266">
        <v>100</v>
      </c>
      <c r="E266">
        <v>5.84</v>
      </c>
      <c r="F266">
        <v>40</v>
      </c>
      <c r="G266">
        <f t="shared" si="12"/>
        <v>1.0885309157440424</v>
      </c>
      <c r="H266">
        <f t="shared" si="13"/>
        <v>7.488048E-4</v>
      </c>
      <c r="K266">
        <f t="shared" ref="K266:K329" si="14">(C267+C266)/2*(B267-B266)</f>
        <v>8.910000000000118E-6</v>
      </c>
    </row>
    <row r="267" spans="1:11" x14ac:dyDescent="0.2">
      <c r="A267">
        <v>25.8</v>
      </c>
      <c r="B267">
        <v>0.21460000000000001</v>
      </c>
      <c r="C267">
        <v>9.9000000000000008E-3</v>
      </c>
      <c r="D267">
        <v>100</v>
      </c>
      <c r="E267">
        <v>5.84</v>
      </c>
      <c r="F267">
        <v>40</v>
      </c>
      <c r="G267">
        <f t="shared" si="12"/>
        <v>1.0885309157440424</v>
      </c>
      <c r="H267">
        <f t="shared" si="13"/>
        <v>7.5195839999999997E-4</v>
      </c>
      <c r="K267">
        <f t="shared" si="14"/>
        <v>6.029999999999894E-6</v>
      </c>
    </row>
    <row r="268" spans="1:11" x14ac:dyDescent="0.2">
      <c r="A268">
        <v>25.9</v>
      </c>
      <c r="B268">
        <v>0.2152</v>
      </c>
      <c r="C268">
        <v>1.0200000000000001E-2</v>
      </c>
      <c r="D268">
        <v>100</v>
      </c>
      <c r="E268">
        <v>5.84</v>
      </c>
      <c r="F268">
        <v>40</v>
      </c>
      <c r="G268">
        <f t="shared" si="12"/>
        <v>1.1215167010696192</v>
      </c>
      <c r="H268">
        <f t="shared" si="13"/>
        <v>7.5406079999999992E-4</v>
      </c>
      <c r="K268">
        <f t="shared" si="14"/>
        <v>1.0150000000000008E-5</v>
      </c>
    </row>
    <row r="269" spans="1:11" x14ac:dyDescent="0.2">
      <c r="A269">
        <v>26</v>
      </c>
      <c r="B269">
        <v>0.2162</v>
      </c>
      <c r="C269">
        <v>1.01E-2</v>
      </c>
      <c r="D269">
        <v>100</v>
      </c>
      <c r="E269">
        <v>5.84</v>
      </c>
      <c r="F269">
        <v>40</v>
      </c>
      <c r="G269">
        <f t="shared" si="12"/>
        <v>1.1105214392944271</v>
      </c>
      <c r="H269">
        <f t="shared" si="13"/>
        <v>7.5756480000000001E-4</v>
      </c>
      <c r="K269">
        <f t="shared" si="14"/>
        <v>9.0899999999998401E-6</v>
      </c>
    </row>
    <row r="270" spans="1:11" x14ac:dyDescent="0.2">
      <c r="A270">
        <v>26.1</v>
      </c>
      <c r="B270">
        <v>0.21709999999999999</v>
      </c>
      <c r="C270">
        <v>1.01E-2</v>
      </c>
      <c r="D270">
        <v>100</v>
      </c>
      <c r="E270">
        <v>5.84</v>
      </c>
      <c r="F270">
        <v>40</v>
      </c>
      <c r="G270">
        <f t="shared" si="12"/>
        <v>1.1105214392944271</v>
      </c>
      <c r="H270">
        <f t="shared" si="13"/>
        <v>7.6071839999999988E-4</v>
      </c>
      <c r="K270">
        <f t="shared" si="14"/>
        <v>7.1050000000000624E-6</v>
      </c>
    </row>
    <row r="271" spans="1:11" x14ac:dyDescent="0.2">
      <c r="A271">
        <v>26.2</v>
      </c>
      <c r="B271">
        <v>0.21779999999999999</v>
      </c>
      <c r="C271">
        <v>1.0200000000000001E-2</v>
      </c>
      <c r="D271">
        <v>100</v>
      </c>
      <c r="E271">
        <v>5.84</v>
      </c>
      <c r="F271">
        <v>40</v>
      </c>
      <c r="G271">
        <f t="shared" si="12"/>
        <v>1.1215167010696192</v>
      </c>
      <c r="H271">
        <f t="shared" si="13"/>
        <v>7.6317119999999995E-4</v>
      </c>
      <c r="K271">
        <f t="shared" si="14"/>
        <v>8.1999999999999503E-6</v>
      </c>
    </row>
    <row r="272" spans="1:11" x14ac:dyDescent="0.2">
      <c r="A272">
        <v>26.3</v>
      </c>
      <c r="B272">
        <v>0.21859999999999999</v>
      </c>
      <c r="C272">
        <v>1.03E-2</v>
      </c>
      <c r="D272">
        <v>100</v>
      </c>
      <c r="E272">
        <v>5.84</v>
      </c>
      <c r="F272">
        <v>40</v>
      </c>
      <c r="G272">
        <f t="shared" si="12"/>
        <v>1.1325119628448117</v>
      </c>
      <c r="H272">
        <f t="shared" si="13"/>
        <v>7.6597439999999991E-4</v>
      </c>
      <c r="K272">
        <f t="shared" si="14"/>
        <v>9.270000000000123E-6</v>
      </c>
    </row>
    <row r="273" spans="1:11" x14ac:dyDescent="0.2">
      <c r="A273">
        <v>26.4</v>
      </c>
      <c r="B273">
        <v>0.2195</v>
      </c>
      <c r="C273">
        <v>1.03E-2</v>
      </c>
      <c r="D273">
        <v>100</v>
      </c>
      <c r="E273">
        <v>5.84</v>
      </c>
      <c r="F273">
        <v>40</v>
      </c>
      <c r="G273">
        <f t="shared" si="12"/>
        <v>1.1325119628448117</v>
      </c>
      <c r="H273">
        <f t="shared" si="13"/>
        <v>7.69128E-4</v>
      </c>
      <c r="K273">
        <f t="shared" si="14"/>
        <v>9.3600000000001238E-6</v>
      </c>
    </row>
    <row r="274" spans="1:11" x14ac:dyDescent="0.2">
      <c r="A274">
        <v>26.5</v>
      </c>
      <c r="B274">
        <v>0.22040000000000001</v>
      </c>
      <c r="C274">
        <v>1.0500000000000001E-2</v>
      </c>
      <c r="D274">
        <v>100</v>
      </c>
      <c r="E274">
        <v>5.84</v>
      </c>
      <c r="F274">
        <v>40</v>
      </c>
      <c r="G274">
        <f t="shared" si="12"/>
        <v>1.1545024863951963</v>
      </c>
      <c r="H274">
        <f t="shared" si="13"/>
        <v>7.7228159999999998E-4</v>
      </c>
      <c r="K274">
        <f t="shared" si="14"/>
        <v>7.2449999999997773E-6</v>
      </c>
    </row>
    <row r="275" spans="1:11" x14ac:dyDescent="0.2">
      <c r="A275">
        <v>26.6</v>
      </c>
      <c r="B275">
        <v>0.22109999999999999</v>
      </c>
      <c r="C275">
        <v>1.0200000000000001E-2</v>
      </c>
      <c r="D275">
        <v>100</v>
      </c>
      <c r="E275">
        <v>5.84</v>
      </c>
      <c r="F275">
        <v>40</v>
      </c>
      <c r="G275">
        <f t="shared" si="12"/>
        <v>1.1215167010696192</v>
      </c>
      <c r="H275">
        <f t="shared" si="13"/>
        <v>7.7473440000000004E-4</v>
      </c>
      <c r="K275">
        <f t="shared" si="14"/>
        <v>8.2399999999999499E-6</v>
      </c>
    </row>
    <row r="276" spans="1:11" x14ac:dyDescent="0.2">
      <c r="A276">
        <v>26.7</v>
      </c>
      <c r="B276">
        <v>0.22189999999999999</v>
      </c>
      <c r="C276">
        <v>1.04E-2</v>
      </c>
      <c r="D276">
        <v>100</v>
      </c>
      <c r="E276">
        <v>5.84</v>
      </c>
      <c r="F276">
        <v>40</v>
      </c>
      <c r="G276">
        <f t="shared" si="12"/>
        <v>1.1435072246200038</v>
      </c>
      <c r="H276">
        <f t="shared" si="13"/>
        <v>7.7753760000000001E-4</v>
      </c>
      <c r="K276">
        <f t="shared" si="14"/>
        <v>1.1385000000000182E-5</v>
      </c>
    </row>
    <row r="277" spans="1:11" x14ac:dyDescent="0.2">
      <c r="A277">
        <v>26.8</v>
      </c>
      <c r="B277">
        <v>0.223</v>
      </c>
      <c r="C277">
        <v>1.03E-2</v>
      </c>
      <c r="D277">
        <v>100</v>
      </c>
      <c r="E277">
        <v>5.84</v>
      </c>
      <c r="F277">
        <v>40</v>
      </c>
      <c r="G277">
        <f t="shared" si="12"/>
        <v>1.1325119628448117</v>
      </c>
      <c r="H277">
        <f t="shared" si="13"/>
        <v>7.81392E-4</v>
      </c>
      <c r="K277">
        <f t="shared" si="14"/>
        <v>7.3150000000000655E-6</v>
      </c>
    </row>
    <row r="278" spans="1:11" x14ac:dyDescent="0.2">
      <c r="A278">
        <v>26.9</v>
      </c>
      <c r="B278">
        <v>0.22370000000000001</v>
      </c>
      <c r="C278">
        <v>1.06E-2</v>
      </c>
      <c r="D278">
        <v>100</v>
      </c>
      <c r="E278">
        <v>5.84</v>
      </c>
      <c r="F278">
        <v>40</v>
      </c>
      <c r="G278">
        <f t="shared" si="12"/>
        <v>1.1654977481703888</v>
      </c>
      <c r="H278">
        <f t="shared" si="13"/>
        <v>7.8384480000000007E-4</v>
      </c>
      <c r="K278">
        <f t="shared" si="14"/>
        <v>6.3599999999998883E-6</v>
      </c>
    </row>
    <row r="279" spans="1:11" x14ac:dyDescent="0.2">
      <c r="A279">
        <v>27</v>
      </c>
      <c r="B279">
        <v>0.2243</v>
      </c>
      <c r="C279">
        <v>1.06E-2</v>
      </c>
      <c r="D279">
        <v>100</v>
      </c>
      <c r="E279">
        <v>5.84</v>
      </c>
      <c r="F279">
        <v>40</v>
      </c>
      <c r="G279">
        <f t="shared" si="12"/>
        <v>1.1654977481703888</v>
      </c>
      <c r="H279">
        <f t="shared" si="13"/>
        <v>7.8594720000000002E-4</v>
      </c>
      <c r="K279">
        <f t="shared" si="14"/>
        <v>9.5400000000001255E-6</v>
      </c>
    </row>
    <row r="280" spans="1:11" x14ac:dyDescent="0.2">
      <c r="A280">
        <v>27.1</v>
      </c>
      <c r="B280">
        <v>0.22520000000000001</v>
      </c>
      <c r="C280">
        <v>1.06E-2</v>
      </c>
      <c r="D280">
        <v>100</v>
      </c>
      <c r="E280">
        <v>5.84</v>
      </c>
      <c r="F280">
        <v>40</v>
      </c>
      <c r="G280">
        <f t="shared" si="12"/>
        <v>1.1654977481703888</v>
      </c>
      <c r="H280">
        <f t="shared" si="13"/>
        <v>7.8910079999999988E-4</v>
      </c>
      <c r="K280">
        <f t="shared" si="14"/>
        <v>1.0600000000000009E-5</v>
      </c>
    </row>
    <row r="281" spans="1:11" x14ac:dyDescent="0.2">
      <c r="A281">
        <v>27.2</v>
      </c>
      <c r="B281">
        <v>0.22620000000000001</v>
      </c>
      <c r="C281">
        <v>1.06E-2</v>
      </c>
      <c r="D281">
        <v>100</v>
      </c>
      <c r="E281">
        <v>5.84</v>
      </c>
      <c r="F281">
        <v>40</v>
      </c>
      <c r="G281">
        <f t="shared" si="12"/>
        <v>1.1654977481703888</v>
      </c>
      <c r="H281">
        <f t="shared" si="13"/>
        <v>7.9260480000000009E-4</v>
      </c>
      <c r="K281">
        <f t="shared" si="14"/>
        <v>7.4549999999997702E-6</v>
      </c>
    </row>
    <row r="282" spans="1:11" x14ac:dyDescent="0.2">
      <c r="A282">
        <v>27.3</v>
      </c>
      <c r="B282">
        <v>0.22689999999999999</v>
      </c>
      <c r="C282">
        <v>1.0699999999999999E-2</v>
      </c>
      <c r="D282">
        <v>100</v>
      </c>
      <c r="E282">
        <v>5.84</v>
      </c>
      <c r="F282">
        <v>40</v>
      </c>
      <c r="G282">
        <f t="shared" si="12"/>
        <v>1.1764930099455808</v>
      </c>
      <c r="H282">
        <f t="shared" si="13"/>
        <v>7.9505759999999993E-4</v>
      </c>
      <c r="K282">
        <f t="shared" si="14"/>
        <v>9.6300000000001263E-6</v>
      </c>
    </row>
    <row r="283" spans="1:11" x14ac:dyDescent="0.2">
      <c r="A283">
        <v>27.4</v>
      </c>
      <c r="B283">
        <v>0.2278</v>
      </c>
      <c r="C283">
        <v>1.0699999999999999E-2</v>
      </c>
      <c r="D283">
        <v>100</v>
      </c>
      <c r="E283">
        <v>5.84</v>
      </c>
      <c r="F283">
        <v>40</v>
      </c>
      <c r="G283">
        <f t="shared" si="12"/>
        <v>1.1764930099455808</v>
      </c>
      <c r="H283">
        <f t="shared" si="13"/>
        <v>7.9821120000000002E-4</v>
      </c>
      <c r="K283">
        <f t="shared" si="14"/>
        <v>1.080000000000001E-5</v>
      </c>
    </row>
    <row r="284" spans="1:11" x14ac:dyDescent="0.2">
      <c r="A284">
        <v>27.5</v>
      </c>
      <c r="B284">
        <v>0.2288</v>
      </c>
      <c r="C284">
        <v>1.09E-2</v>
      </c>
      <c r="D284">
        <v>100</v>
      </c>
      <c r="E284">
        <v>5.84</v>
      </c>
      <c r="F284">
        <v>40</v>
      </c>
      <c r="G284">
        <f t="shared" si="12"/>
        <v>1.1984835334959658</v>
      </c>
      <c r="H284">
        <f t="shared" si="13"/>
        <v>8.017151999999999E-4</v>
      </c>
      <c r="K284">
        <f t="shared" si="14"/>
        <v>7.6650000000000681E-6</v>
      </c>
    </row>
    <row r="285" spans="1:11" x14ac:dyDescent="0.2">
      <c r="A285">
        <v>27.6</v>
      </c>
      <c r="B285">
        <v>0.22950000000000001</v>
      </c>
      <c r="C285">
        <v>1.0999999999999999E-2</v>
      </c>
      <c r="D285">
        <v>100</v>
      </c>
      <c r="E285">
        <v>5.84</v>
      </c>
      <c r="F285">
        <v>40</v>
      </c>
      <c r="G285">
        <f t="shared" si="12"/>
        <v>1.2094787952711583</v>
      </c>
      <c r="H285">
        <f t="shared" si="13"/>
        <v>8.0416799999999996E-4</v>
      </c>
      <c r="K285">
        <f t="shared" si="14"/>
        <v>7.6649999999997631E-6</v>
      </c>
    </row>
    <row r="286" spans="1:11" x14ac:dyDescent="0.2">
      <c r="A286">
        <v>27.7</v>
      </c>
      <c r="B286">
        <v>0.23019999999999999</v>
      </c>
      <c r="C286">
        <v>1.09E-2</v>
      </c>
      <c r="D286">
        <v>100</v>
      </c>
      <c r="E286">
        <v>5.84</v>
      </c>
      <c r="F286">
        <v>40</v>
      </c>
      <c r="G286">
        <f t="shared" si="12"/>
        <v>1.1984835334959658</v>
      </c>
      <c r="H286">
        <f t="shared" si="13"/>
        <v>8.0662079999999992E-4</v>
      </c>
      <c r="K286">
        <f t="shared" si="14"/>
        <v>9.8550000000001301E-6</v>
      </c>
    </row>
    <row r="287" spans="1:11" x14ac:dyDescent="0.2">
      <c r="A287">
        <v>27.8</v>
      </c>
      <c r="B287">
        <v>0.2311</v>
      </c>
      <c r="C287">
        <v>1.0999999999999999E-2</v>
      </c>
      <c r="D287">
        <v>100</v>
      </c>
      <c r="E287">
        <v>5.84</v>
      </c>
      <c r="F287">
        <v>40</v>
      </c>
      <c r="G287">
        <f t="shared" si="12"/>
        <v>1.2094787952711583</v>
      </c>
      <c r="H287">
        <f t="shared" si="13"/>
        <v>8.097744E-4</v>
      </c>
      <c r="K287">
        <f t="shared" si="14"/>
        <v>1.0950000000000009E-5</v>
      </c>
    </row>
    <row r="288" spans="1:11" x14ac:dyDescent="0.2">
      <c r="A288">
        <v>27.9</v>
      </c>
      <c r="B288">
        <v>0.2321</v>
      </c>
      <c r="C288">
        <v>1.09E-2</v>
      </c>
      <c r="D288">
        <v>100</v>
      </c>
      <c r="E288">
        <v>5.84</v>
      </c>
      <c r="F288">
        <v>40</v>
      </c>
      <c r="G288">
        <f t="shared" si="12"/>
        <v>1.1984835334959658</v>
      </c>
      <c r="H288">
        <f t="shared" si="13"/>
        <v>8.132784000000001E-4</v>
      </c>
      <c r="K288">
        <f t="shared" si="14"/>
        <v>6.5699999999998837E-6</v>
      </c>
    </row>
    <row r="289" spans="1:11" x14ac:dyDescent="0.2">
      <c r="A289">
        <v>28</v>
      </c>
      <c r="B289">
        <v>0.23269999999999999</v>
      </c>
      <c r="C289">
        <v>1.0999999999999999E-2</v>
      </c>
      <c r="D289">
        <v>100</v>
      </c>
      <c r="E289">
        <v>5.84</v>
      </c>
      <c r="F289">
        <v>40</v>
      </c>
      <c r="G289">
        <f t="shared" si="12"/>
        <v>1.2094787952711583</v>
      </c>
      <c r="H289">
        <f t="shared" si="13"/>
        <v>8.1538079999999994E-4</v>
      </c>
      <c r="K289">
        <f t="shared" si="14"/>
        <v>8.8000000000002512E-6</v>
      </c>
    </row>
    <row r="290" spans="1:11" x14ac:dyDescent="0.2">
      <c r="A290">
        <v>28.1</v>
      </c>
      <c r="B290">
        <v>0.23350000000000001</v>
      </c>
      <c r="C290">
        <v>1.0999999999999999E-2</v>
      </c>
      <c r="D290">
        <v>100</v>
      </c>
      <c r="E290">
        <v>5.84</v>
      </c>
      <c r="F290">
        <v>40</v>
      </c>
      <c r="G290">
        <f t="shared" si="12"/>
        <v>1.2094787952711583</v>
      </c>
      <c r="H290">
        <f t="shared" si="13"/>
        <v>8.181839999999999E-4</v>
      </c>
      <c r="K290">
        <f t="shared" si="14"/>
        <v>1.215499999999989E-5</v>
      </c>
    </row>
    <row r="291" spans="1:11" x14ac:dyDescent="0.2">
      <c r="A291">
        <v>28.2</v>
      </c>
      <c r="B291">
        <v>0.2346</v>
      </c>
      <c r="C291">
        <v>1.11E-2</v>
      </c>
      <c r="D291">
        <v>100</v>
      </c>
      <c r="E291">
        <v>5.84</v>
      </c>
      <c r="F291">
        <v>40</v>
      </c>
      <c r="G291">
        <f t="shared" si="12"/>
        <v>1.2204740570463506</v>
      </c>
      <c r="H291">
        <f t="shared" si="13"/>
        <v>8.220383999999999E-4</v>
      </c>
      <c r="K291">
        <f t="shared" si="14"/>
        <v>8.8799999999999472E-6</v>
      </c>
    </row>
    <row r="292" spans="1:11" x14ac:dyDescent="0.2">
      <c r="A292">
        <v>28.3</v>
      </c>
      <c r="B292">
        <v>0.2354</v>
      </c>
      <c r="C292">
        <v>1.11E-2</v>
      </c>
      <c r="D292">
        <v>100</v>
      </c>
      <c r="E292">
        <v>5.84</v>
      </c>
      <c r="F292">
        <v>40</v>
      </c>
      <c r="G292">
        <f t="shared" si="12"/>
        <v>1.2204740570463506</v>
      </c>
      <c r="H292">
        <f t="shared" si="13"/>
        <v>8.2484159999999987E-4</v>
      </c>
      <c r="K292">
        <f t="shared" si="14"/>
        <v>7.8050000000000684E-6</v>
      </c>
    </row>
    <row r="293" spans="1:11" x14ac:dyDescent="0.2">
      <c r="A293">
        <v>28.4</v>
      </c>
      <c r="B293">
        <v>0.2361</v>
      </c>
      <c r="C293">
        <v>1.12E-2</v>
      </c>
      <c r="D293">
        <v>100</v>
      </c>
      <c r="E293">
        <v>5.84</v>
      </c>
      <c r="F293">
        <v>40</v>
      </c>
      <c r="G293">
        <f t="shared" si="12"/>
        <v>1.2314693188215429</v>
      </c>
      <c r="H293">
        <f t="shared" si="13"/>
        <v>8.2729440000000004E-4</v>
      </c>
      <c r="K293">
        <f t="shared" si="14"/>
        <v>9.0399999999999456E-6</v>
      </c>
    </row>
    <row r="294" spans="1:11" x14ac:dyDescent="0.2">
      <c r="A294">
        <v>28.5</v>
      </c>
      <c r="B294">
        <v>0.2369</v>
      </c>
      <c r="C294">
        <v>1.14E-2</v>
      </c>
      <c r="D294">
        <v>100</v>
      </c>
      <c r="E294">
        <v>5.84</v>
      </c>
      <c r="F294">
        <v>40</v>
      </c>
      <c r="G294">
        <f t="shared" si="12"/>
        <v>1.2534598423719274</v>
      </c>
      <c r="H294">
        <f t="shared" si="13"/>
        <v>8.3009760000000001E-4</v>
      </c>
      <c r="K294">
        <f t="shared" si="14"/>
        <v>1.1450000000000011E-5</v>
      </c>
    </row>
    <row r="295" spans="1:11" x14ac:dyDescent="0.2">
      <c r="A295">
        <v>28.6</v>
      </c>
      <c r="B295">
        <v>0.2379</v>
      </c>
      <c r="C295">
        <v>1.15E-2</v>
      </c>
      <c r="D295">
        <v>100</v>
      </c>
      <c r="E295">
        <v>5.84</v>
      </c>
      <c r="F295">
        <v>40</v>
      </c>
      <c r="G295">
        <f t="shared" si="12"/>
        <v>1.2644551041471197</v>
      </c>
      <c r="H295">
        <f t="shared" si="13"/>
        <v>8.3360159999999988E-4</v>
      </c>
      <c r="K295">
        <f t="shared" si="14"/>
        <v>9.2399999999999437E-6</v>
      </c>
    </row>
    <row r="296" spans="1:11" x14ac:dyDescent="0.2">
      <c r="A296">
        <v>28.7</v>
      </c>
      <c r="B296">
        <v>0.2387</v>
      </c>
      <c r="C296">
        <v>1.1599999999999999E-2</v>
      </c>
      <c r="D296">
        <v>100</v>
      </c>
      <c r="E296">
        <v>5.84</v>
      </c>
      <c r="F296">
        <v>40</v>
      </c>
      <c r="G296">
        <f t="shared" si="12"/>
        <v>1.275450365922312</v>
      </c>
      <c r="H296">
        <f t="shared" si="13"/>
        <v>8.3640479999999985E-4</v>
      </c>
      <c r="K296">
        <f t="shared" si="14"/>
        <v>8.0500000000000703E-6</v>
      </c>
    </row>
    <row r="297" spans="1:11" x14ac:dyDescent="0.2">
      <c r="A297">
        <v>28.8</v>
      </c>
      <c r="B297">
        <v>0.2394</v>
      </c>
      <c r="C297">
        <v>1.14E-2</v>
      </c>
      <c r="D297">
        <v>100</v>
      </c>
      <c r="E297">
        <v>5.84</v>
      </c>
      <c r="F297">
        <v>40</v>
      </c>
      <c r="G297">
        <f t="shared" si="12"/>
        <v>1.2534598423719274</v>
      </c>
      <c r="H297">
        <f t="shared" si="13"/>
        <v>8.3885759999999992E-4</v>
      </c>
      <c r="K297">
        <f t="shared" si="14"/>
        <v>1.1400000000000011E-5</v>
      </c>
    </row>
    <row r="298" spans="1:11" x14ac:dyDescent="0.2">
      <c r="A298">
        <v>28.9</v>
      </c>
      <c r="B298">
        <v>0.2404</v>
      </c>
      <c r="C298">
        <v>1.14E-2</v>
      </c>
      <c r="D298">
        <v>100</v>
      </c>
      <c r="E298">
        <v>5.84</v>
      </c>
      <c r="F298">
        <v>40</v>
      </c>
      <c r="G298">
        <f t="shared" si="12"/>
        <v>1.2534598423719274</v>
      </c>
      <c r="H298">
        <f t="shared" si="13"/>
        <v>8.4236160000000012E-4</v>
      </c>
      <c r="K298">
        <f t="shared" si="14"/>
        <v>9.1199999999999449E-6</v>
      </c>
    </row>
    <row r="299" spans="1:11" x14ac:dyDescent="0.2">
      <c r="A299">
        <v>29</v>
      </c>
      <c r="B299">
        <v>0.2412</v>
      </c>
      <c r="C299">
        <v>1.14E-2</v>
      </c>
      <c r="D299">
        <v>100</v>
      </c>
      <c r="E299">
        <v>5.84</v>
      </c>
      <c r="F299">
        <v>40</v>
      </c>
      <c r="G299">
        <f t="shared" si="12"/>
        <v>1.2534598423719274</v>
      </c>
      <c r="H299">
        <f t="shared" si="13"/>
        <v>8.4516480000000008E-4</v>
      </c>
      <c r="K299">
        <f t="shared" si="14"/>
        <v>7.980000000000071E-6</v>
      </c>
    </row>
    <row r="300" spans="1:11" x14ac:dyDescent="0.2">
      <c r="A300">
        <v>29.1</v>
      </c>
      <c r="B300">
        <v>0.2419</v>
      </c>
      <c r="C300">
        <v>1.14E-2</v>
      </c>
      <c r="D300">
        <v>100</v>
      </c>
      <c r="E300">
        <v>5.84</v>
      </c>
      <c r="F300">
        <v>40</v>
      </c>
      <c r="G300">
        <f t="shared" si="12"/>
        <v>1.2534598423719274</v>
      </c>
      <c r="H300">
        <f t="shared" si="13"/>
        <v>8.4761760000000004E-4</v>
      </c>
      <c r="K300">
        <f t="shared" si="14"/>
        <v>9.1599999999999445E-6</v>
      </c>
    </row>
    <row r="301" spans="1:11" x14ac:dyDescent="0.2">
      <c r="A301">
        <v>29.2</v>
      </c>
      <c r="B301">
        <v>0.2427</v>
      </c>
      <c r="C301">
        <v>1.15E-2</v>
      </c>
      <c r="D301">
        <v>100</v>
      </c>
      <c r="E301">
        <v>5.84</v>
      </c>
      <c r="F301">
        <v>40</v>
      </c>
      <c r="G301">
        <f t="shared" si="12"/>
        <v>1.2644551041471197</v>
      </c>
      <c r="H301">
        <f t="shared" si="13"/>
        <v>8.5042080000000001E-4</v>
      </c>
      <c r="K301">
        <f t="shared" si="14"/>
        <v>1.1450000000000011E-5</v>
      </c>
    </row>
    <row r="302" spans="1:11" x14ac:dyDescent="0.2">
      <c r="A302">
        <v>29.3</v>
      </c>
      <c r="B302">
        <v>0.2437</v>
      </c>
      <c r="C302">
        <v>1.14E-2</v>
      </c>
      <c r="D302">
        <v>100</v>
      </c>
      <c r="E302">
        <v>5.84</v>
      </c>
      <c r="F302">
        <v>40</v>
      </c>
      <c r="G302">
        <f t="shared" si="12"/>
        <v>1.2534598423719274</v>
      </c>
      <c r="H302">
        <f t="shared" si="13"/>
        <v>8.5392479999999988E-4</v>
      </c>
      <c r="K302">
        <f t="shared" si="14"/>
        <v>8.0850000000000725E-6</v>
      </c>
    </row>
    <row r="303" spans="1:11" x14ac:dyDescent="0.2">
      <c r="A303">
        <v>29.4</v>
      </c>
      <c r="B303">
        <v>0.24440000000000001</v>
      </c>
      <c r="C303">
        <v>1.17E-2</v>
      </c>
      <c r="D303">
        <v>100</v>
      </c>
      <c r="E303">
        <v>5.84</v>
      </c>
      <c r="F303">
        <v>40</v>
      </c>
      <c r="G303">
        <f t="shared" si="12"/>
        <v>1.2864456276975045</v>
      </c>
      <c r="H303">
        <f t="shared" si="13"/>
        <v>8.5637760000000006E-4</v>
      </c>
      <c r="K303">
        <f t="shared" si="14"/>
        <v>9.2399999999999454E-6</v>
      </c>
    </row>
    <row r="304" spans="1:11" x14ac:dyDescent="0.2">
      <c r="A304">
        <v>29.5</v>
      </c>
      <c r="B304">
        <v>0.2452</v>
      </c>
      <c r="C304">
        <v>1.14E-2</v>
      </c>
      <c r="D304">
        <v>100</v>
      </c>
      <c r="E304">
        <v>5.84</v>
      </c>
      <c r="F304">
        <v>40</v>
      </c>
      <c r="G304">
        <f t="shared" si="12"/>
        <v>1.2534598423719274</v>
      </c>
      <c r="H304">
        <f t="shared" si="13"/>
        <v>8.5918080000000003E-4</v>
      </c>
      <c r="K304">
        <f t="shared" si="14"/>
        <v>1.1400000000000011E-5</v>
      </c>
    </row>
    <row r="305" spans="1:11" x14ac:dyDescent="0.2">
      <c r="A305">
        <v>29.6</v>
      </c>
      <c r="B305">
        <v>0.2462</v>
      </c>
      <c r="C305">
        <v>1.14E-2</v>
      </c>
      <c r="D305">
        <v>100</v>
      </c>
      <c r="E305">
        <v>5.84</v>
      </c>
      <c r="F305">
        <v>40</v>
      </c>
      <c r="G305">
        <f t="shared" si="12"/>
        <v>1.2534598423719274</v>
      </c>
      <c r="H305">
        <f t="shared" si="13"/>
        <v>8.6268480000000012E-4</v>
      </c>
      <c r="K305">
        <f t="shared" si="14"/>
        <v>1.1450000000000011E-5</v>
      </c>
    </row>
    <row r="306" spans="1:11" x14ac:dyDescent="0.2">
      <c r="A306">
        <v>29.7</v>
      </c>
      <c r="B306">
        <v>0.2472</v>
      </c>
      <c r="C306">
        <v>1.15E-2</v>
      </c>
      <c r="D306">
        <v>100</v>
      </c>
      <c r="E306">
        <v>5.84</v>
      </c>
      <c r="F306">
        <v>40</v>
      </c>
      <c r="G306">
        <f t="shared" si="12"/>
        <v>1.2644551041471197</v>
      </c>
      <c r="H306">
        <f t="shared" si="13"/>
        <v>8.6618879999999989E-4</v>
      </c>
      <c r="K306">
        <f t="shared" si="14"/>
        <v>5.8000000000000046E-6</v>
      </c>
    </row>
    <row r="307" spans="1:11" x14ac:dyDescent="0.2">
      <c r="A307">
        <v>29.8</v>
      </c>
      <c r="B307">
        <v>0.2477</v>
      </c>
      <c r="C307">
        <v>1.17E-2</v>
      </c>
      <c r="D307">
        <v>100</v>
      </c>
      <c r="E307">
        <v>5.84</v>
      </c>
      <c r="F307">
        <v>40</v>
      </c>
      <c r="G307">
        <f t="shared" si="12"/>
        <v>1.2864456276975045</v>
      </c>
      <c r="H307">
        <f t="shared" si="13"/>
        <v>8.6794080000000004E-4</v>
      </c>
      <c r="K307">
        <f t="shared" si="14"/>
        <v>9.3999999999999439E-6</v>
      </c>
    </row>
    <row r="308" spans="1:11" x14ac:dyDescent="0.2">
      <c r="A308">
        <v>29.9</v>
      </c>
      <c r="B308">
        <v>0.2485</v>
      </c>
      <c r="C308">
        <v>1.18E-2</v>
      </c>
      <c r="D308">
        <v>100</v>
      </c>
      <c r="E308">
        <v>5.84</v>
      </c>
      <c r="F308">
        <v>40</v>
      </c>
      <c r="G308">
        <f t="shared" si="12"/>
        <v>1.2974408894726968</v>
      </c>
      <c r="H308">
        <f t="shared" si="13"/>
        <v>8.7074400000000001E-4</v>
      </c>
      <c r="K308">
        <f t="shared" si="14"/>
        <v>1.292499999999988E-5</v>
      </c>
    </row>
    <row r="309" spans="1:11" x14ac:dyDescent="0.2">
      <c r="A309">
        <v>30</v>
      </c>
      <c r="B309">
        <v>0.24959999999999999</v>
      </c>
      <c r="C309">
        <v>1.17E-2</v>
      </c>
      <c r="D309">
        <v>100</v>
      </c>
      <c r="E309">
        <v>5.84</v>
      </c>
      <c r="F309">
        <v>40</v>
      </c>
      <c r="G309">
        <f t="shared" si="12"/>
        <v>1.2864456276975045</v>
      </c>
      <c r="H309">
        <f t="shared" si="13"/>
        <v>8.7459839999999979E-4</v>
      </c>
      <c r="K309">
        <f t="shared" si="14"/>
        <v>9.3600000000002678E-6</v>
      </c>
    </row>
    <row r="310" spans="1:11" x14ac:dyDescent="0.2">
      <c r="A310">
        <v>30.1</v>
      </c>
      <c r="B310">
        <v>0.25040000000000001</v>
      </c>
      <c r="C310">
        <v>1.17E-2</v>
      </c>
      <c r="D310">
        <v>100</v>
      </c>
      <c r="E310">
        <v>5.84</v>
      </c>
      <c r="F310">
        <v>40</v>
      </c>
      <c r="G310">
        <f t="shared" si="12"/>
        <v>1.2864456276975045</v>
      </c>
      <c r="H310">
        <f t="shared" si="13"/>
        <v>8.7740160000000019E-4</v>
      </c>
      <c r="K310">
        <f t="shared" si="14"/>
        <v>8.3299999999997441E-6</v>
      </c>
    </row>
    <row r="311" spans="1:11" x14ac:dyDescent="0.2">
      <c r="A311">
        <v>30.2</v>
      </c>
      <c r="B311">
        <v>0.25109999999999999</v>
      </c>
      <c r="C311">
        <v>1.21E-2</v>
      </c>
      <c r="D311">
        <v>100</v>
      </c>
      <c r="E311">
        <v>5.84</v>
      </c>
      <c r="F311">
        <v>40</v>
      </c>
      <c r="G311">
        <f t="shared" si="12"/>
        <v>1.3304266747982738</v>
      </c>
      <c r="H311">
        <f t="shared" si="13"/>
        <v>8.7985439999999993E-4</v>
      </c>
      <c r="K311">
        <f t="shared" si="14"/>
        <v>1.0755000000000142E-5</v>
      </c>
    </row>
    <row r="312" spans="1:11" x14ac:dyDescent="0.2">
      <c r="A312">
        <v>30.3</v>
      </c>
      <c r="B312">
        <v>0.252</v>
      </c>
      <c r="C312">
        <v>1.18E-2</v>
      </c>
      <c r="D312">
        <v>100</v>
      </c>
      <c r="E312">
        <v>5.84</v>
      </c>
      <c r="F312">
        <v>40</v>
      </c>
      <c r="G312">
        <f t="shared" si="12"/>
        <v>1.2974408894726968</v>
      </c>
      <c r="H312">
        <f t="shared" si="13"/>
        <v>8.8300800000000001E-4</v>
      </c>
      <c r="K312">
        <f t="shared" si="14"/>
        <v>1.0665000000000141E-5</v>
      </c>
    </row>
    <row r="313" spans="1:11" x14ac:dyDescent="0.2">
      <c r="A313">
        <v>30.4</v>
      </c>
      <c r="B313">
        <v>0.25290000000000001</v>
      </c>
      <c r="C313">
        <v>1.1900000000000001E-2</v>
      </c>
      <c r="D313">
        <v>100</v>
      </c>
      <c r="E313">
        <v>5.84</v>
      </c>
      <c r="F313">
        <v>40</v>
      </c>
      <c r="G313">
        <f t="shared" si="12"/>
        <v>1.3084361512478893</v>
      </c>
      <c r="H313">
        <f t="shared" si="13"/>
        <v>8.8616159999999999E-4</v>
      </c>
      <c r="K313">
        <f t="shared" si="14"/>
        <v>8.2949999999997436E-6</v>
      </c>
    </row>
    <row r="314" spans="1:11" x14ac:dyDescent="0.2">
      <c r="A314">
        <v>30.5</v>
      </c>
      <c r="B314">
        <v>0.25359999999999999</v>
      </c>
      <c r="C314">
        <v>1.18E-2</v>
      </c>
      <c r="D314">
        <v>100</v>
      </c>
      <c r="E314">
        <v>5.84</v>
      </c>
      <c r="F314">
        <v>40</v>
      </c>
      <c r="G314">
        <f t="shared" si="12"/>
        <v>1.2974408894726968</v>
      </c>
      <c r="H314">
        <f t="shared" si="13"/>
        <v>8.8861439999999984E-4</v>
      </c>
      <c r="K314">
        <f t="shared" si="14"/>
        <v>9.5200000000002731E-6</v>
      </c>
    </row>
    <row r="315" spans="1:11" x14ac:dyDescent="0.2">
      <c r="A315">
        <v>30.6</v>
      </c>
      <c r="B315">
        <v>0.25440000000000002</v>
      </c>
      <c r="C315">
        <v>1.2E-2</v>
      </c>
      <c r="D315">
        <v>100</v>
      </c>
      <c r="E315">
        <v>5.84</v>
      </c>
      <c r="F315">
        <v>40</v>
      </c>
      <c r="G315">
        <f t="shared" si="12"/>
        <v>1.3194314130230818</v>
      </c>
      <c r="H315">
        <f t="shared" si="13"/>
        <v>8.9141760000000013E-4</v>
      </c>
      <c r="K315">
        <f t="shared" si="14"/>
        <v>1.2100000000000011E-5</v>
      </c>
    </row>
    <row r="316" spans="1:11" x14ac:dyDescent="0.2">
      <c r="A316">
        <v>30.7</v>
      </c>
      <c r="B316">
        <v>0.25540000000000002</v>
      </c>
      <c r="C316">
        <v>1.2200000000000001E-2</v>
      </c>
      <c r="D316">
        <v>100</v>
      </c>
      <c r="E316">
        <v>5.84</v>
      </c>
      <c r="F316">
        <v>40</v>
      </c>
      <c r="G316">
        <f t="shared" si="12"/>
        <v>1.3414219365734663</v>
      </c>
      <c r="H316">
        <f t="shared" si="13"/>
        <v>8.9492160000000001E-4</v>
      </c>
      <c r="K316">
        <f t="shared" si="14"/>
        <v>9.7599999999996033E-6</v>
      </c>
    </row>
    <row r="317" spans="1:11" x14ac:dyDescent="0.2">
      <c r="A317">
        <v>30.8</v>
      </c>
      <c r="B317">
        <v>0.25619999999999998</v>
      </c>
      <c r="C317">
        <v>1.2200000000000001E-2</v>
      </c>
      <c r="D317">
        <v>100</v>
      </c>
      <c r="E317">
        <v>5.84</v>
      </c>
      <c r="F317">
        <v>40</v>
      </c>
      <c r="G317">
        <f t="shared" si="12"/>
        <v>1.3414219365734663</v>
      </c>
      <c r="H317">
        <f t="shared" si="13"/>
        <v>8.9772479999999997E-4</v>
      </c>
      <c r="K317">
        <f t="shared" si="14"/>
        <v>8.5400000000004146E-6</v>
      </c>
    </row>
    <row r="318" spans="1:11" x14ac:dyDescent="0.2">
      <c r="A318">
        <v>30.9</v>
      </c>
      <c r="B318">
        <v>0.25690000000000002</v>
      </c>
      <c r="C318">
        <v>1.2200000000000001E-2</v>
      </c>
      <c r="D318">
        <v>100</v>
      </c>
      <c r="E318">
        <v>5.84</v>
      </c>
      <c r="F318">
        <v>40</v>
      </c>
      <c r="G318">
        <f t="shared" si="12"/>
        <v>1.3414219365734663</v>
      </c>
      <c r="H318">
        <f t="shared" si="13"/>
        <v>9.0017759999999993E-4</v>
      </c>
      <c r="K318">
        <f t="shared" si="14"/>
        <v>1.0979999999999468E-5</v>
      </c>
    </row>
    <row r="319" spans="1:11" x14ac:dyDescent="0.2">
      <c r="A319">
        <v>31</v>
      </c>
      <c r="B319">
        <v>0.25779999999999997</v>
      </c>
      <c r="C319">
        <v>1.2200000000000001E-2</v>
      </c>
      <c r="D319">
        <v>100</v>
      </c>
      <c r="E319">
        <v>5.84</v>
      </c>
      <c r="F319">
        <v>40</v>
      </c>
      <c r="G319">
        <f t="shared" si="12"/>
        <v>1.3414219365734663</v>
      </c>
      <c r="H319">
        <f t="shared" si="13"/>
        <v>9.0333119999999991E-4</v>
      </c>
      <c r="K319">
        <f t="shared" si="14"/>
        <v>1.2300000000000011E-5</v>
      </c>
    </row>
    <row r="320" spans="1:11" x14ac:dyDescent="0.2">
      <c r="A320">
        <v>31.1</v>
      </c>
      <c r="B320">
        <v>0.25879999999999997</v>
      </c>
      <c r="C320">
        <v>1.24E-2</v>
      </c>
      <c r="D320">
        <v>100</v>
      </c>
      <c r="E320">
        <v>5.84</v>
      </c>
      <c r="F320">
        <v>40</v>
      </c>
      <c r="G320">
        <f t="shared" si="12"/>
        <v>1.3634124601238509</v>
      </c>
      <c r="H320">
        <f t="shared" si="13"/>
        <v>9.0683519999999989E-4</v>
      </c>
      <c r="K320">
        <f t="shared" si="14"/>
        <v>7.4400000000005573E-6</v>
      </c>
    </row>
    <row r="321" spans="1:11" x14ac:dyDescent="0.2">
      <c r="A321">
        <v>31.2</v>
      </c>
      <c r="B321">
        <v>0.25940000000000002</v>
      </c>
      <c r="C321">
        <v>1.24E-2</v>
      </c>
      <c r="D321">
        <v>100</v>
      </c>
      <c r="E321">
        <v>5.84</v>
      </c>
      <c r="F321">
        <v>40</v>
      </c>
      <c r="G321">
        <f t="shared" si="12"/>
        <v>1.3634124601238509</v>
      </c>
      <c r="H321">
        <f t="shared" si="13"/>
        <v>9.0893759999999995E-4</v>
      </c>
      <c r="K321">
        <f t="shared" si="14"/>
        <v>8.6799999999997322E-6</v>
      </c>
    </row>
    <row r="322" spans="1:11" x14ac:dyDescent="0.2">
      <c r="A322">
        <v>31.3</v>
      </c>
      <c r="B322">
        <v>0.2601</v>
      </c>
      <c r="C322">
        <v>1.24E-2</v>
      </c>
      <c r="D322">
        <v>100</v>
      </c>
      <c r="E322">
        <v>5.84</v>
      </c>
      <c r="F322">
        <v>40</v>
      </c>
      <c r="G322">
        <f t="shared" si="12"/>
        <v>1.3634124601238509</v>
      </c>
      <c r="H322">
        <f t="shared" si="13"/>
        <v>9.1139040000000001E-4</v>
      </c>
      <c r="K322">
        <f t="shared" si="14"/>
        <v>1.2350000000000011E-5</v>
      </c>
    </row>
    <row r="323" spans="1:11" x14ac:dyDescent="0.2">
      <c r="A323">
        <v>31.4</v>
      </c>
      <c r="B323">
        <v>0.2611</v>
      </c>
      <c r="C323">
        <v>1.23E-2</v>
      </c>
      <c r="D323">
        <v>100</v>
      </c>
      <c r="E323">
        <v>5.84</v>
      </c>
      <c r="F323">
        <v>40</v>
      </c>
      <c r="G323">
        <f t="shared" si="12"/>
        <v>1.3524171983486588</v>
      </c>
      <c r="H323">
        <f t="shared" si="13"/>
        <v>9.148944E-4</v>
      </c>
      <c r="K323">
        <f t="shared" si="14"/>
        <v>1.245000000000001E-5</v>
      </c>
    </row>
    <row r="324" spans="1:11" x14ac:dyDescent="0.2">
      <c r="A324">
        <v>31.5</v>
      </c>
      <c r="B324">
        <v>0.2621</v>
      </c>
      <c r="C324">
        <v>1.26E-2</v>
      </c>
      <c r="D324">
        <v>100</v>
      </c>
      <c r="E324">
        <v>5.84</v>
      </c>
      <c r="F324">
        <v>40</v>
      </c>
      <c r="G324">
        <f t="shared" si="12"/>
        <v>1.3854029836742359</v>
      </c>
      <c r="H324">
        <f t="shared" si="13"/>
        <v>9.1839840000000009E-4</v>
      </c>
      <c r="K324">
        <f t="shared" si="14"/>
        <v>7.5899999999998663E-6</v>
      </c>
    </row>
    <row r="325" spans="1:11" x14ac:dyDescent="0.2">
      <c r="A325">
        <v>31.6</v>
      </c>
      <c r="B325">
        <v>0.26269999999999999</v>
      </c>
      <c r="C325">
        <v>1.2699999999999999E-2</v>
      </c>
      <c r="D325">
        <v>100</v>
      </c>
      <c r="E325">
        <v>5.84</v>
      </c>
      <c r="F325">
        <v>40</v>
      </c>
      <c r="G325">
        <f t="shared" si="12"/>
        <v>1.3963982454494277</v>
      </c>
      <c r="H325">
        <f t="shared" si="13"/>
        <v>9.2050079999999993E-4</v>
      </c>
      <c r="K325">
        <f t="shared" si="14"/>
        <v>1.1430000000000151E-5</v>
      </c>
    </row>
    <row r="326" spans="1:11" x14ac:dyDescent="0.2">
      <c r="A326">
        <v>31.7</v>
      </c>
      <c r="B326">
        <v>0.2636</v>
      </c>
      <c r="C326">
        <v>1.2699999999999999E-2</v>
      </c>
      <c r="D326">
        <v>100</v>
      </c>
      <c r="E326">
        <v>5.84</v>
      </c>
      <c r="F326">
        <v>40</v>
      </c>
      <c r="G326">
        <f t="shared" si="12"/>
        <v>1.3963982454494277</v>
      </c>
      <c r="H326">
        <f t="shared" si="13"/>
        <v>9.236543999999998E-4</v>
      </c>
      <c r="K326">
        <f t="shared" si="14"/>
        <v>1.2700000000000011E-5</v>
      </c>
    </row>
    <row r="327" spans="1:11" x14ac:dyDescent="0.2">
      <c r="A327">
        <v>31.8</v>
      </c>
      <c r="B327">
        <v>0.2646</v>
      </c>
      <c r="C327">
        <v>1.2699999999999999E-2</v>
      </c>
      <c r="D327">
        <v>100</v>
      </c>
      <c r="E327">
        <v>5.84</v>
      </c>
      <c r="F327">
        <v>40</v>
      </c>
      <c r="G327">
        <f t="shared" si="12"/>
        <v>1.3963982454494277</v>
      </c>
      <c r="H327">
        <f t="shared" si="13"/>
        <v>9.2715840000000011E-4</v>
      </c>
      <c r="K327">
        <f t="shared" si="14"/>
        <v>1.0320000000000296E-5</v>
      </c>
    </row>
    <row r="328" spans="1:11" x14ac:dyDescent="0.2">
      <c r="A328">
        <v>31.9</v>
      </c>
      <c r="B328">
        <v>0.26540000000000002</v>
      </c>
      <c r="C328">
        <v>1.3100000000000001E-2</v>
      </c>
      <c r="D328">
        <v>100</v>
      </c>
      <c r="E328">
        <v>5.84</v>
      </c>
      <c r="F328">
        <v>40</v>
      </c>
      <c r="G328">
        <f t="shared" si="12"/>
        <v>1.4403792925501973</v>
      </c>
      <c r="H328">
        <f t="shared" si="13"/>
        <v>9.2996160000000008E-4</v>
      </c>
      <c r="K328">
        <f t="shared" si="14"/>
        <v>7.7999999999998626E-6</v>
      </c>
    </row>
    <row r="329" spans="1:11" x14ac:dyDescent="0.2">
      <c r="A329">
        <v>32</v>
      </c>
      <c r="B329">
        <v>0.26600000000000001</v>
      </c>
      <c r="C329">
        <v>1.29E-2</v>
      </c>
      <c r="D329">
        <v>100</v>
      </c>
      <c r="E329">
        <v>5.84</v>
      </c>
      <c r="F329">
        <v>40</v>
      </c>
      <c r="G329">
        <f t="shared" ref="G329:G392" si="15">3*C329*D329*1000/(2*F329*E329^2)</f>
        <v>1.4183887689998125</v>
      </c>
      <c r="H329">
        <f t="shared" ref="H329:H392" si="16">6*B329*E329/(D329^2)</f>
        <v>9.3206400000000013E-4</v>
      </c>
      <c r="K329">
        <f t="shared" si="14"/>
        <v>1.2850000000000012E-5</v>
      </c>
    </row>
    <row r="330" spans="1:11" x14ac:dyDescent="0.2">
      <c r="A330">
        <v>32.1</v>
      </c>
      <c r="B330">
        <v>0.26700000000000002</v>
      </c>
      <c r="C330">
        <v>1.2800000000000001E-2</v>
      </c>
      <c r="D330">
        <v>100</v>
      </c>
      <c r="E330">
        <v>5.84</v>
      </c>
      <c r="F330">
        <v>40</v>
      </c>
      <c r="G330">
        <f t="shared" si="15"/>
        <v>1.4073935072246204</v>
      </c>
      <c r="H330">
        <f t="shared" si="16"/>
        <v>9.355679999999999E-4</v>
      </c>
      <c r="K330">
        <f t="shared" ref="K330:K393" si="17">(C331+C330)/2*(B331-B330)</f>
        <v>1.1520000000000152E-5</v>
      </c>
    </row>
    <row r="331" spans="1:11" x14ac:dyDescent="0.2">
      <c r="A331">
        <v>32.200000000000003</v>
      </c>
      <c r="B331">
        <v>0.26790000000000003</v>
      </c>
      <c r="C331">
        <v>1.2800000000000001E-2</v>
      </c>
      <c r="D331">
        <v>100</v>
      </c>
      <c r="E331">
        <v>5.84</v>
      </c>
      <c r="F331">
        <v>40</v>
      </c>
      <c r="G331">
        <f t="shared" si="15"/>
        <v>1.4073935072246204</v>
      </c>
      <c r="H331">
        <f t="shared" si="16"/>
        <v>9.387216000000001E-4</v>
      </c>
      <c r="K331">
        <f t="shared" si="17"/>
        <v>7.7099999999998652E-6</v>
      </c>
    </row>
    <row r="332" spans="1:11" x14ac:dyDescent="0.2">
      <c r="A332">
        <v>32.299999999999997</v>
      </c>
      <c r="B332">
        <v>0.26850000000000002</v>
      </c>
      <c r="C332">
        <v>1.29E-2</v>
      </c>
      <c r="D332">
        <v>100</v>
      </c>
      <c r="E332">
        <v>5.84</v>
      </c>
      <c r="F332">
        <v>40</v>
      </c>
      <c r="G332">
        <f t="shared" si="15"/>
        <v>1.4183887689998125</v>
      </c>
      <c r="H332">
        <f t="shared" si="16"/>
        <v>9.4082400000000015E-4</v>
      </c>
      <c r="K332">
        <f t="shared" si="17"/>
        <v>1.1609999999999438E-5</v>
      </c>
    </row>
    <row r="333" spans="1:11" x14ac:dyDescent="0.2">
      <c r="A333">
        <v>32.4</v>
      </c>
      <c r="B333">
        <v>0.26939999999999997</v>
      </c>
      <c r="C333">
        <v>1.29E-2</v>
      </c>
      <c r="D333">
        <v>100</v>
      </c>
      <c r="E333">
        <v>5.84</v>
      </c>
      <c r="F333">
        <v>40</v>
      </c>
      <c r="G333">
        <f t="shared" si="15"/>
        <v>1.4183887689998125</v>
      </c>
      <c r="H333">
        <f t="shared" si="16"/>
        <v>9.439775999999998E-4</v>
      </c>
      <c r="K333">
        <f t="shared" si="17"/>
        <v>1.4245000000000588E-5</v>
      </c>
    </row>
    <row r="334" spans="1:11" x14ac:dyDescent="0.2">
      <c r="A334">
        <v>32.5</v>
      </c>
      <c r="B334">
        <v>0.27050000000000002</v>
      </c>
      <c r="C334">
        <v>1.2999999999999999E-2</v>
      </c>
      <c r="D334">
        <v>100</v>
      </c>
      <c r="E334">
        <v>5.84</v>
      </c>
      <c r="F334">
        <v>40</v>
      </c>
      <c r="G334">
        <f t="shared" si="15"/>
        <v>1.429384030775005</v>
      </c>
      <c r="H334">
        <f t="shared" si="16"/>
        <v>9.4783200000000023E-4</v>
      </c>
      <c r="K334">
        <f t="shared" si="17"/>
        <v>9.2049999999997145E-6</v>
      </c>
    </row>
    <row r="335" spans="1:11" x14ac:dyDescent="0.2">
      <c r="A335">
        <v>32.6</v>
      </c>
      <c r="B335">
        <v>0.2712</v>
      </c>
      <c r="C335">
        <v>1.3299999999999999E-2</v>
      </c>
      <c r="D335">
        <v>100</v>
      </c>
      <c r="E335">
        <v>5.84</v>
      </c>
      <c r="F335">
        <v>40</v>
      </c>
      <c r="G335">
        <f t="shared" si="15"/>
        <v>1.4623698161005818</v>
      </c>
      <c r="H335">
        <f t="shared" si="16"/>
        <v>9.5028479999999997E-4</v>
      </c>
      <c r="K335">
        <f t="shared" si="17"/>
        <v>7.9199999999998598E-6</v>
      </c>
    </row>
    <row r="336" spans="1:11" x14ac:dyDescent="0.2">
      <c r="A336">
        <v>32.700000000000003</v>
      </c>
      <c r="B336">
        <v>0.27179999999999999</v>
      </c>
      <c r="C336">
        <v>1.3100000000000001E-2</v>
      </c>
      <c r="D336">
        <v>100</v>
      </c>
      <c r="E336">
        <v>5.84</v>
      </c>
      <c r="F336">
        <v>40</v>
      </c>
      <c r="G336">
        <f t="shared" si="15"/>
        <v>1.4403792925501973</v>
      </c>
      <c r="H336">
        <f t="shared" si="16"/>
        <v>9.5238719999999992E-4</v>
      </c>
      <c r="K336">
        <f t="shared" si="17"/>
        <v>1.1835000000000157E-5</v>
      </c>
    </row>
    <row r="337" spans="1:11" x14ac:dyDescent="0.2">
      <c r="A337">
        <v>32.799999999999997</v>
      </c>
      <c r="B337">
        <v>0.2727</v>
      </c>
      <c r="C337">
        <v>1.32E-2</v>
      </c>
      <c r="D337">
        <v>100</v>
      </c>
      <c r="E337">
        <v>5.84</v>
      </c>
      <c r="F337">
        <v>40</v>
      </c>
      <c r="G337">
        <f t="shared" si="15"/>
        <v>1.4513745543253895</v>
      </c>
      <c r="H337">
        <f t="shared" si="16"/>
        <v>9.555408E-4</v>
      </c>
      <c r="K337">
        <f t="shared" si="17"/>
        <v>1.4684999999999865E-5</v>
      </c>
    </row>
    <row r="338" spans="1:11" x14ac:dyDescent="0.2">
      <c r="A338">
        <v>32.9</v>
      </c>
      <c r="B338">
        <v>0.27379999999999999</v>
      </c>
      <c r="C338">
        <v>1.35E-2</v>
      </c>
      <c r="D338">
        <v>100</v>
      </c>
      <c r="E338">
        <v>5.84</v>
      </c>
      <c r="F338">
        <v>40</v>
      </c>
      <c r="G338">
        <f t="shared" si="15"/>
        <v>1.4843603396509668</v>
      </c>
      <c r="H338">
        <f t="shared" si="16"/>
        <v>9.5939519999999978E-4</v>
      </c>
      <c r="K338">
        <f t="shared" si="17"/>
        <v>9.4500000000004584E-6</v>
      </c>
    </row>
    <row r="339" spans="1:11" x14ac:dyDescent="0.2">
      <c r="A339">
        <v>33</v>
      </c>
      <c r="B339">
        <v>0.27450000000000002</v>
      </c>
      <c r="C339">
        <v>1.35E-2</v>
      </c>
      <c r="D339">
        <v>100</v>
      </c>
      <c r="E339">
        <v>5.84</v>
      </c>
      <c r="F339">
        <v>40</v>
      </c>
      <c r="G339">
        <f t="shared" si="15"/>
        <v>1.4843603396509668</v>
      </c>
      <c r="H339">
        <f t="shared" si="16"/>
        <v>9.6184800000000017E-4</v>
      </c>
      <c r="K339">
        <f t="shared" si="17"/>
        <v>9.4849999999997067E-6</v>
      </c>
    </row>
    <row r="340" spans="1:11" x14ac:dyDescent="0.2">
      <c r="A340">
        <v>33.1</v>
      </c>
      <c r="B340">
        <v>0.2752</v>
      </c>
      <c r="C340">
        <v>1.3599999999999999E-2</v>
      </c>
      <c r="D340">
        <v>100</v>
      </c>
      <c r="E340">
        <v>5.84</v>
      </c>
      <c r="F340">
        <v>40</v>
      </c>
      <c r="G340">
        <f t="shared" si="15"/>
        <v>1.4953556014261586</v>
      </c>
      <c r="H340">
        <f t="shared" si="16"/>
        <v>9.6430080000000002E-4</v>
      </c>
      <c r="K340">
        <f t="shared" si="17"/>
        <v>1.5069999999999862E-5</v>
      </c>
    </row>
    <row r="341" spans="1:11" x14ac:dyDescent="0.2">
      <c r="A341">
        <v>33.200000000000003</v>
      </c>
      <c r="B341">
        <v>0.27629999999999999</v>
      </c>
      <c r="C341">
        <v>1.38E-2</v>
      </c>
      <c r="D341">
        <v>100</v>
      </c>
      <c r="E341">
        <v>5.84</v>
      </c>
      <c r="F341">
        <v>40</v>
      </c>
      <c r="G341">
        <f t="shared" si="15"/>
        <v>1.5173461249765439</v>
      </c>
      <c r="H341">
        <f t="shared" si="16"/>
        <v>9.6815520000000002E-4</v>
      </c>
      <c r="K341">
        <f t="shared" si="17"/>
        <v>1.0960000000000313E-5</v>
      </c>
    </row>
    <row r="342" spans="1:11" x14ac:dyDescent="0.2">
      <c r="A342">
        <v>33.299999999999997</v>
      </c>
      <c r="B342">
        <v>0.27710000000000001</v>
      </c>
      <c r="C342">
        <v>1.3599999999999999E-2</v>
      </c>
      <c r="D342">
        <v>100</v>
      </c>
      <c r="E342">
        <v>5.84</v>
      </c>
      <c r="F342">
        <v>40</v>
      </c>
      <c r="G342">
        <f t="shared" si="15"/>
        <v>1.4953556014261586</v>
      </c>
      <c r="H342">
        <f t="shared" si="16"/>
        <v>9.7095839999999998E-4</v>
      </c>
      <c r="K342">
        <f t="shared" si="17"/>
        <v>8.2199999999998552E-6</v>
      </c>
    </row>
    <row r="343" spans="1:11" x14ac:dyDescent="0.2">
      <c r="A343">
        <v>33.4</v>
      </c>
      <c r="B343">
        <v>0.2777</v>
      </c>
      <c r="C343">
        <v>1.38E-2</v>
      </c>
      <c r="D343">
        <v>100</v>
      </c>
      <c r="E343">
        <v>5.84</v>
      </c>
      <c r="F343">
        <v>40</v>
      </c>
      <c r="G343">
        <f t="shared" si="15"/>
        <v>1.5173461249765439</v>
      </c>
      <c r="H343">
        <f t="shared" si="16"/>
        <v>9.7306079999999982E-4</v>
      </c>
      <c r="K343">
        <f t="shared" si="17"/>
        <v>1.2420000000000164E-5</v>
      </c>
    </row>
    <row r="344" spans="1:11" x14ac:dyDescent="0.2">
      <c r="A344">
        <v>33.5</v>
      </c>
      <c r="B344">
        <v>0.27860000000000001</v>
      </c>
      <c r="C344">
        <v>1.38E-2</v>
      </c>
      <c r="D344">
        <v>100</v>
      </c>
      <c r="E344">
        <v>5.84</v>
      </c>
      <c r="F344">
        <v>40</v>
      </c>
      <c r="G344">
        <f t="shared" si="15"/>
        <v>1.5173461249765439</v>
      </c>
      <c r="H344">
        <f t="shared" si="16"/>
        <v>9.7621440000000012E-4</v>
      </c>
      <c r="K344">
        <f t="shared" si="17"/>
        <v>1.2510000000000165E-5</v>
      </c>
    </row>
    <row r="345" spans="1:11" x14ac:dyDescent="0.2">
      <c r="A345">
        <v>33.6</v>
      </c>
      <c r="B345">
        <v>0.27950000000000003</v>
      </c>
      <c r="C345">
        <v>1.4E-2</v>
      </c>
      <c r="D345">
        <v>100</v>
      </c>
      <c r="E345">
        <v>5.84</v>
      </c>
      <c r="F345">
        <v>40</v>
      </c>
      <c r="G345">
        <f t="shared" si="15"/>
        <v>1.5393366485269284</v>
      </c>
      <c r="H345">
        <f t="shared" si="16"/>
        <v>9.7936799999999999E-4</v>
      </c>
      <c r="K345">
        <f t="shared" si="17"/>
        <v>9.8349999999996966E-6</v>
      </c>
    </row>
    <row r="346" spans="1:11" x14ac:dyDescent="0.2">
      <c r="A346">
        <v>33.700000000000003</v>
      </c>
      <c r="B346">
        <v>0.2802</v>
      </c>
      <c r="C346">
        <v>1.41E-2</v>
      </c>
      <c r="D346">
        <v>100</v>
      </c>
      <c r="E346">
        <v>5.84</v>
      </c>
      <c r="F346">
        <v>40</v>
      </c>
      <c r="G346">
        <f t="shared" si="15"/>
        <v>1.5503319103021205</v>
      </c>
      <c r="H346">
        <f t="shared" si="16"/>
        <v>9.8182080000000006E-4</v>
      </c>
      <c r="K346">
        <f t="shared" si="17"/>
        <v>1.120000000000032E-5</v>
      </c>
    </row>
    <row r="347" spans="1:11" x14ac:dyDescent="0.2">
      <c r="A347">
        <v>33.799999999999997</v>
      </c>
      <c r="B347">
        <v>0.28100000000000003</v>
      </c>
      <c r="C347">
        <v>1.3899999999999999E-2</v>
      </c>
      <c r="D347">
        <v>100</v>
      </c>
      <c r="E347">
        <v>5.84</v>
      </c>
      <c r="F347">
        <v>40</v>
      </c>
      <c r="G347">
        <f t="shared" si="15"/>
        <v>1.5283413867517361</v>
      </c>
      <c r="H347">
        <f t="shared" si="16"/>
        <v>9.8462399999999992E-4</v>
      </c>
      <c r="K347">
        <f t="shared" si="17"/>
        <v>1.5399999999999856E-5</v>
      </c>
    </row>
    <row r="348" spans="1:11" x14ac:dyDescent="0.2">
      <c r="A348">
        <v>33.9</v>
      </c>
      <c r="B348">
        <v>0.28210000000000002</v>
      </c>
      <c r="C348">
        <v>1.41E-2</v>
      </c>
      <c r="D348">
        <v>100</v>
      </c>
      <c r="E348">
        <v>5.84</v>
      </c>
      <c r="F348">
        <v>40</v>
      </c>
      <c r="G348">
        <f t="shared" si="15"/>
        <v>1.5503319103021205</v>
      </c>
      <c r="H348">
        <f t="shared" si="16"/>
        <v>9.8847840000000002E-4</v>
      </c>
      <c r="K348">
        <f t="shared" si="17"/>
        <v>1.1319999999999538E-5</v>
      </c>
    </row>
    <row r="349" spans="1:11" x14ac:dyDescent="0.2">
      <c r="A349">
        <v>34</v>
      </c>
      <c r="B349">
        <v>0.28289999999999998</v>
      </c>
      <c r="C349">
        <v>1.4200000000000001E-2</v>
      </c>
      <c r="D349">
        <v>100</v>
      </c>
      <c r="E349">
        <v>5.84</v>
      </c>
      <c r="F349">
        <v>40</v>
      </c>
      <c r="G349">
        <f t="shared" si="15"/>
        <v>1.5613271720773132</v>
      </c>
      <c r="H349">
        <f t="shared" si="16"/>
        <v>9.9128159999999988E-4</v>
      </c>
      <c r="K349">
        <f t="shared" si="17"/>
        <v>8.5499999999998504E-6</v>
      </c>
    </row>
    <row r="350" spans="1:11" x14ac:dyDescent="0.2">
      <c r="A350">
        <v>34.1</v>
      </c>
      <c r="B350">
        <v>0.28349999999999997</v>
      </c>
      <c r="C350">
        <v>1.43E-2</v>
      </c>
      <c r="D350">
        <v>100</v>
      </c>
      <c r="E350">
        <v>5.84</v>
      </c>
      <c r="F350">
        <v>40</v>
      </c>
      <c r="G350">
        <f t="shared" si="15"/>
        <v>1.5723224338525055</v>
      </c>
      <c r="H350">
        <f t="shared" si="16"/>
        <v>9.9338399999999972E-4</v>
      </c>
      <c r="K350">
        <f t="shared" si="17"/>
        <v>1.2960000000000171E-5</v>
      </c>
    </row>
    <row r="351" spans="1:11" x14ac:dyDescent="0.2">
      <c r="A351">
        <v>34.200000000000003</v>
      </c>
      <c r="B351">
        <v>0.28439999999999999</v>
      </c>
      <c r="C351">
        <v>1.4500000000000001E-2</v>
      </c>
      <c r="D351">
        <v>100</v>
      </c>
      <c r="E351">
        <v>5.84</v>
      </c>
      <c r="F351">
        <v>40</v>
      </c>
      <c r="G351">
        <f t="shared" si="15"/>
        <v>1.5943129574028905</v>
      </c>
      <c r="H351">
        <f t="shared" si="16"/>
        <v>9.9653760000000002E-4</v>
      </c>
      <c r="K351">
        <f t="shared" si="17"/>
        <v>1.4450000000000014E-5</v>
      </c>
    </row>
    <row r="352" spans="1:11" x14ac:dyDescent="0.2">
      <c r="A352">
        <v>34.299999999999997</v>
      </c>
      <c r="B352">
        <v>0.28539999999999999</v>
      </c>
      <c r="C352">
        <v>1.44E-2</v>
      </c>
      <c r="D352">
        <v>100</v>
      </c>
      <c r="E352">
        <v>5.84</v>
      </c>
      <c r="F352">
        <v>40</v>
      </c>
      <c r="G352">
        <f t="shared" si="15"/>
        <v>1.5833176956276978</v>
      </c>
      <c r="H352">
        <f t="shared" si="16"/>
        <v>1.0000415999999999E-3</v>
      </c>
      <c r="K352">
        <f t="shared" si="17"/>
        <v>1.1600000000000331E-5</v>
      </c>
    </row>
    <row r="353" spans="1:11" x14ac:dyDescent="0.2">
      <c r="A353">
        <v>34.4</v>
      </c>
      <c r="B353">
        <v>0.28620000000000001</v>
      </c>
      <c r="C353">
        <v>1.46E-2</v>
      </c>
      <c r="D353">
        <v>100</v>
      </c>
      <c r="E353">
        <v>5.84</v>
      </c>
      <c r="F353">
        <v>40</v>
      </c>
      <c r="G353">
        <f t="shared" si="15"/>
        <v>1.6053082191780825</v>
      </c>
      <c r="H353">
        <f t="shared" si="16"/>
        <v>1.0028448000000002E-3</v>
      </c>
      <c r="K353">
        <f t="shared" si="17"/>
        <v>1.0219999999999685E-5</v>
      </c>
    </row>
    <row r="354" spans="1:11" x14ac:dyDescent="0.2">
      <c r="A354">
        <v>34.5</v>
      </c>
      <c r="B354">
        <v>0.28689999999999999</v>
      </c>
      <c r="C354">
        <v>1.46E-2</v>
      </c>
      <c r="D354">
        <v>100</v>
      </c>
      <c r="E354">
        <v>5.84</v>
      </c>
      <c r="F354">
        <v>40</v>
      </c>
      <c r="G354">
        <f t="shared" si="15"/>
        <v>1.6053082191780825</v>
      </c>
      <c r="H354">
        <f t="shared" si="16"/>
        <v>1.0052975999999998E-3</v>
      </c>
      <c r="K354">
        <f t="shared" si="17"/>
        <v>1.4600000000000013E-5</v>
      </c>
    </row>
    <row r="355" spans="1:11" s="3" customFormat="1" x14ac:dyDescent="0.2">
      <c r="A355" s="3">
        <v>34.6</v>
      </c>
      <c r="B355" s="3">
        <v>0.28789999999999999</v>
      </c>
      <c r="C355" s="3">
        <v>1.46E-2</v>
      </c>
      <c r="D355" s="3">
        <v>100</v>
      </c>
      <c r="E355" s="3">
        <v>5.84</v>
      </c>
      <c r="F355" s="3">
        <v>40</v>
      </c>
      <c r="G355" s="3">
        <f t="shared" si="15"/>
        <v>1.6053082191780825</v>
      </c>
      <c r="H355" s="3">
        <f t="shared" si="16"/>
        <v>1.0088015999999997E-3</v>
      </c>
      <c r="K355" s="3">
        <f t="shared" si="17"/>
        <v>1.1840000000000339E-5</v>
      </c>
    </row>
    <row r="356" spans="1:11" x14ac:dyDescent="0.2">
      <c r="A356">
        <v>34.700000000000003</v>
      </c>
      <c r="B356">
        <v>0.28870000000000001</v>
      </c>
      <c r="C356">
        <v>1.4999999999999999E-2</v>
      </c>
      <c r="D356">
        <v>100</v>
      </c>
      <c r="E356">
        <v>5.84</v>
      </c>
      <c r="F356">
        <v>40</v>
      </c>
      <c r="G356">
        <f t="shared" si="15"/>
        <v>1.6492892662788519</v>
      </c>
      <c r="H356">
        <f t="shared" si="16"/>
        <v>1.0116048000000002E-3</v>
      </c>
      <c r="K356">
        <f t="shared" si="17"/>
        <v>1.0499999999999676E-5</v>
      </c>
    </row>
    <row r="357" spans="1:11" x14ac:dyDescent="0.2">
      <c r="A357">
        <v>34.799999999999997</v>
      </c>
      <c r="B357">
        <v>0.28939999999999999</v>
      </c>
      <c r="C357">
        <v>1.4999999999999999E-2</v>
      </c>
      <c r="D357">
        <v>100</v>
      </c>
      <c r="E357">
        <v>5.84</v>
      </c>
      <c r="F357">
        <v>40</v>
      </c>
      <c r="G357">
        <f t="shared" si="15"/>
        <v>1.6492892662788519</v>
      </c>
      <c r="H357">
        <f t="shared" si="16"/>
        <v>1.0140575999999998E-3</v>
      </c>
      <c r="K357">
        <f t="shared" si="17"/>
        <v>1.2000000000000343E-5</v>
      </c>
    </row>
    <row r="358" spans="1:11" x14ac:dyDescent="0.2">
      <c r="A358">
        <v>34.9</v>
      </c>
      <c r="B358">
        <v>0.29020000000000001</v>
      </c>
      <c r="C358">
        <v>1.4999999999999999E-2</v>
      </c>
      <c r="D358">
        <v>100</v>
      </c>
      <c r="E358">
        <v>5.84</v>
      </c>
      <c r="F358">
        <v>40</v>
      </c>
      <c r="G358">
        <f t="shared" si="15"/>
        <v>1.6492892662788519</v>
      </c>
      <c r="H358">
        <f t="shared" si="16"/>
        <v>1.0168608000000001E-3</v>
      </c>
      <c r="K358">
        <f t="shared" si="17"/>
        <v>1.5050000000000013E-5</v>
      </c>
    </row>
    <row r="359" spans="1:11" x14ac:dyDescent="0.2">
      <c r="A359">
        <v>35</v>
      </c>
      <c r="B359">
        <v>0.29120000000000001</v>
      </c>
      <c r="C359">
        <v>1.5100000000000001E-2</v>
      </c>
      <c r="D359">
        <v>100</v>
      </c>
      <c r="E359">
        <v>5.84</v>
      </c>
      <c r="F359">
        <v>40</v>
      </c>
      <c r="G359">
        <f t="shared" si="15"/>
        <v>1.6602845280540444</v>
      </c>
      <c r="H359">
        <f t="shared" si="16"/>
        <v>1.0203648E-3</v>
      </c>
      <c r="K359">
        <f t="shared" si="17"/>
        <v>1.2079999999999508E-5</v>
      </c>
    </row>
    <row r="360" spans="1:11" x14ac:dyDescent="0.2">
      <c r="A360">
        <v>35.1</v>
      </c>
      <c r="B360">
        <v>0.29199999999999998</v>
      </c>
      <c r="C360">
        <v>1.5100000000000001E-2</v>
      </c>
      <c r="D360">
        <v>100</v>
      </c>
      <c r="E360">
        <v>5.84</v>
      </c>
      <c r="F360">
        <v>40</v>
      </c>
      <c r="G360">
        <f t="shared" si="15"/>
        <v>1.6602845280540444</v>
      </c>
      <c r="H360">
        <f t="shared" si="16"/>
        <v>1.0231679999999999E-3</v>
      </c>
      <c r="K360">
        <f t="shared" si="17"/>
        <v>1.0675000000000517E-5</v>
      </c>
    </row>
    <row r="361" spans="1:11" x14ac:dyDescent="0.2">
      <c r="A361">
        <v>35.200000000000003</v>
      </c>
      <c r="B361">
        <v>0.29270000000000002</v>
      </c>
      <c r="C361">
        <v>1.54E-2</v>
      </c>
      <c r="D361">
        <v>100</v>
      </c>
      <c r="E361">
        <v>5.84</v>
      </c>
      <c r="F361">
        <v>40</v>
      </c>
      <c r="G361">
        <f t="shared" si="15"/>
        <v>1.6932703133796214</v>
      </c>
      <c r="H361">
        <f t="shared" si="16"/>
        <v>1.0256208000000001E-3</v>
      </c>
      <c r="K361">
        <f t="shared" si="17"/>
        <v>1.5400000000000015E-5</v>
      </c>
    </row>
    <row r="362" spans="1:11" x14ac:dyDescent="0.2">
      <c r="A362">
        <v>35.299999999999997</v>
      </c>
      <c r="B362">
        <v>0.29370000000000002</v>
      </c>
      <c r="C362">
        <v>1.54E-2</v>
      </c>
      <c r="D362">
        <v>100</v>
      </c>
      <c r="E362">
        <v>5.84</v>
      </c>
      <c r="F362">
        <v>40</v>
      </c>
      <c r="G362">
        <f t="shared" si="15"/>
        <v>1.6932703133796214</v>
      </c>
      <c r="H362">
        <f t="shared" si="16"/>
        <v>1.0291248E-3</v>
      </c>
      <c r="K362">
        <f t="shared" si="17"/>
        <v>1.5400000000000015E-5</v>
      </c>
    </row>
    <row r="363" spans="1:11" x14ac:dyDescent="0.2">
      <c r="A363">
        <v>35.4</v>
      </c>
      <c r="B363">
        <v>0.29470000000000002</v>
      </c>
      <c r="C363">
        <v>1.54E-2</v>
      </c>
      <c r="D363">
        <v>100</v>
      </c>
      <c r="E363">
        <v>5.84</v>
      </c>
      <c r="F363">
        <v>40</v>
      </c>
      <c r="G363">
        <f t="shared" si="15"/>
        <v>1.6932703133796214</v>
      </c>
      <c r="H363">
        <f t="shared" si="16"/>
        <v>1.0326288000000001E-3</v>
      </c>
      <c r="K363">
        <f t="shared" si="17"/>
        <v>7.7500000000000071E-6</v>
      </c>
    </row>
    <row r="364" spans="1:11" x14ac:dyDescent="0.2">
      <c r="A364">
        <v>35.5</v>
      </c>
      <c r="B364">
        <v>0.29520000000000002</v>
      </c>
      <c r="C364">
        <v>1.5599999999999999E-2</v>
      </c>
      <c r="D364">
        <v>100</v>
      </c>
      <c r="E364">
        <v>5.84</v>
      </c>
      <c r="F364">
        <v>40</v>
      </c>
      <c r="G364">
        <f t="shared" si="15"/>
        <v>1.715260836930006</v>
      </c>
      <c r="H364">
        <f t="shared" si="16"/>
        <v>1.0343808000000002E-3</v>
      </c>
      <c r="K364">
        <f t="shared" si="17"/>
        <v>1.0884999999999665E-5</v>
      </c>
    </row>
    <row r="365" spans="1:11" x14ac:dyDescent="0.2">
      <c r="A365">
        <v>35.6</v>
      </c>
      <c r="B365">
        <v>0.2959</v>
      </c>
      <c r="C365">
        <v>1.55E-2</v>
      </c>
      <c r="D365">
        <v>100</v>
      </c>
      <c r="E365">
        <v>5.84</v>
      </c>
      <c r="F365">
        <v>40</v>
      </c>
      <c r="G365">
        <f t="shared" si="15"/>
        <v>1.7042655751548137</v>
      </c>
      <c r="H365">
        <f t="shared" si="16"/>
        <v>1.0368336E-3</v>
      </c>
      <c r="K365">
        <f t="shared" si="17"/>
        <v>1.8659999999999672E-5</v>
      </c>
    </row>
    <row r="366" spans="1:11" x14ac:dyDescent="0.2">
      <c r="A366">
        <v>35.700000000000003</v>
      </c>
      <c r="B366">
        <v>0.29709999999999998</v>
      </c>
      <c r="C366">
        <v>1.5599999999999999E-2</v>
      </c>
      <c r="D366">
        <v>100</v>
      </c>
      <c r="E366">
        <v>5.84</v>
      </c>
      <c r="F366">
        <v>40</v>
      </c>
      <c r="G366">
        <f t="shared" si="15"/>
        <v>1.715260836930006</v>
      </c>
      <c r="H366">
        <f t="shared" si="16"/>
        <v>1.0410383999999999E-3</v>
      </c>
      <c r="K366">
        <f t="shared" si="17"/>
        <v>1.2520000000000356E-5</v>
      </c>
    </row>
    <row r="367" spans="1:11" x14ac:dyDescent="0.2">
      <c r="A367">
        <v>35.799999999999997</v>
      </c>
      <c r="B367">
        <v>0.2979</v>
      </c>
      <c r="C367">
        <v>1.5699999999999999E-2</v>
      </c>
      <c r="D367">
        <v>100</v>
      </c>
      <c r="E367">
        <v>5.84</v>
      </c>
      <c r="F367">
        <v>40</v>
      </c>
      <c r="G367">
        <f t="shared" si="15"/>
        <v>1.7262560987051982</v>
      </c>
      <c r="H367">
        <f t="shared" si="16"/>
        <v>1.0438415999999998E-3</v>
      </c>
      <c r="K367">
        <f t="shared" si="17"/>
        <v>9.4199999999998336E-6</v>
      </c>
    </row>
    <row r="368" spans="1:11" x14ac:dyDescent="0.2">
      <c r="A368">
        <v>35.9</v>
      </c>
      <c r="B368">
        <v>0.29849999999999999</v>
      </c>
      <c r="C368">
        <v>1.5699999999999999E-2</v>
      </c>
      <c r="D368">
        <v>100</v>
      </c>
      <c r="E368">
        <v>5.84</v>
      </c>
      <c r="F368">
        <v>40</v>
      </c>
      <c r="G368">
        <f t="shared" si="15"/>
        <v>1.7262560987051982</v>
      </c>
      <c r="H368">
        <f t="shared" si="16"/>
        <v>1.0459439999999998E-3</v>
      </c>
      <c r="K368">
        <f t="shared" si="17"/>
        <v>1.4310000000000187E-5</v>
      </c>
    </row>
    <row r="369" spans="1:11" x14ac:dyDescent="0.2">
      <c r="A369">
        <v>36</v>
      </c>
      <c r="B369">
        <v>0.2994</v>
      </c>
      <c r="C369">
        <v>1.61E-2</v>
      </c>
      <c r="D369">
        <v>100</v>
      </c>
      <c r="E369">
        <v>5.84</v>
      </c>
      <c r="F369">
        <v>40</v>
      </c>
      <c r="G369">
        <f t="shared" si="15"/>
        <v>1.7702371458059674</v>
      </c>
      <c r="H369">
        <f t="shared" si="16"/>
        <v>1.0490975999999999E-3</v>
      </c>
      <c r="K369">
        <f t="shared" si="17"/>
        <v>1.7874999999999835E-5</v>
      </c>
    </row>
    <row r="370" spans="1:11" x14ac:dyDescent="0.2">
      <c r="A370">
        <v>36.1</v>
      </c>
      <c r="B370">
        <v>0.30049999999999999</v>
      </c>
      <c r="C370">
        <v>1.6400000000000001E-2</v>
      </c>
      <c r="D370">
        <v>100</v>
      </c>
      <c r="E370">
        <v>5.84</v>
      </c>
      <c r="F370">
        <v>40</v>
      </c>
      <c r="G370">
        <f t="shared" si="15"/>
        <v>1.8032229311315451</v>
      </c>
      <c r="H370">
        <f t="shared" si="16"/>
        <v>1.052952E-3</v>
      </c>
      <c r="K370">
        <f t="shared" si="17"/>
        <v>1.1445000000000555E-5</v>
      </c>
    </row>
    <row r="371" spans="1:11" x14ac:dyDescent="0.2">
      <c r="A371">
        <v>36.200000000000003</v>
      </c>
      <c r="B371">
        <v>0.30120000000000002</v>
      </c>
      <c r="C371">
        <v>1.6299999999999999E-2</v>
      </c>
      <c r="D371">
        <v>100</v>
      </c>
      <c r="E371">
        <v>5.84</v>
      </c>
      <c r="F371">
        <v>40</v>
      </c>
      <c r="G371">
        <f t="shared" si="15"/>
        <v>1.7922276693563524</v>
      </c>
      <c r="H371">
        <f t="shared" si="16"/>
        <v>1.0554048000000001E-3</v>
      </c>
      <c r="K371">
        <f t="shared" si="17"/>
        <v>1.1479999999999644E-5</v>
      </c>
    </row>
    <row r="372" spans="1:11" x14ac:dyDescent="0.2">
      <c r="A372">
        <v>36.299999999999997</v>
      </c>
      <c r="B372">
        <v>0.3019</v>
      </c>
      <c r="C372">
        <v>1.6500000000000001E-2</v>
      </c>
      <c r="D372">
        <v>100</v>
      </c>
      <c r="E372">
        <v>5.84</v>
      </c>
      <c r="F372">
        <v>40</v>
      </c>
      <c r="G372">
        <f t="shared" si="15"/>
        <v>1.8142181929067371</v>
      </c>
      <c r="H372">
        <f t="shared" si="16"/>
        <v>1.0578575999999999E-3</v>
      </c>
      <c r="K372">
        <f t="shared" si="17"/>
        <v>1.4715000000000195E-5</v>
      </c>
    </row>
    <row r="373" spans="1:11" x14ac:dyDescent="0.2">
      <c r="A373">
        <v>36.4</v>
      </c>
      <c r="B373">
        <v>0.30280000000000001</v>
      </c>
      <c r="C373">
        <v>1.6199999999999999E-2</v>
      </c>
      <c r="D373">
        <v>100</v>
      </c>
      <c r="E373">
        <v>5.84</v>
      </c>
      <c r="F373">
        <v>40</v>
      </c>
      <c r="G373">
        <f t="shared" si="15"/>
        <v>1.7812324075811596</v>
      </c>
      <c r="H373">
        <f t="shared" si="16"/>
        <v>1.0610112E-3</v>
      </c>
      <c r="K373">
        <f t="shared" si="17"/>
        <v>1.4670000000000195E-5</v>
      </c>
    </row>
    <row r="374" spans="1:11" x14ac:dyDescent="0.2">
      <c r="A374">
        <v>36.5</v>
      </c>
      <c r="B374">
        <v>0.30370000000000003</v>
      </c>
      <c r="C374">
        <v>1.6400000000000001E-2</v>
      </c>
      <c r="D374">
        <v>100</v>
      </c>
      <c r="E374">
        <v>5.84</v>
      </c>
      <c r="F374">
        <v>40</v>
      </c>
      <c r="G374">
        <f t="shared" si="15"/>
        <v>1.8032229311315451</v>
      </c>
      <c r="H374">
        <f t="shared" si="16"/>
        <v>1.0641648000000001E-3</v>
      </c>
      <c r="K374">
        <f t="shared" si="17"/>
        <v>1.1514999999999645E-5</v>
      </c>
    </row>
    <row r="375" spans="1:11" x14ac:dyDescent="0.2">
      <c r="A375">
        <v>36.6</v>
      </c>
      <c r="B375">
        <v>0.3044</v>
      </c>
      <c r="C375">
        <v>1.6500000000000001E-2</v>
      </c>
      <c r="D375">
        <v>100</v>
      </c>
      <c r="E375">
        <v>5.84</v>
      </c>
      <c r="F375">
        <v>40</v>
      </c>
      <c r="G375">
        <f t="shared" si="15"/>
        <v>1.8142181929067371</v>
      </c>
      <c r="H375">
        <f t="shared" si="16"/>
        <v>1.0666175999999999E-3</v>
      </c>
      <c r="K375">
        <f t="shared" si="17"/>
        <v>1.3320000000000381E-5</v>
      </c>
    </row>
    <row r="376" spans="1:11" x14ac:dyDescent="0.2">
      <c r="A376">
        <v>36.700000000000003</v>
      </c>
      <c r="B376">
        <v>0.30520000000000003</v>
      </c>
      <c r="C376">
        <v>1.6799999999999999E-2</v>
      </c>
      <c r="D376">
        <v>100</v>
      </c>
      <c r="E376">
        <v>5.84</v>
      </c>
      <c r="F376">
        <v>40</v>
      </c>
      <c r="G376">
        <f t="shared" si="15"/>
        <v>1.8472039782323142</v>
      </c>
      <c r="H376">
        <f t="shared" si="16"/>
        <v>1.0694208000000002E-3</v>
      </c>
      <c r="K376">
        <f t="shared" si="17"/>
        <v>1.847999999999983E-5</v>
      </c>
    </row>
    <row r="377" spans="1:11" x14ac:dyDescent="0.2">
      <c r="A377">
        <v>36.799999999999997</v>
      </c>
      <c r="B377">
        <v>0.30630000000000002</v>
      </c>
      <c r="C377">
        <v>1.6799999999999999E-2</v>
      </c>
      <c r="D377">
        <v>100</v>
      </c>
      <c r="E377">
        <v>5.84</v>
      </c>
      <c r="F377">
        <v>40</v>
      </c>
      <c r="G377">
        <f t="shared" si="15"/>
        <v>1.8472039782323142</v>
      </c>
      <c r="H377">
        <f t="shared" si="16"/>
        <v>1.0732751999999999E-3</v>
      </c>
      <c r="K377">
        <f t="shared" si="17"/>
        <v>1.0079999999999822E-5</v>
      </c>
    </row>
    <row r="378" spans="1:11" x14ac:dyDescent="0.2">
      <c r="A378">
        <v>36.9</v>
      </c>
      <c r="B378">
        <v>0.30690000000000001</v>
      </c>
      <c r="C378">
        <v>1.6799999999999999E-2</v>
      </c>
      <c r="D378">
        <v>100</v>
      </c>
      <c r="E378">
        <v>5.84</v>
      </c>
      <c r="F378">
        <v>40</v>
      </c>
      <c r="G378">
        <f t="shared" si="15"/>
        <v>1.8472039782323142</v>
      </c>
      <c r="H378">
        <f t="shared" si="16"/>
        <v>1.0753776E-3</v>
      </c>
      <c r="K378">
        <f t="shared" si="17"/>
        <v>1.1794999999999634E-5</v>
      </c>
    </row>
    <row r="379" spans="1:11" x14ac:dyDescent="0.2">
      <c r="A379">
        <v>37</v>
      </c>
      <c r="B379">
        <v>0.30759999999999998</v>
      </c>
      <c r="C379">
        <v>1.6899999999999998E-2</v>
      </c>
      <c r="D379">
        <v>100</v>
      </c>
      <c r="E379">
        <v>5.84</v>
      </c>
      <c r="F379">
        <v>40</v>
      </c>
      <c r="G379">
        <f t="shared" si="15"/>
        <v>1.8581992400075062</v>
      </c>
      <c r="H379">
        <f t="shared" si="16"/>
        <v>1.0778303999999998E-3</v>
      </c>
      <c r="K379">
        <f t="shared" si="17"/>
        <v>1.7000000000000017E-5</v>
      </c>
    </row>
    <row r="380" spans="1:11" x14ac:dyDescent="0.2">
      <c r="A380">
        <v>37.1</v>
      </c>
      <c r="B380">
        <v>0.30859999999999999</v>
      </c>
      <c r="C380">
        <v>1.7100000000000001E-2</v>
      </c>
      <c r="D380">
        <v>100</v>
      </c>
      <c r="E380">
        <v>5.84</v>
      </c>
      <c r="F380">
        <v>40</v>
      </c>
      <c r="G380">
        <f t="shared" si="15"/>
        <v>1.8801897635578912</v>
      </c>
      <c r="H380">
        <f t="shared" si="16"/>
        <v>1.0813343999999999E-3</v>
      </c>
      <c r="K380">
        <f t="shared" si="17"/>
        <v>1.8974999999999828E-5</v>
      </c>
    </row>
    <row r="381" spans="1:11" x14ac:dyDescent="0.2">
      <c r="A381">
        <v>37.200000000000003</v>
      </c>
      <c r="B381">
        <v>0.30969999999999998</v>
      </c>
      <c r="C381">
        <v>1.7399999999999999E-2</v>
      </c>
      <c r="D381">
        <v>100</v>
      </c>
      <c r="E381">
        <v>5.84</v>
      </c>
      <c r="F381">
        <v>40</v>
      </c>
      <c r="G381">
        <f t="shared" si="15"/>
        <v>1.9131755488834683</v>
      </c>
      <c r="H381">
        <f t="shared" si="16"/>
        <v>1.0851887999999998E-3</v>
      </c>
      <c r="K381">
        <f t="shared" si="17"/>
        <v>1.0410000000000778E-5</v>
      </c>
    </row>
    <row r="382" spans="1:11" x14ac:dyDescent="0.2">
      <c r="A382">
        <v>37.299999999999997</v>
      </c>
      <c r="B382">
        <v>0.31030000000000002</v>
      </c>
      <c r="C382">
        <v>1.7299999999999999E-2</v>
      </c>
      <c r="D382">
        <v>100</v>
      </c>
      <c r="E382">
        <v>5.84</v>
      </c>
      <c r="F382">
        <v>40</v>
      </c>
      <c r="G382">
        <f t="shared" si="15"/>
        <v>1.9021802871082758</v>
      </c>
      <c r="H382">
        <f t="shared" si="16"/>
        <v>1.0872912000000001E-3</v>
      </c>
      <c r="K382">
        <f t="shared" si="17"/>
        <v>1.3879999999999432E-5</v>
      </c>
    </row>
    <row r="383" spans="1:11" x14ac:dyDescent="0.2">
      <c r="A383">
        <v>37.4</v>
      </c>
      <c r="B383">
        <v>0.31109999999999999</v>
      </c>
      <c r="C383">
        <v>1.7399999999999999E-2</v>
      </c>
      <c r="D383">
        <v>100</v>
      </c>
      <c r="E383">
        <v>5.84</v>
      </c>
      <c r="F383">
        <v>40</v>
      </c>
      <c r="G383">
        <f t="shared" si="15"/>
        <v>1.9131755488834683</v>
      </c>
      <c r="H383">
        <f t="shared" si="16"/>
        <v>1.0900943999999999E-3</v>
      </c>
      <c r="K383">
        <f t="shared" si="17"/>
        <v>1.7400000000000013E-5</v>
      </c>
    </row>
    <row r="384" spans="1:11" x14ac:dyDescent="0.2">
      <c r="A384">
        <v>37.5</v>
      </c>
      <c r="B384">
        <v>0.31209999999999999</v>
      </c>
      <c r="C384">
        <v>1.7399999999999999E-2</v>
      </c>
      <c r="D384">
        <v>100</v>
      </c>
      <c r="E384">
        <v>5.84</v>
      </c>
      <c r="F384">
        <v>40</v>
      </c>
      <c r="G384">
        <f t="shared" si="15"/>
        <v>1.9131755488834683</v>
      </c>
      <c r="H384">
        <f t="shared" si="16"/>
        <v>1.0935984E-3</v>
      </c>
      <c r="K384">
        <f t="shared" si="17"/>
        <v>1.2215000000000592E-5</v>
      </c>
    </row>
    <row r="385" spans="1:11" x14ac:dyDescent="0.2">
      <c r="A385">
        <v>37.6</v>
      </c>
      <c r="B385">
        <v>0.31280000000000002</v>
      </c>
      <c r="C385">
        <v>1.7500000000000002E-2</v>
      </c>
      <c r="D385">
        <v>100</v>
      </c>
      <c r="E385">
        <v>5.84</v>
      </c>
      <c r="F385">
        <v>40</v>
      </c>
      <c r="G385">
        <f t="shared" si="15"/>
        <v>1.9241708106586608</v>
      </c>
      <c r="H385">
        <f t="shared" si="16"/>
        <v>1.0960512000000001E-3</v>
      </c>
      <c r="K385">
        <f t="shared" si="17"/>
        <v>1.4079999999999426E-5</v>
      </c>
    </row>
    <row r="386" spans="1:11" x14ac:dyDescent="0.2">
      <c r="A386">
        <v>37.700000000000003</v>
      </c>
      <c r="B386">
        <v>0.31359999999999999</v>
      </c>
      <c r="C386">
        <v>1.77E-2</v>
      </c>
      <c r="D386">
        <v>100</v>
      </c>
      <c r="E386">
        <v>5.84</v>
      </c>
      <c r="F386">
        <v>40</v>
      </c>
      <c r="G386">
        <f t="shared" si="15"/>
        <v>1.9461613342090456</v>
      </c>
      <c r="H386">
        <f t="shared" si="16"/>
        <v>1.0988543999999999E-3</v>
      </c>
      <c r="K386">
        <f t="shared" si="17"/>
        <v>1.4120000000000404E-5</v>
      </c>
    </row>
    <row r="387" spans="1:11" x14ac:dyDescent="0.2">
      <c r="A387">
        <v>37.799999999999997</v>
      </c>
      <c r="B387">
        <v>0.31440000000000001</v>
      </c>
      <c r="C387">
        <v>1.7600000000000001E-2</v>
      </c>
      <c r="D387">
        <v>100</v>
      </c>
      <c r="E387">
        <v>5.84</v>
      </c>
      <c r="F387">
        <v>40</v>
      </c>
      <c r="G387">
        <f t="shared" si="15"/>
        <v>1.9351660724338529</v>
      </c>
      <c r="H387">
        <f t="shared" si="16"/>
        <v>1.1016576E-3</v>
      </c>
      <c r="K387">
        <f t="shared" si="17"/>
        <v>1.5930000000000212E-5</v>
      </c>
    </row>
    <row r="388" spans="1:11" x14ac:dyDescent="0.2">
      <c r="A388">
        <v>37.9</v>
      </c>
      <c r="B388">
        <v>0.31530000000000002</v>
      </c>
      <c r="C388">
        <v>1.78E-2</v>
      </c>
      <c r="D388">
        <v>100</v>
      </c>
      <c r="E388">
        <v>5.84</v>
      </c>
      <c r="F388">
        <v>40</v>
      </c>
      <c r="G388">
        <f t="shared" si="15"/>
        <v>1.9571565959842376</v>
      </c>
      <c r="H388">
        <f t="shared" si="16"/>
        <v>1.1048111999999999E-3</v>
      </c>
      <c r="K388">
        <f t="shared" si="17"/>
        <v>1.2494999999999614E-5</v>
      </c>
    </row>
    <row r="389" spans="1:11" x14ac:dyDescent="0.2">
      <c r="A389">
        <v>38</v>
      </c>
      <c r="B389">
        <v>0.316</v>
      </c>
      <c r="C389">
        <v>1.7899999999999999E-2</v>
      </c>
      <c r="D389">
        <v>100</v>
      </c>
      <c r="E389">
        <v>5.84</v>
      </c>
      <c r="F389">
        <v>40</v>
      </c>
      <c r="G389">
        <f t="shared" si="15"/>
        <v>1.9681518577594299</v>
      </c>
      <c r="H389">
        <f t="shared" si="16"/>
        <v>1.1072639999999999E-3</v>
      </c>
      <c r="K389">
        <f t="shared" si="17"/>
        <v>1.6200000000000218E-5</v>
      </c>
    </row>
    <row r="390" spans="1:11" x14ac:dyDescent="0.2">
      <c r="A390">
        <v>38.1</v>
      </c>
      <c r="B390">
        <v>0.31690000000000002</v>
      </c>
      <c r="C390">
        <v>1.8100000000000002E-2</v>
      </c>
      <c r="D390">
        <v>100</v>
      </c>
      <c r="E390">
        <v>5.84</v>
      </c>
      <c r="F390">
        <v>40</v>
      </c>
      <c r="G390">
        <f t="shared" si="15"/>
        <v>1.9901423813098147</v>
      </c>
      <c r="H390">
        <f t="shared" si="16"/>
        <v>1.1104176E-3</v>
      </c>
      <c r="K390">
        <f t="shared" si="17"/>
        <v>1.9854999999999816E-5</v>
      </c>
    </row>
    <row r="391" spans="1:11" x14ac:dyDescent="0.2">
      <c r="A391">
        <v>38.200000000000003</v>
      </c>
      <c r="B391">
        <v>0.318</v>
      </c>
      <c r="C391">
        <v>1.7999999999999999E-2</v>
      </c>
      <c r="D391">
        <v>100</v>
      </c>
      <c r="E391">
        <v>5.84</v>
      </c>
      <c r="F391">
        <v>40</v>
      </c>
      <c r="G391">
        <f t="shared" si="15"/>
        <v>1.979147119534622</v>
      </c>
      <c r="H391">
        <f t="shared" si="16"/>
        <v>1.1142719999999999E-3</v>
      </c>
      <c r="K391">
        <f t="shared" si="17"/>
        <v>1.2704999999999608E-5</v>
      </c>
    </row>
    <row r="392" spans="1:11" x14ac:dyDescent="0.2">
      <c r="A392">
        <v>38.299999999999997</v>
      </c>
      <c r="B392">
        <v>0.31869999999999998</v>
      </c>
      <c r="C392">
        <v>1.83E-2</v>
      </c>
      <c r="D392">
        <v>100</v>
      </c>
      <c r="E392">
        <v>5.84</v>
      </c>
      <c r="F392">
        <v>40</v>
      </c>
      <c r="G392">
        <f t="shared" si="15"/>
        <v>2.0121329048601995</v>
      </c>
      <c r="H392">
        <f t="shared" si="16"/>
        <v>1.1167248E-3</v>
      </c>
      <c r="K392">
        <f t="shared" si="17"/>
        <v>1.2775000000000621E-5</v>
      </c>
    </row>
    <row r="393" spans="1:11" x14ac:dyDescent="0.2">
      <c r="A393">
        <v>38.4</v>
      </c>
      <c r="B393">
        <v>0.31940000000000002</v>
      </c>
      <c r="C393">
        <v>1.8200000000000001E-2</v>
      </c>
      <c r="D393">
        <v>100</v>
      </c>
      <c r="E393">
        <v>5.84</v>
      </c>
      <c r="F393">
        <v>40</v>
      </c>
      <c r="G393">
        <f t="shared" ref="G393:G456" si="18">3*C393*D393*1000/(2*F393*E393^2)</f>
        <v>2.001137643085007</v>
      </c>
      <c r="H393">
        <f t="shared" ref="H393:H456" si="19">6*B393*E393/(D393^2)</f>
        <v>1.1191776000000001E-3</v>
      </c>
      <c r="K393">
        <f t="shared" si="17"/>
        <v>1.4599999999999406E-5</v>
      </c>
    </row>
    <row r="394" spans="1:11" x14ac:dyDescent="0.2">
      <c r="A394">
        <v>38.5</v>
      </c>
      <c r="B394">
        <v>0.32019999999999998</v>
      </c>
      <c r="C394">
        <v>1.83E-2</v>
      </c>
      <c r="D394">
        <v>100</v>
      </c>
      <c r="E394">
        <v>5.84</v>
      </c>
      <c r="F394">
        <v>40</v>
      </c>
      <c r="G394">
        <f t="shared" si="18"/>
        <v>2.0121329048601995</v>
      </c>
      <c r="H394">
        <f t="shared" si="19"/>
        <v>1.1219807999999999E-3</v>
      </c>
      <c r="K394">
        <f t="shared" ref="K394:K457" si="20">(C395+C394)/2*(B395-B394)</f>
        <v>2.2020000000000629E-5</v>
      </c>
    </row>
    <row r="395" spans="1:11" x14ac:dyDescent="0.2">
      <c r="A395">
        <v>38.6</v>
      </c>
      <c r="B395">
        <v>0.32140000000000002</v>
      </c>
      <c r="C395">
        <v>1.84E-2</v>
      </c>
      <c r="D395">
        <v>100</v>
      </c>
      <c r="E395">
        <v>5.84</v>
      </c>
      <c r="F395">
        <v>40</v>
      </c>
      <c r="G395">
        <f t="shared" si="18"/>
        <v>2.0231281666353915</v>
      </c>
      <c r="H395">
        <f t="shared" si="19"/>
        <v>1.1261856E-3</v>
      </c>
      <c r="K395">
        <f t="shared" si="20"/>
        <v>1.1099999999999804E-5</v>
      </c>
    </row>
    <row r="396" spans="1:11" x14ac:dyDescent="0.2">
      <c r="A396">
        <v>38.700000000000003</v>
      </c>
      <c r="B396">
        <v>0.32200000000000001</v>
      </c>
      <c r="C396">
        <v>1.8599999999999998E-2</v>
      </c>
      <c r="D396">
        <v>100</v>
      </c>
      <c r="E396">
        <v>5.84</v>
      </c>
      <c r="F396">
        <v>40</v>
      </c>
      <c r="G396">
        <f t="shared" si="18"/>
        <v>2.0451186901857761</v>
      </c>
      <c r="H396">
        <f t="shared" si="19"/>
        <v>1.1282879999999999E-3</v>
      </c>
      <c r="K396">
        <f t="shared" si="20"/>
        <v>1.3054999999999598E-5</v>
      </c>
    </row>
    <row r="397" spans="1:11" x14ac:dyDescent="0.2">
      <c r="A397">
        <v>38.799999999999997</v>
      </c>
      <c r="B397">
        <v>0.32269999999999999</v>
      </c>
      <c r="C397">
        <v>1.8700000000000001E-2</v>
      </c>
      <c r="D397">
        <v>100</v>
      </c>
      <c r="E397">
        <v>5.84</v>
      </c>
      <c r="F397">
        <v>40</v>
      </c>
      <c r="G397">
        <f t="shared" si="18"/>
        <v>2.0561139519609686</v>
      </c>
      <c r="H397">
        <f t="shared" si="19"/>
        <v>1.1307407999999999E-3</v>
      </c>
      <c r="K397">
        <f t="shared" si="20"/>
        <v>1.8750000000000019E-5</v>
      </c>
    </row>
    <row r="398" spans="1:11" x14ac:dyDescent="0.2">
      <c r="A398">
        <v>38.9</v>
      </c>
      <c r="B398">
        <v>0.32369999999999999</v>
      </c>
      <c r="C398">
        <v>1.8800000000000001E-2</v>
      </c>
      <c r="D398">
        <v>100</v>
      </c>
      <c r="E398">
        <v>5.84</v>
      </c>
      <c r="F398">
        <v>40</v>
      </c>
      <c r="G398">
        <f t="shared" si="18"/>
        <v>2.0671092137361615</v>
      </c>
      <c r="H398">
        <f t="shared" si="19"/>
        <v>1.1342448E-3</v>
      </c>
      <c r="K398">
        <f t="shared" si="20"/>
        <v>1.6920000000000224E-5</v>
      </c>
    </row>
    <row r="399" spans="1:11" x14ac:dyDescent="0.2">
      <c r="A399">
        <v>39</v>
      </c>
      <c r="B399">
        <v>0.3246</v>
      </c>
      <c r="C399">
        <v>1.8800000000000001E-2</v>
      </c>
      <c r="D399">
        <v>100</v>
      </c>
      <c r="E399">
        <v>5.84</v>
      </c>
      <c r="F399">
        <v>40</v>
      </c>
      <c r="G399">
        <f t="shared" si="18"/>
        <v>2.0671092137361615</v>
      </c>
      <c r="H399">
        <f t="shared" si="19"/>
        <v>1.1373984000000001E-3</v>
      </c>
      <c r="K399">
        <f t="shared" si="20"/>
        <v>1.1279999999999802E-5</v>
      </c>
    </row>
    <row r="400" spans="1:11" x14ac:dyDescent="0.2">
      <c r="A400">
        <v>39.1</v>
      </c>
      <c r="B400">
        <v>0.32519999999999999</v>
      </c>
      <c r="C400">
        <v>1.8800000000000001E-2</v>
      </c>
      <c r="D400">
        <v>100</v>
      </c>
      <c r="E400">
        <v>5.84</v>
      </c>
      <c r="F400">
        <v>40</v>
      </c>
      <c r="G400">
        <f t="shared" si="18"/>
        <v>2.0671092137361615</v>
      </c>
      <c r="H400">
        <f t="shared" si="19"/>
        <v>1.1395008000000002E-3</v>
      </c>
      <c r="K400">
        <f t="shared" si="20"/>
        <v>1.6965000000000225E-5</v>
      </c>
    </row>
    <row r="401" spans="1:11" x14ac:dyDescent="0.2">
      <c r="A401">
        <v>39.200000000000003</v>
      </c>
      <c r="B401">
        <v>0.3261</v>
      </c>
      <c r="C401">
        <v>1.89E-2</v>
      </c>
      <c r="D401">
        <v>100</v>
      </c>
      <c r="E401">
        <v>5.84</v>
      </c>
      <c r="F401">
        <v>40</v>
      </c>
      <c r="G401">
        <f t="shared" si="18"/>
        <v>2.0781044755113536</v>
      </c>
      <c r="H401">
        <f t="shared" si="19"/>
        <v>1.1426544E-3</v>
      </c>
      <c r="K401">
        <f t="shared" si="20"/>
        <v>1.9000000000000018E-5</v>
      </c>
    </row>
    <row r="402" spans="1:11" x14ac:dyDescent="0.2">
      <c r="A402">
        <v>39.299999999999997</v>
      </c>
      <c r="B402">
        <v>0.3271</v>
      </c>
      <c r="C402">
        <v>1.9099999999999999E-2</v>
      </c>
      <c r="D402">
        <v>100</v>
      </c>
      <c r="E402">
        <v>5.84</v>
      </c>
      <c r="F402">
        <v>40</v>
      </c>
      <c r="G402">
        <f t="shared" si="18"/>
        <v>2.1000949990617377</v>
      </c>
      <c r="H402">
        <f t="shared" si="19"/>
        <v>1.1461584000000001E-3</v>
      </c>
      <c r="K402">
        <f t="shared" si="20"/>
        <v>1.3404999999999586E-5</v>
      </c>
    </row>
    <row r="403" spans="1:11" x14ac:dyDescent="0.2">
      <c r="A403">
        <v>39.4</v>
      </c>
      <c r="B403">
        <v>0.32779999999999998</v>
      </c>
      <c r="C403">
        <v>1.9199999999999998E-2</v>
      </c>
      <c r="D403">
        <v>100</v>
      </c>
      <c r="E403">
        <v>5.84</v>
      </c>
      <c r="F403">
        <v>40</v>
      </c>
      <c r="G403">
        <f t="shared" si="18"/>
        <v>2.1110902608369306</v>
      </c>
      <c r="H403">
        <f t="shared" si="19"/>
        <v>1.1486111999999998E-3</v>
      </c>
      <c r="K403">
        <f t="shared" si="20"/>
        <v>1.3440000000000651E-5</v>
      </c>
    </row>
    <row r="404" spans="1:11" x14ac:dyDescent="0.2">
      <c r="A404">
        <v>39.5</v>
      </c>
      <c r="B404">
        <v>0.32850000000000001</v>
      </c>
      <c r="C404">
        <v>1.9199999999999998E-2</v>
      </c>
      <c r="D404">
        <v>100</v>
      </c>
      <c r="E404">
        <v>5.84</v>
      </c>
      <c r="F404">
        <v>40</v>
      </c>
      <c r="G404">
        <f t="shared" si="18"/>
        <v>2.1110902608369306</v>
      </c>
      <c r="H404">
        <f t="shared" si="19"/>
        <v>1.151064E-3</v>
      </c>
      <c r="K404">
        <f t="shared" si="20"/>
        <v>2.1284999999999804E-5</v>
      </c>
    </row>
    <row r="405" spans="1:11" x14ac:dyDescent="0.2">
      <c r="A405">
        <v>39.6</v>
      </c>
      <c r="B405">
        <v>0.3296</v>
      </c>
      <c r="C405">
        <v>1.95E-2</v>
      </c>
      <c r="D405">
        <v>100</v>
      </c>
      <c r="E405">
        <v>5.84</v>
      </c>
      <c r="F405">
        <v>40</v>
      </c>
      <c r="G405">
        <f t="shared" si="18"/>
        <v>2.1440760461625077</v>
      </c>
      <c r="H405">
        <f t="shared" si="19"/>
        <v>1.1549184000000001E-3</v>
      </c>
      <c r="K405">
        <f t="shared" si="20"/>
        <v>1.568000000000045E-5</v>
      </c>
    </row>
    <row r="406" spans="1:11" x14ac:dyDescent="0.2">
      <c r="A406">
        <v>39.700000000000003</v>
      </c>
      <c r="B406">
        <v>0.33040000000000003</v>
      </c>
      <c r="C406">
        <v>1.9699999999999999E-2</v>
      </c>
      <c r="D406">
        <v>100</v>
      </c>
      <c r="E406">
        <v>5.84</v>
      </c>
      <c r="F406">
        <v>40</v>
      </c>
      <c r="G406">
        <f t="shared" si="18"/>
        <v>2.1660665697128922</v>
      </c>
      <c r="H406">
        <f t="shared" si="19"/>
        <v>1.1577216E-3</v>
      </c>
      <c r="K406">
        <f t="shared" si="20"/>
        <v>1.3684999999999577E-5</v>
      </c>
    </row>
    <row r="407" spans="1:11" x14ac:dyDescent="0.2">
      <c r="A407">
        <v>39.799999999999997</v>
      </c>
      <c r="B407">
        <v>0.33110000000000001</v>
      </c>
      <c r="C407">
        <v>1.9400000000000001E-2</v>
      </c>
      <c r="D407">
        <v>100</v>
      </c>
      <c r="E407">
        <v>5.84</v>
      </c>
      <c r="F407">
        <v>40</v>
      </c>
      <c r="G407">
        <f t="shared" si="18"/>
        <v>2.1330807843873152</v>
      </c>
      <c r="H407">
        <f t="shared" si="19"/>
        <v>1.1601744000000001E-3</v>
      </c>
      <c r="K407">
        <f t="shared" si="20"/>
        <v>1.3684999999999577E-5</v>
      </c>
    </row>
    <row r="408" spans="1:11" x14ac:dyDescent="0.2">
      <c r="A408">
        <v>39.9</v>
      </c>
      <c r="B408">
        <v>0.33179999999999998</v>
      </c>
      <c r="C408">
        <v>1.9699999999999999E-2</v>
      </c>
      <c r="D408">
        <v>100</v>
      </c>
      <c r="E408">
        <v>5.84</v>
      </c>
      <c r="F408">
        <v>40</v>
      </c>
      <c r="G408">
        <f t="shared" si="18"/>
        <v>2.1660665697128922</v>
      </c>
      <c r="H408">
        <f t="shared" si="19"/>
        <v>1.1626271999999999E-3</v>
      </c>
      <c r="K408">
        <f t="shared" si="20"/>
        <v>2.1779999999999798E-5</v>
      </c>
    </row>
    <row r="409" spans="1:11" x14ac:dyDescent="0.2">
      <c r="A409">
        <v>40</v>
      </c>
      <c r="B409">
        <v>0.33289999999999997</v>
      </c>
      <c r="C409">
        <v>1.9900000000000001E-2</v>
      </c>
      <c r="D409">
        <v>100</v>
      </c>
      <c r="E409">
        <v>5.84</v>
      </c>
      <c r="F409">
        <v>40</v>
      </c>
      <c r="G409">
        <f t="shared" si="18"/>
        <v>2.1880570932632772</v>
      </c>
      <c r="H409">
        <f t="shared" si="19"/>
        <v>1.1664815999999998E-3</v>
      </c>
      <c r="K409">
        <f t="shared" si="20"/>
        <v>1.5920000000000457E-5</v>
      </c>
    </row>
    <row r="410" spans="1:11" x14ac:dyDescent="0.2">
      <c r="A410">
        <v>40.1</v>
      </c>
      <c r="B410">
        <v>0.3337</v>
      </c>
      <c r="C410">
        <v>1.9900000000000001E-2</v>
      </c>
      <c r="D410">
        <v>100</v>
      </c>
      <c r="E410">
        <v>5.84</v>
      </c>
      <c r="F410">
        <v>40</v>
      </c>
      <c r="G410">
        <f t="shared" si="18"/>
        <v>2.1880570932632772</v>
      </c>
      <c r="H410">
        <f t="shared" si="19"/>
        <v>1.1692848000000001E-3</v>
      </c>
      <c r="K410">
        <f t="shared" si="20"/>
        <v>1.3964999999999571E-5</v>
      </c>
    </row>
    <row r="411" spans="1:11" x14ac:dyDescent="0.2">
      <c r="A411">
        <v>40.200000000000003</v>
      </c>
      <c r="B411">
        <v>0.33439999999999998</v>
      </c>
      <c r="C411">
        <v>0.02</v>
      </c>
      <c r="D411">
        <v>100</v>
      </c>
      <c r="E411">
        <v>5.84</v>
      </c>
      <c r="F411">
        <v>40</v>
      </c>
      <c r="G411">
        <f t="shared" si="18"/>
        <v>2.1990523550384693</v>
      </c>
      <c r="H411">
        <f t="shared" si="19"/>
        <v>1.1717375999999997E-3</v>
      </c>
      <c r="K411">
        <f t="shared" si="20"/>
        <v>2.0050000000000016E-5</v>
      </c>
    </row>
    <row r="412" spans="1:11" x14ac:dyDescent="0.2">
      <c r="A412">
        <v>40.299999999999997</v>
      </c>
      <c r="B412">
        <v>0.33539999999999998</v>
      </c>
      <c r="C412">
        <v>2.01E-2</v>
      </c>
      <c r="D412">
        <v>100</v>
      </c>
      <c r="E412">
        <v>5.84</v>
      </c>
      <c r="F412">
        <v>40</v>
      </c>
      <c r="G412">
        <f t="shared" si="18"/>
        <v>2.2100476168136618</v>
      </c>
      <c r="H412">
        <f t="shared" si="19"/>
        <v>1.1752416E-3</v>
      </c>
      <c r="K412">
        <f t="shared" si="20"/>
        <v>1.8225000000000243E-5</v>
      </c>
    </row>
    <row r="413" spans="1:11" x14ac:dyDescent="0.2">
      <c r="A413">
        <v>40.4</v>
      </c>
      <c r="B413">
        <v>0.33629999999999999</v>
      </c>
      <c r="C413">
        <v>2.0400000000000001E-2</v>
      </c>
      <c r="D413">
        <v>100</v>
      </c>
      <c r="E413">
        <v>5.84</v>
      </c>
      <c r="F413">
        <v>40</v>
      </c>
      <c r="G413">
        <f t="shared" si="18"/>
        <v>2.2430334021392384</v>
      </c>
      <c r="H413">
        <f t="shared" si="19"/>
        <v>1.1783951999999999E-3</v>
      </c>
      <c r="K413">
        <f t="shared" si="20"/>
        <v>1.4210000000000687E-5</v>
      </c>
    </row>
    <row r="414" spans="1:11" x14ac:dyDescent="0.2">
      <c r="A414">
        <v>40.5</v>
      </c>
      <c r="B414">
        <v>0.33700000000000002</v>
      </c>
      <c r="C414">
        <v>2.0199999999999999E-2</v>
      </c>
      <c r="D414">
        <v>100</v>
      </c>
      <c r="E414">
        <v>5.84</v>
      </c>
      <c r="F414">
        <v>40</v>
      </c>
      <c r="G414">
        <f t="shared" si="18"/>
        <v>2.2210428785888543</v>
      </c>
      <c r="H414">
        <f t="shared" si="19"/>
        <v>1.1808480000000002E-3</v>
      </c>
      <c r="K414">
        <f t="shared" si="20"/>
        <v>1.4244999999999561E-5</v>
      </c>
    </row>
    <row r="415" spans="1:11" x14ac:dyDescent="0.2">
      <c r="A415">
        <v>40.6</v>
      </c>
      <c r="B415">
        <v>0.3377</v>
      </c>
      <c r="C415">
        <v>2.0500000000000001E-2</v>
      </c>
      <c r="D415">
        <v>100</v>
      </c>
      <c r="E415">
        <v>5.84</v>
      </c>
      <c r="F415">
        <v>40</v>
      </c>
      <c r="G415">
        <f t="shared" si="18"/>
        <v>2.2540286639144309</v>
      </c>
      <c r="H415">
        <f t="shared" si="19"/>
        <v>1.1833008E-3</v>
      </c>
      <c r="K415">
        <f t="shared" si="20"/>
        <v>1.8405000000000245E-5</v>
      </c>
    </row>
    <row r="416" spans="1:11" x14ac:dyDescent="0.2">
      <c r="A416">
        <v>40.700000000000003</v>
      </c>
      <c r="B416">
        <v>0.33860000000000001</v>
      </c>
      <c r="C416">
        <v>2.0400000000000001E-2</v>
      </c>
      <c r="D416">
        <v>100</v>
      </c>
      <c r="E416">
        <v>5.84</v>
      </c>
      <c r="F416">
        <v>40</v>
      </c>
      <c r="G416">
        <f t="shared" si="18"/>
        <v>2.2430334021392384</v>
      </c>
      <c r="H416">
        <f t="shared" si="19"/>
        <v>1.1864544000000001E-3</v>
      </c>
      <c r="K416">
        <f t="shared" si="20"/>
        <v>1.6439999999999328E-5</v>
      </c>
    </row>
    <row r="417" spans="1:11" x14ac:dyDescent="0.2">
      <c r="A417">
        <v>40.799999999999997</v>
      </c>
      <c r="B417">
        <v>0.33939999999999998</v>
      </c>
      <c r="C417">
        <v>2.07E-2</v>
      </c>
      <c r="D417">
        <v>100</v>
      </c>
      <c r="E417">
        <v>5.84</v>
      </c>
      <c r="F417">
        <v>40</v>
      </c>
      <c r="G417">
        <f t="shared" si="18"/>
        <v>2.2760191874648155</v>
      </c>
      <c r="H417">
        <f t="shared" si="19"/>
        <v>1.1892576E-3</v>
      </c>
      <c r="K417">
        <f t="shared" si="20"/>
        <v>1.4490000000000702E-5</v>
      </c>
    </row>
    <row r="418" spans="1:11" x14ac:dyDescent="0.2">
      <c r="A418">
        <v>40.9</v>
      </c>
      <c r="B418">
        <v>0.34010000000000001</v>
      </c>
      <c r="C418">
        <v>2.07E-2</v>
      </c>
      <c r="D418">
        <v>100</v>
      </c>
      <c r="E418">
        <v>5.84</v>
      </c>
      <c r="F418">
        <v>40</v>
      </c>
      <c r="G418">
        <f t="shared" si="18"/>
        <v>2.2760191874648155</v>
      </c>
      <c r="H418">
        <f t="shared" si="19"/>
        <v>1.1917104E-3</v>
      </c>
      <c r="K418">
        <f t="shared" si="20"/>
        <v>2.0750000000000016E-5</v>
      </c>
    </row>
    <row r="419" spans="1:11" x14ac:dyDescent="0.2">
      <c r="A419">
        <v>41</v>
      </c>
      <c r="B419">
        <v>0.34110000000000001</v>
      </c>
      <c r="C419">
        <v>2.0799999999999999E-2</v>
      </c>
      <c r="D419">
        <v>100</v>
      </c>
      <c r="E419">
        <v>5.84</v>
      </c>
      <c r="F419">
        <v>40</v>
      </c>
      <c r="G419">
        <f t="shared" si="18"/>
        <v>2.2870144492400075</v>
      </c>
      <c r="H419">
        <f t="shared" si="19"/>
        <v>1.1952144000000001E-3</v>
      </c>
      <c r="K419">
        <f t="shared" si="20"/>
        <v>2.2879999999999788E-5</v>
      </c>
    </row>
    <row r="420" spans="1:11" x14ac:dyDescent="0.2">
      <c r="A420">
        <v>41.1</v>
      </c>
      <c r="B420">
        <v>0.3422</v>
      </c>
      <c r="C420">
        <v>2.0799999999999999E-2</v>
      </c>
      <c r="D420">
        <v>100</v>
      </c>
      <c r="E420">
        <v>5.84</v>
      </c>
      <c r="F420">
        <v>40</v>
      </c>
      <c r="G420">
        <f t="shared" si="18"/>
        <v>2.2870144492400075</v>
      </c>
      <c r="H420">
        <f t="shared" si="19"/>
        <v>1.1990687999999998E-3</v>
      </c>
      <c r="K420">
        <f t="shared" si="20"/>
        <v>1.0400000000000009E-5</v>
      </c>
    </row>
    <row r="421" spans="1:11" x14ac:dyDescent="0.2">
      <c r="A421">
        <v>41.2</v>
      </c>
      <c r="B421">
        <v>0.3427</v>
      </c>
      <c r="C421">
        <v>2.0799999999999999E-2</v>
      </c>
      <c r="D421">
        <v>100</v>
      </c>
      <c r="E421">
        <v>5.84</v>
      </c>
      <c r="F421">
        <v>40</v>
      </c>
      <c r="G421">
        <f t="shared" si="18"/>
        <v>2.2870144492400075</v>
      </c>
      <c r="H421">
        <f t="shared" si="19"/>
        <v>1.2008208000000001E-3</v>
      </c>
      <c r="K421">
        <f t="shared" si="20"/>
        <v>1.4594999999999551E-5</v>
      </c>
    </row>
    <row r="422" spans="1:11" x14ac:dyDescent="0.2">
      <c r="A422">
        <v>41.3</v>
      </c>
      <c r="B422">
        <v>0.34339999999999998</v>
      </c>
      <c r="C422">
        <v>2.0899999999999998E-2</v>
      </c>
      <c r="D422">
        <v>100</v>
      </c>
      <c r="E422">
        <v>5.84</v>
      </c>
      <c r="F422">
        <v>40</v>
      </c>
      <c r="G422">
        <f t="shared" si="18"/>
        <v>2.2980097110152005</v>
      </c>
      <c r="H422">
        <f t="shared" si="19"/>
        <v>1.2032735999999999E-3</v>
      </c>
      <c r="K422">
        <f t="shared" si="20"/>
        <v>2.3154999999999788E-5</v>
      </c>
    </row>
    <row r="423" spans="1:11" x14ac:dyDescent="0.2">
      <c r="A423">
        <v>41.4</v>
      </c>
      <c r="B423">
        <v>0.34449999999999997</v>
      </c>
      <c r="C423">
        <v>2.12E-2</v>
      </c>
      <c r="D423">
        <v>100</v>
      </c>
      <c r="E423">
        <v>5.84</v>
      </c>
      <c r="F423">
        <v>40</v>
      </c>
      <c r="G423">
        <f t="shared" si="18"/>
        <v>2.3309954963407775</v>
      </c>
      <c r="H423">
        <f t="shared" si="19"/>
        <v>1.2071279999999998E-3</v>
      </c>
      <c r="K423">
        <f t="shared" si="20"/>
        <v>1.9080000000000251E-5</v>
      </c>
    </row>
    <row r="424" spans="1:11" x14ac:dyDescent="0.2">
      <c r="A424">
        <v>41.5</v>
      </c>
      <c r="B424">
        <v>0.34539999999999998</v>
      </c>
      <c r="C424">
        <v>2.12E-2</v>
      </c>
      <c r="D424">
        <v>100</v>
      </c>
      <c r="E424">
        <v>5.84</v>
      </c>
      <c r="F424">
        <v>40</v>
      </c>
      <c r="G424">
        <f t="shared" si="18"/>
        <v>2.3309954963407775</v>
      </c>
      <c r="H424">
        <f t="shared" si="19"/>
        <v>1.2102816000000001E-3</v>
      </c>
      <c r="K424">
        <f t="shared" si="20"/>
        <v>1.480500000000072E-5</v>
      </c>
    </row>
    <row r="425" spans="1:11" x14ac:dyDescent="0.2">
      <c r="A425">
        <v>41.6</v>
      </c>
      <c r="B425">
        <v>0.34610000000000002</v>
      </c>
      <c r="C425">
        <v>2.1100000000000001E-2</v>
      </c>
      <c r="D425">
        <v>100</v>
      </c>
      <c r="E425">
        <v>5.84</v>
      </c>
      <c r="F425">
        <v>40</v>
      </c>
      <c r="G425">
        <f t="shared" si="18"/>
        <v>2.3200002345655846</v>
      </c>
      <c r="H425">
        <f t="shared" si="19"/>
        <v>1.2127344E-3</v>
      </c>
      <c r="K425">
        <f t="shared" si="20"/>
        <v>1.9079999999999075E-5</v>
      </c>
    </row>
    <row r="426" spans="1:11" x14ac:dyDescent="0.2">
      <c r="A426">
        <v>41.7</v>
      </c>
      <c r="B426">
        <v>0.34699999999999998</v>
      </c>
      <c r="C426">
        <v>2.1299999999999999E-2</v>
      </c>
      <c r="D426">
        <v>100</v>
      </c>
      <c r="E426">
        <v>5.84</v>
      </c>
      <c r="F426">
        <v>40</v>
      </c>
      <c r="G426">
        <f t="shared" si="18"/>
        <v>2.3419907581159696</v>
      </c>
      <c r="H426">
        <f t="shared" si="19"/>
        <v>1.2158879999999998E-3</v>
      </c>
      <c r="K426">
        <f t="shared" si="20"/>
        <v>2.1200000000000017E-5</v>
      </c>
    </row>
    <row r="427" spans="1:11" x14ac:dyDescent="0.2">
      <c r="A427">
        <v>41.8</v>
      </c>
      <c r="B427">
        <v>0.34799999999999998</v>
      </c>
      <c r="C427">
        <v>2.1100000000000001E-2</v>
      </c>
      <c r="D427">
        <v>100</v>
      </c>
      <c r="E427">
        <v>5.84</v>
      </c>
      <c r="F427">
        <v>40</v>
      </c>
      <c r="G427">
        <f t="shared" si="18"/>
        <v>2.3200002345655846</v>
      </c>
      <c r="H427">
        <f t="shared" si="19"/>
        <v>1.2193920000000001E-3</v>
      </c>
      <c r="K427">
        <f t="shared" si="20"/>
        <v>1.4840000000000719E-5</v>
      </c>
    </row>
    <row r="428" spans="1:11" x14ac:dyDescent="0.2">
      <c r="A428">
        <v>41.9</v>
      </c>
      <c r="B428">
        <v>0.34870000000000001</v>
      </c>
      <c r="C428">
        <v>2.1299999999999999E-2</v>
      </c>
      <c r="D428">
        <v>100</v>
      </c>
      <c r="E428">
        <v>5.84</v>
      </c>
      <c r="F428">
        <v>40</v>
      </c>
      <c r="G428">
        <f t="shared" si="18"/>
        <v>2.3419907581159696</v>
      </c>
      <c r="H428">
        <f t="shared" si="19"/>
        <v>1.2218448E-3</v>
      </c>
      <c r="K428">
        <f t="shared" si="20"/>
        <v>1.4979999999999538E-5</v>
      </c>
    </row>
    <row r="429" spans="1:11" x14ac:dyDescent="0.2">
      <c r="A429">
        <v>42</v>
      </c>
      <c r="B429">
        <v>0.34939999999999999</v>
      </c>
      <c r="C429">
        <v>2.1499999999999998E-2</v>
      </c>
      <c r="D429">
        <v>100</v>
      </c>
      <c r="E429">
        <v>5.84</v>
      </c>
      <c r="F429">
        <v>40</v>
      </c>
      <c r="G429">
        <f t="shared" si="18"/>
        <v>2.3639812816663546</v>
      </c>
      <c r="H429">
        <f t="shared" si="19"/>
        <v>1.2242976E-3</v>
      </c>
      <c r="K429">
        <f t="shared" si="20"/>
        <v>1.708000000000049E-5</v>
      </c>
    </row>
    <row r="430" spans="1:11" x14ac:dyDescent="0.2">
      <c r="A430">
        <v>42.1</v>
      </c>
      <c r="B430">
        <v>0.35020000000000001</v>
      </c>
      <c r="C430">
        <v>2.12E-2</v>
      </c>
      <c r="D430">
        <v>100</v>
      </c>
      <c r="E430">
        <v>5.84</v>
      </c>
      <c r="F430">
        <v>40</v>
      </c>
      <c r="G430">
        <f t="shared" si="18"/>
        <v>2.3309954963407775</v>
      </c>
      <c r="H430">
        <f t="shared" si="19"/>
        <v>1.2271008000000001E-3</v>
      </c>
      <c r="K430">
        <f t="shared" si="20"/>
        <v>2.1400000000000022E-5</v>
      </c>
    </row>
    <row r="431" spans="1:11" x14ac:dyDescent="0.2">
      <c r="A431">
        <v>42.2</v>
      </c>
      <c r="B431">
        <v>0.35120000000000001</v>
      </c>
      <c r="C431">
        <v>2.1600000000000001E-2</v>
      </c>
      <c r="D431">
        <v>100</v>
      </c>
      <c r="E431">
        <v>5.84</v>
      </c>
      <c r="F431">
        <v>40</v>
      </c>
      <c r="G431">
        <f t="shared" si="18"/>
        <v>2.3749765434415466</v>
      </c>
      <c r="H431">
        <f t="shared" si="19"/>
        <v>1.2306048E-3</v>
      </c>
      <c r="K431">
        <f t="shared" si="20"/>
        <v>1.5119999999999535E-5</v>
      </c>
    </row>
    <row r="432" spans="1:11" x14ac:dyDescent="0.2">
      <c r="A432">
        <v>42.3</v>
      </c>
      <c r="B432">
        <v>0.35189999999999999</v>
      </c>
      <c r="C432">
        <v>2.1600000000000001E-2</v>
      </c>
      <c r="D432">
        <v>100</v>
      </c>
      <c r="E432">
        <v>5.84</v>
      </c>
      <c r="F432">
        <v>40</v>
      </c>
      <c r="G432">
        <f t="shared" si="18"/>
        <v>2.3749765434415466</v>
      </c>
      <c r="H432">
        <f t="shared" si="19"/>
        <v>1.2330575999999998E-3</v>
      </c>
      <c r="K432">
        <f t="shared" si="20"/>
        <v>1.7240000000000492E-5</v>
      </c>
    </row>
    <row r="433" spans="1:11" x14ac:dyDescent="0.2">
      <c r="A433">
        <v>42.4</v>
      </c>
      <c r="B433">
        <v>0.35270000000000001</v>
      </c>
      <c r="C433">
        <v>2.1499999999999998E-2</v>
      </c>
      <c r="D433">
        <v>100</v>
      </c>
      <c r="E433">
        <v>5.84</v>
      </c>
      <c r="F433">
        <v>40</v>
      </c>
      <c r="G433">
        <f t="shared" si="18"/>
        <v>2.3639812816663546</v>
      </c>
      <c r="H433">
        <f t="shared" si="19"/>
        <v>1.2358607999999999E-3</v>
      </c>
      <c r="K433">
        <f t="shared" si="20"/>
        <v>2.5979999999999541E-5</v>
      </c>
    </row>
    <row r="434" spans="1:11" x14ac:dyDescent="0.2">
      <c r="A434">
        <v>42.5</v>
      </c>
      <c r="B434">
        <v>0.35389999999999999</v>
      </c>
      <c r="C434">
        <v>2.18E-2</v>
      </c>
      <c r="D434">
        <v>100</v>
      </c>
      <c r="E434">
        <v>5.84</v>
      </c>
      <c r="F434">
        <v>40</v>
      </c>
      <c r="G434">
        <f t="shared" si="18"/>
        <v>2.3969670669919316</v>
      </c>
      <c r="H434">
        <f t="shared" si="19"/>
        <v>1.2400656000000003E-3</v>
      </c>
      <c r="K434">
        <f t="shared" si="20"/>
        <v>1.5225000000000738E-5</v>
      </c>
    </row>
    <row r="435" spans="1:11" x14ac:dyDescent="0.2">
      <c r="A435">
        <v>42.6</v>
      </c>
      <c r="B435">
        <v>0.35460000000000003</v>
      </c>
      <c r="C435">
        <v>2.1700000000000001E-2</v>
      </c>
      <c r="D435">
        <v>100</v>
      </c>
      <c r="E435">
        <v>5.84</v>
      </c>
      <c r="F435">
        <v>40</v>
      </c>
      <c r="G435">
        <f t="shared" si="18"/>
        <v>2.3859718052167396</v>
      </c>
      <c r="H435">
        <f t="shared" si="19"/>
        <v>1.2425183999999999E-3</v>
      </c>
      <c r="K435">
        <f t="shared" si="20"/>
        <v>1.3169999999999769E-5</v>
      </c>
    </row>
    <row r="436" spans="1:11" x14ac:dyDescent="0.2">
      <c r="A436">
        <v>42.7</v>
      </c>
      <c r="B436">
        <v>0.35520000000000002</v>
      </c>
      <c r="C436">
        <v>2.2200000000000001E-2</v>
      </c>
      <c r="D436">
        <v>100</v>
      </c>
      <c r="E436">
        <v>5.84</v>
      </c>
      <c r="F436">
        <v>40</v>
      </c>
      <c r="G436">
        <f t="shared" si="18"/>
        <v>2.4409481140927012</v>
      </c>
      <c r="H436">
        <f t="shared" si="19"/>
        <v>1.2446207999999999E-3</v>
      </c>
      <c r="K436">
        <f t="shared" si="20"/>
        <v>2.0070000000000267E-5</v>
      </c>
    </row>
    <row r="437" spans="1:11" x14ac:dyDescent="0.2">
      <c r="A437">
        <v>42.8</v>
      </c>
      <c r="B437">
        <v>0.35610000000000003</v>
      </c>
      <c r="C437">
        <v>2.24E-2</v>
      </c>
      <c r="D437">
        <v>100</v>
      </c>
      <c r="E437">
        <v>5.84</v>
      </c>
      <c r="F437">
        <v>40</v>
      </c>
      <c r="G437">
        <f t="shared" si="18"/>
        <v>2.4629386376430857</v>
      </c>
      <c r="H437">
        <f t="shared" si="19"/>
        <v>1.2477744E-3</v>
      </c>
      <c r="K437">
        <f t="shared" si="20"/>
        <v>2.2349999999998781E-5</v>
      </c>
    </row>
    <row r="438" spans="1:11" x14ac:dyDescent="0.2">
      <c r="A438">
        <v>42.9</v>
      </c>
      <c r="B438">
        <v>0.35709999999999997</v>
      </c>
      <c r="C438">
        <v>2.23E-2</v>
      </c>
      <c r="D438">
        <v>100</v>
      </c>
      <c r="E438">
        <v>5.84</v>
      </c>
      <c r="F438">
        <v>40</v>
      </c>
      <c r="G438">
        <f t="shared" si="18"/>
        <v>2.4519433758678932</v>
      </c>
      <c r="H438">
        <f t="shared" si="19"/>
        <v>1.2512783999999999E-3</v>
      </c>
      <c r="K438">
        <f t="shared" si="20"/>
        <v>1.5645000000000759E-5</v>
      </c>
    </row>
    <row r="439" spans="1:11" x14ac:dyDescent="0.2">
      <c r="A439">
        <v>43</v>
      </c>
      <c r="B439">
        <v>0.35780000000000001</v>
      </c>
      <c r="C439">
        <v>2.24E-2</v>
      </c>
      <c r="D439">
        <v>100</v>
      </c>
      <c r="E439">
        <v>5.84</v>
      </c>
      <c r="F439">
        <v>40</v>
      </c>
      <c r="G439">
        <f t="shared" si="18"/>
        <v>2.4629386376430857</v>
      </c>
      <c r="H439">
        <f t="shared" si="19"/>
        <v>1.2537311999999998E-3</v>
      </c>
      <c r="K439">
        <f t="shared" si="20"/>
        <v>1.7959999999999266E-5</v>
      </c>
    </row>
    <row r="440" spans="1:11" x14ac:dyDescent="0.2">
      <c r="A440">
        <v>43.1</v>
      </c>
      <c r="B440">
        <v>0.35859999999999997</v>
      </c>
      <c r="C440">
        <v>2.2499999999999999E-2</v>
      </c>
      <c r="D440">
        <v>100</v>
      </c>
      <c r="E440">
        <v>5.84</v>
      </c>
      <c r="F440">
        <v>40</v>
      </c>
      <c r="G440">
        <f t="shared" si="18"/>
        <v>2.4739338994182778</v>
      </c>
      <c r="H440">
        <f t="shared" si="19"/>
        <v>1.2565343999999998E-3</v>
      </c>
      <c r="K440">
        <f t="shared" si="20"/>
        <v>2.2650000000000019E-5</v>
      </c>
    </row>
    <row r="441" spans="1:11" x14ac:dyDescent="0.2">
      <c r="A441">
        <v>43.2</v>
      </c>
      <c r="B441">
        <v>0.35959999999999998</v>
      </c>
      <c r="C441">
        <v>2.2800000000000001E-2</v>
      </c>
      <c r="D441">
        <v>100</v>
      </c>
      <c r="E441">
        <v>5.84</v>
      </c>
      <c r="F441">
        <v>40</v>
      </c>
      <c r="G441">
        <f t="shared" si="18"/>
        <v>2.5069196847438548</v>
      </c>
      <c r="H441">
        <f t="shared" si="19"/>
        <v>1.2600383999999999E-3</v>
      </c>
      <c r="K441">
        <f t="shared" si="20"/>
        <v>1.820000000000052E-5</v>
      </c>
    </row>
    <row r="442" spans="1:11" x14ac:dyDescent="0.2">
      <c r="A442">
        <v>43.3</v>
      </c>
      <c r="B442">
        <v>0.3604</v>
      </c>
      <c r="C442">
        <v>2.2700000000000001E-2</v>
      </c>
      <c r="D442">
        <v>100</v>
      </c>
      <c r="E442">
        <v>5.84</v>
      </c>
      <c r="F442">
        <v>40</v>
      </c>
      <c r="G442">
        <f t="shared" si="18"/>
        <v>2.4959244229686628</v>
      </c>
      <c r="H442">
        <f t="shared" si="19"/>
        <v>1.2628416E-3</v>
      </c>
      <c r="K442">
        <f t="shared" si="20"/>
        <v>1.5889999999999511E-5</v>
      </c>
    </row>
    <row r="443" spans="1:11" x14ac:dyDescent="0.2">
      <c r="A443">
        <v>43.4</v>
      </c>
      <c r="B443">
        <v>0.36109999999999998</v>
      </c>
      <c r="C443">
        <v>2.2700000000000001E-2</v>
      </c>
      <c r="D443">
        <v>100</v>
      </c>
      <c r="E443">
        <v>5.84</v>
      </c>
      <c r="F443">
        <v>40</v>
      </c>
      <c r="G443">
        <f t="shared" si="18"/>
        <v>2.4959244229686628</v>
      </c>
      <c r="H443">
        <f t="shared" si="19"/>
        <v>1.2652944000000001E-3</v>
      </c>
      <c r="K443">
        <f t="shared" si="20"/>
        <v>1.8120000000000518E-5</v>
      </c>
    </row>
    <row r="444" spans="1:11" x14ac:dyDescent="0.2">
      <c r="A444">
        <v>43.5</v>
      </c>
      <c r="B444">
        <v>0.3619</v>
      </c>
      <c r="C444">
        <v>2.2599999999999999E-2</v>
      </c>
      <c r="D444">
        <v>100</v>
      </c>
      <c r="E444">
        <v>5.84</v>
      </c>
      <c r="F444">
        <v>40</v>
      </c>
      <c r="G444">
        <f t="shared" si="18"/>
        <v>2.4849291611934703</v>
      </c>
      <c r="H444">
        <f t="shared" si="19"/>
        <v>1.2680976000000001E-3</v>
      </c>
      <c r="K444">
        <f t="shared" si="20"/>
        <v>2.2900000000000018E-5</v>
      </c>
    </row>
    <row r="445" spans="1:11" x14ac:dyDescent="0.2">
      <c r="A445">
        <v>43.6</v>
      </c>
      <c r="B445">
        <v>0.3629</v>
      </c>
      <c r="C445">
        <v>2.3199999999999998E-2</v>
      </c>
      <c r="D445">
        <v>100</v>
      </c>
      <c r="E445">
        <v>5.84</v>
      </c>
      <c r="F445">
        <v>40</v>
      </c>
      <c r="G445">
        <f t="shared" si="18"/>
        <v>2.550900731844624</v>
      </c>
      <c r="H445">
        <f t="shared" si="19"/>
        <v>1.2716016E-3</v>
      </c>
      <c r="K445">
        <f t="shared" si="20"/>
        <v>1.6239999999999499E-5</v>
      </c>
    </row>
    <row r="446" spans="1:11" x14ac:dyDescent="0.2">
      <c r="A446">
        <v>43.7</v>
      </c>
      <c r="B446">
        <v>0.36359999999999998</v>
      </c>
      <c r="C446">
        <v>2.3199999999999998E-2</v>
      </c>
      <c r="D446">
        <v>100</v>
      </c>
      <c r="E446">
        <v>5.84</v>
      </c>
      <c r="F446">
        <v>40</v>
      </c>
      <c r="G446">
        <f t="shared" si="18"/>
        <v>2.550900731844624</v>
      </c>
      <c r="H446">
        <f t="shared" si="19"/>
        <v>1.2740544000000001E-3</v>
      </c>
      <c r="K446">
        <f t="shared" si="20"/>
        <v>1.8600000000000533E-5</v>
      </c>
    </row>
    <row r="447" spans="1:11" x14ac:dyDescent="0.2">
      <c r="A447">
        <v>43.8</v>
      </c>
      <c r="B447">
        <v>0.3644</v>
      </c>
      <c r="C447">
        <v>2.3300000000000001E-2</v>
      </c>
      <c r="D447">
        <v>100</v>
      </c>
      <c r="E447">
        <v>5.84</v>
      </c>
      <c r="F447">
        <v>40</v>
      </c>
      <c r="G447">
        <f t="shared" si="18"/>
        <v>2.5618959936198165</v>
      </c>
      <c r="H447">
        <f t="shared" si="19"/>
        <v>1.2768575999999999E-3</v>
      </c>
      <c r="K447">
        <f t="shared" si="20"/>
        <v>2.340000000000002E-5</v>
      </c>
    </row>
    <row r="448" spans="1:11" x14ac:dyDescent="0.2">
      <c r="A448">
        <v>43.9</v>
      </c>
      <c r="B448">
        <v>0.3654</v>
      </c>
      <c r="C448">
        <v>2.35E-2</v>
      </c>
      <c r="D448">
        <v>100</v>
      </c>
      <c r="E448">
        <v>5.84</v>
      </c>
      <c r="F448">
        <v>40</v>
      </c>
      <c r="G448">
        <f t="shared" si="18"/>
        <v>2.5838865171702015</v>
      </c>
      <c r="H448">
        <f t="shared" si="19"/>
        <v>1.2803616E-3</v>
      </c>
      <c r="K448">
        <f t="shared" si="20"/>
        <v>1.8760000000000535E-5</v>
      </c>
    </row>
    <row r="449" spans="1:11" x14ac:dyDescent="0.2">
      <c r="A449">
        <v>44</v>
      </c>
      <c r="B449">
        <v>0.36620000000000003</v>
      </c>
      <c r="C449">
        <v>2.3400000000000001E-2</v>
      </c>
      <c r="D449">
        <v>100</v>
      </c>
      <c r="E449">
        <v>5.84</v>
      </c>
      <c r="F449">
        <v>40</v>
      </c>
      <c r="G449">
        <f t="shared" si="18"/>
        <v>2.572891255395009</v>
      </c>
      <c r="H449">
        <f t="shared" si="19"/>
        <v>1.2831647999999999E-3</v>
      </c>
      <c r="K449">
        <f t="shared" si="20"/>
        <v>1.6414999999999493E-5</v>
      </c>
    </row>
    <row r="450" spans="1:11" x14ac:dyDescent="0.2">
      <c r="A450">
        <v>44.1</v>
      </c>
      <c r="B450">
        <v>0.3669</v>
      </c>
      <c r="C450">
        <v>2.35E-2</v>
      </c>
      <c r="D450">
        <v>100</v>
      </c>
      <c r="E450">
        <v>5.84</v>
      </c>
      <c r="F450">
        <v>40</v>
      </c>
      <c r="G450">
        <f t="shared" si="18"/>
        <v>2.5838865171702015</v>
      </c>
      <c r="H450">
        <f t="shared" si="19"/>
        <v>1.2856176E-3</v>
      </c>
      <c r="K450">
        <f t="shared" si="20"/>
        <v>1.6519999999999489E-5</v>
      </c>
    </row>
    <row r="451" spans="1:11" x14ac:dyDescent="0.2">
      <c r="A451">
        <v>44.2</v>
      </c>
      <c r="B451">
        <v>0.36759999999999998</v>
      </c>
      <c r="C451">
        <v>2.3699999999999999E-2</v>
      </c>
      <c r="D451">
        <v>100</v>
      </c>
      <c r="E451">
        <v>5.84</v>
      </c>
      <c r="F451">
        <v>40</v>
      </c>
      <c r="G451">
        <f t="shared" si="18"/>
        <v>2.6058770407205856</v>
      </c>
      <c r="H451">
        <f t="shared" si="19"/>
        <v>1.2880704E-3</v>
      </c>
      <c r="K451">
        <f t="shared" si="20"/>
        <v>2.8560000000000821E-5</v>
      </c>
    </row>
    <row r="452" spans="1:11" x14ac:dyDescent="0.2">
      <c r="A452">
        <v>44.3</v>
      </c>
      <c r="B452">
        <v>0.36880000000000002</v>
      </c>
      <c r="C452">
        <v>2.3900000000000001E-2</v>
      </c>
      <c r="D452">
        <v>100</v>
      </c>
      <c r="E452">
        <v>5.84</v>
      </c>
      <c r="F452">
        <v>40</v>
      </c>
      <c r="G452">
        <f t="shared" si="18"/>
        <v>2.6278675642709706</v>
      </c>
      <c r="H452">
        <f t="shared" si="19"/>
        <v>1.2922752000000001E-3</v>
      </c>
      <c r="K452">
        <f t="shared" si="20"/>
        <v>1.6694999999999487E-5</v>
      </c>
    </row>
    <row r="453" spans="1:11" x14ac:dyDescent="0.2">
      <c r="A453">
        <v>44.4</v>
      </c>
      <c r="B453">
        <v>0.3695</v>
      </c>
      <c r="C453">
        <v>2.3800000000000002E-2</v>
      </c>
      <c r="D453">
        <v>100</v>
      </c>
      <c r="E453">
        <v>5.84</v>
      </c>
      <c r="F453">
        <v>40</v>
      </c>
      <c r="G453">
        <f t="shared" si="18"/>
        <v>2.6168723024957785</v>
      </c>
      <c r="H453">
        <f t="shared" si="19"/>
        <v>1.2947280000000002E-3</v>
      </c>
      <c r="K453">
        <f t="shared" si="20"/>
        <v>1.6729999999999486E-5</v>
      </c>
    </row>
    <row r="454" spans="1:11" x14ac:dyDescent="0.2">
      <c r="A454">
        <v>44.5</v>
      </c>
      <c r="B454">
        <v>0.37019999999999997</v>
      </c>
      <c r="C454">
        <v>2.4E-2</v>
      </c>
      <c r="D454">
        <v>100</v>
      </c>
      <c r="E454">
        <v>5.84</v>
      </c>
      <c r="F454">
        <v>40</v>
      </c>
      <c r="G454">
        <f t="shared" si="18"/>
        <v>2.6388628260461635</v>
      </c>
      <c r="H454">
        <f t="shared" si="19"/>
        <v>1.2971807999999998E-3</v>
      </c>
      <c r="K454">
        <f t="shared" si="20"/>
        <v>2.6455000000001094E-5</v>
      </c>
    </row>
    <row r="455" spans="1:11" x14ac:dyDescent="0.2">
      <c r="A455">
        <v>44.6</v>
      </c>
      <c r="B455">
        <v>0.37130000000000002</v>
      </c>
      <c r="C455">
        <v>2.41E-2</v>
      </c>
      <c r="D455">
        <v>100</v>
      </c>
      <c r="E455">
        <v>5.84</v>
      </c>
      <c r="F455">
        <v>40</v>
      </c>
      <c r="G455">
        <f t="shared" si="18"/>
        <v>2.6498580878213556</v>
      </c>
      <c r="H455">
        <f t="shared" si="19"/>
        <v>1.3010352000000002E-3</v>
      </c>
      <c r="K455">
        <f t="shared" si="20"/>
        <v>2.1779999999998944E-5</v>
      </c>
    </row>
    <row r="456" spans="1:11" x14ac:dyDescent="0.2">
      <c r="A456">
        <v>44.7</v>
      </c>
      <c r="B456">
        <v>0.37219999999999998</v>
      </c>
      <c r="C456">
        <v>2.4299999999999999E-2</v>
      </c>
      <c r="D456">
        <v>100</v>
      </c>
      <c r="E456">
        <v>5.84</v>
      </c>
      <c r="F456">
        <v>40</v>
      </c>
      <c r="G456">
        <f t="shared" si="18"/>
        <v>2.6718486113717397</v>
      </c>
      <c r="H456">
        <f t="shared" si="19"/>
        <v>1.3041888E-3</v>
      </c>
      <c r="K456">
        <f t="shared" si="20"/>
        <v>1.4640000000001095E-5</v>
      </c>
    </row>
    <row r="457" spans="1:11" x14ac:dyDescent="0.2">
      <c r="A457">
        <v>44.8</v>
      </c>
      <c r="B457">
        <v>0.37280000000000002</v>
      </c>
      <c r="C457">
        <v>2.4500000000000001E-2</v>
      </c>
      <c r="D457">
        <v>100</v>
      </c>
      <c r="E457">
        <v>5.84</v>
      </c>
      <c r="F457">
        <v>40</v>
      </c>
      <c r="G457">
        <f>3*C457*D457*1000/(2*F457*E457^2)</f>
        <v>2.6938391349221256</v>
      </c>
      <c r="H457">
        <f>6*B457*E457/(D457^2)</f>
        <v>1.3062912000000001E-3</v>
      </c>
      <c r="K457">
        <f t="shared" si="20"/>
        <v>1.9599999999999202E-5</v>
      </c>
    </row>
    <row r="458" spans="1:11" x14ac:dyDescent="0.2">
      <c r="A458">
        <v>44.9</v>
      </c>
      <c r="B458">
        <v>0.37359999999999999</v>
      </c>
      <c r="C458">
        <v>2.4500000000000001E-2</v>
      </c>
      <c r="D458">
        <v>100</v>
      </c>
      <c r="E458">
        <v>5.84</v>
      </c>
      <c r="F458">
        <v>40</v>
      </c>
      <c r="G458">
        <f>3*C458*D458*1000/(2*F458*E458^2)</f>
        <v>2.6938391349221256</v>
      </c>
      <c r="H458">
        <f>6*B458*E458/(D458^2)</f>
        <v>1.3090943999999999E-3</v>
      </c>
      <c r="K458">
        <f>(C459+C458)/2*(B459-B458)</f>
        <v>2.2050000000000292E-5</v>
      </c>
    </row>
    <row r="459" spans="1:11" x14ac:dyDescent="0.2">
      <c r="A459">
        <v>45</v>
      </c>
      <c r="B459">
        <v>0.3745</v>
      </c>
      <c r="C459">
        <v>2.4500000000000001E-2</v>
      </c>
      <c r="D459">
        <v>100</v>
      </c>
      <c r="E459">
        <v>5.84</v>
      </c>
      <c r="F459">
        <v>40</v>
      </c>
      <c r="G459">
        <f>3*C459*D459*1000/(2*F459*E459^2)</f>
        <v>2.6938391349221256</v>
      </c>
      <c r="H459">
        <f>6*B459*E459/(D459^2)</f>
        <v>1.312248E-3</v>
      </c>
      <c r="K459">
        <f>(C460+C459)/2*(B460-B459)</f>
        <v>9.0000000000002577E-6</v>
      </c>
    </row>
    <row r="460" spans="1:11" x14ac:dyDescent="0.2">
      <c r="A460">
        <v>45.1</v>
      </c>
      <c r="B460">
        <v>0.37530000000000002</v>
      </c>
      <c r="C460">
        <v>-2E-3</v>
      </c>
      <c r="D460">
        <v>100</v>
      </c>
      <c r="E460">
        <v>5.84</v>
      </c>
      <c r="F460">
        <v>40</v>
      </c>
      <c r="G460">
        <v>0</v>
      </c>
      <c r="H460">
        <v>1.3148396377358491E-3</v>
      </c>
      <c r="J460">
        <f>FORECAST(0,H459:H460,G459:G460)</f>
        <v>1.3148396377358491E-3</v>
      </c>
    </row>
    <row r="461" spans="1:11" x14ac:dyDescent="0.2">
      <c r="A461">
        <v>45.2</v>
      </c>
      <c r="B461">
        <v>0.376</v>
      </c>
      <c r="C461">
        <v>-1E-3</v>
      </c>
      <c r="D461">
        <v>100</v>
      </c>
      <c r="E461">
        <v>5.84</v>
      </c>
      <c r="F461">
        <v>40</v>
      </c>
      <c r="K461">
        <f>SUM(K9:K459)</f>
        <v>3.5105599999999989E-3</v>
      </c>
    </row>
    <row r="462" spans="1:11" x14ac:dyDescent="0.2">
      <c r="A462">
        <v>45.3</v>
      </c>
      <c r="B462">
        <v>0.37690000000000001</v>
      </c>
      <c r="C462">
        <v>-1.1000000000000001E-3</v>
      </c>
      <c r="D462">
        <v>100</v>
      </c>
      <c r="E462">
        <v>5.84</v>
      </c>
      <c r="F462">
        <v>40</v>
      </c>
    </row>
    <row r="463" spans="1:11" x14ac:dyDescent="0.2">
      <c r="A463">
        <v>45.4</v>
      </c>
      <c r="B463">
        <v>0.378</v>
      </c>
      <c r="C463">
        <v>-1.1999999999999999E-3</v>
      </c>
      <c r="D463">
        <v>100</v>
      </c>
      <c r="E463">
        <v>5.84</v>
      </c>
      <c r="F463">
        <v>40</v>
      </c>
      <c r="G463">
        <f>MAX(G9:G460)</f>
        <v>2.6938391349221256</v>
      </c>
    </row>
    <row r="464" spans="1:11" x14ac:dyDescent="0.2">
      <c r="A464">
        <v>45.5</v>
      </c>
      <c r="B464">
        <v>0.37859999999999999</v>
      </c>
      <c r="C464">
        <v>-1.2999999999999999E-3</v>
      </c>
      <c r="D464">
        <v>100</v>
      </c>
      <c r="E464">
        <v>5.84</v>
      </c>
      <c r="F464">
        <v>40</v>
      </c>
    </row>
    <row r="465" spans="1:7" x14ac:dyDescent="0.2">
      <c r="A465">
        <v>45.6</v>
      </c>
      <c r="B465">
        <v>0.37930000000000003</v>
      </c>
      <c r="C465">
        <v>-1.2999999999999999E-3</v>
      </c>
      <c r="D465">
        <v>100</v>
      </c>
      <c r="E465">
        <v>5.84</v>
      </c>
      <c r="F465">
        <v>40</v>
      </c>
      <c r="G465" s="2">
        <f>0.6*G463</f>
        <v>1.6163034809532753</v>
      </c>
    </row>
    <row r="466" spans="1:7" x14ac:dyDescent="0.2">
      <c r="A466">
        <v>45.7</v>
      </c>
      <c r="B466">
        <v>0.3805</v>
      </c>
      <c r="C466">
        <v>-1.1000000000000001E-3</v>
      </c>
      <c r="D466">
        <v>100</v>
      </c>
      <c r="E466">
        <v>5.84</v>
      </c>
      <c r="F466">
        <v>40</v>
      </c>
    </row>
    <row r="467" spans="1:7" x14ac:dyDescent="0.2">
      <c r="A467">
        <v>45.8</v>
      </c>
      <c r="B467">
        <v>0.38129999999999997</v>
      </c>
      <c r="C467">
        <v>-1.1000000000000001E-3</v>
      </c>
      <c r="D467">
        <v>100</v>
      </c>
      <c r="E467">
        <v>5.84</v>
      </c>
      <c r="F467">
        <v>40</v>
      </c>
    </row>
    <row r="468" spans="1:7" x14ac:dyDescent="0.2">
      <c r="A468">
        <v>45.9</v>
      </c>
      <c r="B468">
        <v>0.38190000000000002</v>
      </c>
      <c r="C468">
        <v>-1.1000000000000001E-3</v>
      </c>
      <c r="D468">
        <v>100</v>
      </c>
      <c r="E468">
        <v>5.84</v>
      </c>
      <c r="F468">
        <v>40</v>
      </c>
    </row>
    <row r="469" spans="1:7" x14ac:dyDescent="0.2">
      <c r="A469">
        <v>46</v>
      </c>
      <c r="B469">
        <v>0.38290000000000002</v>
      </c>
      <c r="C469">
        <v>-8.9999999999999998E-4</v>
      </c>
      <c r="D469">
        <v>100</v>
      </c>
      <c r="E469">
        <v>5.84</v>
      </c>
      <c r="F469">
        <v>40</v>
      </c>
    </row>
    <row r="470" spans="1:7" x14ac:dyDescent="0.2">
      <c r="A470">
        <v>46.1</v>
      </c>
      <c r="B470">
        <v>0.38379999999999997</v>
      </c>
      <c r="C470">
        <v>-1E-3</v>
      </c>
      <c r="D470">
        <v>100</v>
      </c>
      <c r="E470">
        <v>5.84</v>
      </c>
      <c r="F470">
        <v>40</v>
      </c>
    </row>
    <row r="471" spans="1:7" x14ac:dyDescent="0.2">
      <c r="A471">
        <v>46.2</v>
      </c>
      <c r="B471">
        <v>0.38450000000000001</v>
      </c>
      <c r="C471">
        <v>-1E-3</v>
      </c>
      <c r="D471">
        <v>100</v>
      </c>
      <c r="E471">
        <v>5.84</v>
      </c>
      <c r="F471">
        <v>40</v>
      </c>
    </row>
    <row r="472" spans="1:7" x14ac:dyDescent="0.2">
      <c r="A472">
        <v>46.3</v>
      </c>
      <c r="B472">
        <v>0.38519999999999999</v>
      </c>
      <c r="C472">
        <v>-1.1999999999999999E-3</v>
      </c>
      <c r="D472">
        <v>100</v>
      </c>
      <c r="E472">
        <v>5.84</v>
      </c>
      <c r="F472">
        <v>40</v>
      </c>
    </row>
    <row r="473" spans="1:7" x14ac:dyDescent="0.2">
      <c r="A473">
        <v>46.4</v>
      </c>
      <c r="B473">
        <v>0.3861</v>
      </c>
      <c r="C473">
        <v>-8.9999999999999998E-4</v>
      </c>
      <c r="D473">
        <v>100</v>
      </c>
      <c r="E473">
        <v>5.84</v>
      </c>
      <c r="F473">
        <v>40</v>
      </c>
    </row>
    <row r="474" spans="1:7" x14ac:dyDescent="0.2">
      <c r="A474">
        <v>46.5</v>
      </c>
      <c r="B474">
        <v>0.38700000000000001</v>
      </c>
      <c r="C474">
        <v>-1.1000000000000001E-3</v>
      </c>
      <c r="D474">
        <v>100</v>
      </c>
      <c r="E474">
        <v>5.84</v>
      </c>
      <c r="F474">
        <v>40</v>
      </c>
    </row>
    <row r="475" spans="1:7" x14ac:dyDescent="0.2">
      <c r="A475">
        <v>46.6</v>
      </c>
      <c r="B475">
        <v>0.38769999999999999</v>
      </c>
      <c r="C475">
        <v>-1.1000000000000001E-3</v>
      </c>
      <c r="D475">
        <v>100</v>
      </c>
      <c r="E475">
        <v>5.84</v>
      </c>
      <c r="F475">
        <v>40</v>
      </c>
    </row>
    <row r="476" spans="1:7" x14ac:dyDescent="0.2">
      <c r="A476">
        <v>46.7</v>
      </c>
      <c r="B476">
        <v>0.38850000000000001</v>
      </c>
      <c r="C476">
        <v>-1.1000000000000001E-3</v>
      </c>
      <c r="D476">
        <v>100</v>
      </c>
      <c r="E476">
        <v>5.84</v>
      </c>
      <c r="F476">
        <v>40</v>
      </c>
    </row>
    <row r="477" spans="1:7" x14ac:dyDescent="0.2">
      <c r="A477">
        <v>46.8</v>
      </c>
      <c r="B477">
        <v>0.38969999999999999</v>
      </c>
      <c r="C477">
        <v>-1E-3</v>
      </c>
      <c r="D477">
        <v>100</v>
      </c>
      <c r="E477">
        <v>5.84</v>
      </c>
      <c r="F477">
        <v>40</v>
      </c>
    </row>
    <row r="478" spans="1:7" x14ac:dyDescent="0.2">
      <c r="A478">
        <v>46.9</v>
      </c>
      <c r="B478">
        <v>0.39029999999999998</v>
      </c>
      <c r="C478">
        <v>-1.1000000000000001E-3</v>
      </c>
      <c r="D478">
        <v>100</v>
      </c>
      <c r="E478">
        <v>5.84</v>
      </c>
      <c r="F478">
        <v>40</v>
      </c>
    </row>
    <row r="479" spans="1:7" x14ac:dyDescent="0.2">
      <c r="A479">
        <v>47</v>
      </c>
      <c r="B479">
        <v>0.39100000000000001</v>
      </c>
      <c r="C479">
        <v>-1.1000000000000001E-3</v>
      </c>
      <c r="D479">
        <v>100</v>
      </c>
      <c r="E479">
        <v>5.84</v>
      </c>
      <c r="F479">
        <v>40</v>
      </c>
    </row>
    <row r="480" spans="1:7" x14ac:dyDescent="0.2">
      <c r="A480">
        <v>47.1</v>
      </c>
      <c r="B480">
        <v>0.39190000000000003</v>
      </c>
      <c r="C480">
        <v>-1.1000000000000001E-3</v>
      </c>
      <c r="D480">
        <v>100</v>
      </c>
      <c r="E480">
        <v>5.84</v>
      </c>
      <c r="F480">
        <v>40</v>
      </c>
    </row>
    <row r="481" spans="1:6" x14ac:dyDescent="0.2">
      <c r="A481">
        <v>47.2</v>
      </c>
      <c r="B481">
        <v>0.39290000000000003</v>
      </c>
      <c r="C481">
        <v>-1.1000000000000001E-3</v>
      </c>
      <c r="D481">
        <v>100</v>
      </c>
      <c r="E481">
        <v>5.84</v>
      </c>
      <c r="F481">
        <v>40</v>
      </c>
    </row>
    <row r="482" spans="1:6" x14ac:dyDescent="0.2">
      <c r="A482">
        <v>47.3</v>
      </c>
      <c r="B482">
        <v>0.39360000000000001</v>
      </c>
      <c r="C482">
        <v>-1.1000000000000001E-3</v>
      </c>
      <c r="D482">
        <v>100</v>
      </c>
      <c r="E482">
        <v>5.84</v>
      </c>
      <c r="F482">
        <v>40</v>
      </c>
    </row>
    <row r="483" spans="1:6" x14ac:dyDescent="0.2">
      <c r="A483">
        <v>47.4</v>
      </c>
      <c r="B483">
        <v>0.39439999999999997</v>
      </c>
      <c r="C483">
        <v>-1.1999999999999999E-3</v>
      </c>
      <c r="D483">
        <v>100</v>
      </c>
      <c r="E483">
        <v>5.84</v>
      </c>
      <c r="F483">
        <v>40</v>
      </c>
    </row>
    <row r="484" spans="1:6" x14ac:dyDescent="0.2">
      <c r="A484">
        <v>47.5</v>
      </c>
      <c r="B484">
        <v>0.39550000000000002</v>
      </c>
      <c r="C484">
        <v>-1E-3</v>
      </c>
      <c r="D484">
        <v>100</v>
      </c>
      <c r="E484">
        <v>5.84</v>
      </c>
      <c r="F484">
        <v>40</v>
      </c>
    </row>
    <row r="485" spans="1:6" x14ac:dyDescent="0.2">
      <c r="A485">
        <v>47.6</v>
      </c>
      <c r="B485">
        <v>0.3962</v>
      </c>
      <c r="C485">
        <v>-1.1000000000000001E-3</v>
      </c>
      <c r="D485">
        <v>100</v>
      </c>
      <c r="E485">
        <v>5.84</v>
      </c>
      <c r="F485">
        <v>40</v>
      </c>
    </row>
    <row r="486" spans="1:6" x14ac:dyDescent="0.2">
      <c r="A486">
        <v>47.63</v>
      </c>
      <c r="B486">
        <v>0.39650000000000002</v>
      </c>
      <c r="C486">
        <v>-1.1000000000000001E-3</v>
      </c>
      <c r="D486">
        <v>100</v>
      </c>
      <c r="E486">
        <v>5.84</v>
      </c>
      <c r="F486">
        <v>40</v>
      </c>
    </row>
  </sheetData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476"/>
  <sheetViews>
    <sheetView topLeftCell="A433" workbookViewId="0">
      <selection activeCell="G451" sqref="G451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11</v>
      </c>
      <c r="B4" t="s">
        <v>20</v>
      </c>
      <c r="C4">
        <v>2.9499999999999998E-2</v>
      </c>
      <c r="D4">
        <v>3.1739999999999999</v>
      </c>
      <c r="E4">
        <v>100</v>
      </c>
      <c r="F4">
        <v>5.9</v>
      </c>
      <c r="G4">
        <v>40</v>
      </c>
      <c r="K4">
        <f>F4/1000*G4/1000</f>
        <v>2.3600000000000004E-4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5.9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0</v>
      </c>
      <c r="L9">
        <f>K449/K4</f>
        <v>17.014131355932207</v>
      </c>
      <c r="M9">
        <f>L9/1000</f>
        <v>1.7014131355932206E-2</v>
      </c>
      <c r="N9">
        <f>SLOPE(C9:C326,B9:B326)</f>
        <v>6.1169846026019464E-2</v>
      </c>
      <c r="O9">
        <f>N9*1000</f>
        <v>61.169846026019464</v>
      </c>
      <c r="P9">
        <f>(E4^3*O9)/(4*G4*F4^3)</f>
        <v>1861.4928384237028</v>
      </c>
      <c r="Q9">
        <f>P9/1000</f>
        <v>1.8614928384237028</v>
      </c>
    </row>
    <row r="10" spans="1:17" x14ac:dyDescent="0.2">
      <c r="A10">
        <v>0.1</v>
      </c>
      <c r="B10">
        <v>3.2000000000000002E-3</v>
      </c>
      <c r="C10">
        <v>0</v>
      </c>
      <c r="D10">
        <v>100</v>
      </c>
      <c r="E10">
        <v>5.9</v>
      </c>
      <c r="F10">
        <v>40</v>
      </c>
      <c r="G10">
        <f t="shared" si="0"/>
        <v>0</v>
      </c>
      <c r="H10">
        <f t="shared" si="1"/>
        <v>1.1328000000000002E-5</v>
      </c>
      <c r="K10">
        <f t="shared" ref="K10:K73" si="2">(C11+C10)/2*(B11-B10)</f>
        <v>-2.5000000000000002E-8</v>
      </c>
    </row>
    <row r="11" spans="1:17" x14ac:dyDescent="0.2">
      <c r="A11">
        <v>0.2</v>
      </c>
      <c r="B11">
        <v>2.7000000000000001E-3</v>
      </c>
      <c r="C11">
        <v>1E-4</v>
      </c>
      <c r="D11">
        <v>100</v>
      </c>
      <c r="E11">
        <v>5.9</v>
      </c>
      <c r="F11">
        <v>40</v>
      </c>
      <c r="G11">
        <f t="shared" si="0"/>
        <v>1.0772766446423443E-2</v>
      </c>
      <c r="H11">
        <f t="shared" si="1"/>
        <v>9.5580000000000006E-6</v>
      </c>
      <c r="K11">
        <f t="shared" si="2"/>
        <v>-3.0000000000000037E-8</v>
      </c>
    </row>
    <row r="12" spans="1:17" x14ac:dyDescent="0.2">
      <c r="A12">
        <v>0.3</v>
      </c>
      <c r="B12">
        <v>2.3999999999999998E-3</v>
      </c>
      <c r="C12">
        <v>1E-4</v>
      </c>
      <c r="D12">
        <v>100</v>
      </c>
      <c r="E12">
        <v>5.9</v>
      </c>
      <c r="F12">
        <v>40</v>
      </c>
      <c r="G12">
        <f t="shared" si="0"/>
        <v>1.0772766446423443E-2</v>
      </c>
      <c r="H12">
        <f t="shared" si="1"/>
        <v>8.4960000000000013E-6</v>
      </c>
      <c r="K12">
        <f t="shared" si="2"/>
        <v>0</v>
      </c>
    </row>
    <row r="13" spans="1:17" x14ac:dyDescent="0.2">
      <c r="A13">
        <v>0.4</v>
      </c>
      <c r="B13">
        <v>2.3999999999999998E-3</v>
      </c>
      <c r="C13">
        <v>0</v>
      </c>
      <c r="D13">
        <v>100</v>
      </c>
      <c r="E13">
        <v>5.9</v>
      </c>
      <c r="F13">
        <v>40</v>
      </c>
      <c r="G13">
        <f t="shared" si="0"/>
        <v>0</v>
      </c>
      <c r="H13">
        <f t="shared" si="1"/>
        <v>8.4960000000000013E-6</v>
      </c>
      <c r="K13">
        <f t="shared" si="2"/>
        <v>0</v>
      </c>
    </row>
    <row r="14" spans="1:17" x14ac:dyDescent="0.2">
      <c r="A14">
        <v>0.5</v>
      </c>
      <c r="B14">
        <v>2.3999999999999998E-3</v>
      </c>
      <c r="C14">
        <v>2.0000000000000001E-4</v>
      </c>
      <c r="D14">
        <v>100</v>
      </c>
      <c r="E14">
        <v>5.9</v>
      </c>
      <c r="F14">
        <v>40</v>
      </c>
      <c r="G14">
        <f t="shared" si="0"/>
        <v>2.1545532892846886E-2</v>
      </c>
      <c r="H14">
        <f t="shared" si="1"/>
        <v>8.4960000000000013E-6</v>
      </c>
      <c r="K14">
        <f t="shared" si="2"/>
        <v>5.0000000000000004E-8</v>
      </c>
    </row>
    <row r="15" spans="1:17" x14ac:dyDescent="0.2">
      <c r="A15">
        <v>0.6</v>
      </c>
      <c r="B15">
        <v>2.8999999999999998E-3</v>
      </c>
      <c r="C15">
        <v>0</v>
      </c>
      <c r="D15">
        <v>100</v>
      </c>
      <c r="E15">
        <v>5.9</v>
      </c>
      <c r="F15">
        <v>40</v>
      </c>
      <c r="G15">
        <f t="shared" si="0"/>
        <v>0</v>
      </c>
      <c r="H15">
        <f t="shared" si="1"/>
        <v>1.0266E-5</v>
      </c>
      <c r="K15">
        <f t="shared" si="2"/>
        <v>1.1000000000000003E-7</v>
      </c>
    </row>
    <row r="16" spans="1:17" x14ac:dyDescent="0.2">
      <c r="A16">
        <v>0.7</v>
      </c>
      <c r="B16">
        <v>4.0000000000000001E-3</v>
      </c>
      <c r="C16">
        <v>2.0000000000000001E-4</v>
      </c>
      <c r="D16">
        <v>100</v>
      </c>
      <c r="E16">
        <v>5.9</v>
      </c>
      <c r="F16">
        <v>40</v>
      </c>
      <c r="G16">
        <f t="shared" si="0"/>
        <v>2.1545532892846886E-2</v>
      </c>
      <c r="H16">
        <f t="shared" si="1"/>
        <v>1.416E-5</v>
      </c>
      <c r="K16">
        <f t="shared" si="2"/>
        <v>4.4999999999999987E-7</v>
      </c>
    </row>
    <row r="17" spans="1:11" x14ac:dyDescent="0.2">
      <c r="A17">
        <v>0.8</v>
      </c>
      <c r="B17">
        <v>5.7999999999999996E-3</v>
      </c>
      <c r="C17">
        <v>2.9999999999999997E-4</v>
      </c>
      <c r="D17">
        <v>100</v>
      </c>
      <c r="E17">
        <v>5.9</v>
      </c>
      <c r="F17">
        <v>40</v>
      </c>
      <c r="G17">
        <f t="shared" si="0"/>
        <v>3.2318299339270322E-2</v>
      </c>
      <c r="H17">
        <f t="shared" si="1"/>
        <v>2.0531999999999999E-5</v>
      </c>
      <c r="K17">
        <f t="shared" si="2"/>
        <v>2.8000000000000012E-7</v>
      </c>
    </row>
    <row r="18" spans="1:11" x14ac:dyDescent="0.2">
      <c r="A18">
        <v>0.9</v>
      </c>
      <c r="B18">
        <v>6.6E-3</v>
      </c>
      <c r="C18">
        <v>4.0000000000000002E-4</v>
      </c>
      <c r="D18">
        <v>100</v>
      </c>
      <c r="E18">
        <v>5.9</v>
      </c>
      <c r="F18">
        <v>40</v>
      </c>
      <c r="G18">
        <f t="shared" si="0"/>
        <v>4.3091065785693772E-2</v>
      </c>
      <c r="H18">
        <f t="shared" si="1"/>
        <v>2.3363999999999999E-5</v>
      </c>
      <c r="K18">
        <f t="shared" si="2"/>
        <v>3.5999999999999994E-7</v>
      </c>
    </row>
    <row r="19" spans="1:11" x14ac:dyDescent="0.2">
      <c r="A19">
        <v>1</v>
      </c>
      <c r="B19">
        <v>7.4999999999999997E-3</v>
      </c>
      <c r="C19">
        <v>4.0000000000000002E-4</v>
      </c>
      <c r="D19">
        <v>100</v>
      </c>
      <c r="E19">
        <v>5.9</v>
      </c>
      <c r="F19">
        <v>40</v>
      </c>
      <c r="G19">
        <f t="shared" si="0"/>
        <v>4.3091065785693772E-2</v>
      </c>
      <c r="H19">
        <f t="shared" si="1"/>
        <v>2.6550000000000002E-5</v>
      </c>
      <c r="K19">
        <f t="shared" si="2"/>
        <v>4.0000000000000035E-7</v>
      </c>
    </row>
    <row r="20" spans="1:11" x14ac:dyDescent="0.2">
      <c r="A20">
        <v>1.1000000000000001</v>
      </c>
      <c r="B20">
        <v>8.5000000000000006E-3</v>
      </c>
      <c r="C20">
        <v>4.0000000000000002E-4</v>
      </c>
      <c r="D20">
        <v>100</v>
      </c>
      <c r="E20">
        <v>5.9</v>
      </c>
      <c r="F20">
        <v>40</v>
      </c>
      <c r="G20">
        <f t="shared" si="0"/>
        <v>4.3091065785693772E-2</v>
      </c>
      <c r="H20">
        <f t="shared" si="1"/>
        <v>3.0090000000000005E-5</v>
      </c>
      <c r="K20">
        <f t="shared" si="2"/>
        <v>2.799999999999997E-7</v>
      </c>
    </row>
    <row r="21" spans="1:11" x14ac:dyDescent="0.2">
      <c r="A21">
        <v>1.2</v>
      </c>
      <c r="B21">
        <v>9.1999999999999998E-3</v>
      </c>
      <c r="C21">
        <v>4.0000000000000002E-4</v>
      </c>
      <c r="D21">
        <v>100</v>
      </c>
      <c r="E21">
        <v>5.9</v>
      </c>
      <c r="F21">
        <v>40</v>
      </c>
      <c r="G21">
        <f t="shared" si="0"/>
        <v>4.3091065785693772E-2</v>
      </c>
      <c r="H21">
        <f t="shared" si="1"/>
        <v>3.2568000000000004E-5</v>
      </c>
      <c r="K21">
        <f t="shared" si="2"/>
        <v>2.8000000000000012E-7</v>
      </c>
    </row>
    <row r="22" spans="1:11" x14ac:dyDescent="0.2">
      <c r="A22">
        <v>1.3</v>
      </c>
      <c r="B22">
        <v>0.01</v>
      </c>
      <c r="C22">
        <v>2.9999999999999997E-4</v>
      </c>
      <c r="D22">
        <v>100</v>
      </c>
      <c r="E22">
        <v>5.9</v>
      </c>
      <c r="F22">
        <v>40</v>
      </c>
      <c r="G22">
        <f t="shared" si="0"/>
        <v>3.2318299339270322E-2</v>
      </c>
      <c r="H22">
        <f t="shared" si="1"/>
        <v>3.54E-5</v>
      </c>
      <c r="K22">
        <f t="shared" si="2"/>
        <v>2.8000000000000012E-7</v>
      </c>
    </row>
    <row r="23" spans="1:11" x14ac:dyDescent="0.2">
      <c r="A23">
        <v>1.4</v>
      </c>
      <c r="B23">
        <v>1.0800000000000001E-2</v>
      </c>
      <c r="C23">
        <v>4.0000000000000002E-4</v>
      </c>
      <c r="D23">
        <v>100</v>
      </c>
      <c r="E23">
        <v>5.9</v>
      </c>
      <c r="F23">
        <v>40</v>
      </c>
      <c r="G23">
        <f t="shared" si="0"/>
        <v>4.3091065785693772E-2</v>
      </c>
      <c r="H23">
        <f t="shared" si="1"/>
        <v>3.8232000000000003E-5</v>
      </c>
      <c r="K23">
        <f t="shared" si="2"/>
        <v>4.4999999999999987E-7</v>
      </c>
    </row>
    <row r="24" spans="1:11" x14ac:dyDescent="0.2">
      <c r="A24">
        <v>1.5</v>
      </c>
      <c r="B24">
        <v>1.17E-2</v>
      </c>
      <c r="C24">
        <v>5.9999999999999995E-4</v>
      </c>
      <c r="D24">
        <v>100</v>
      </c>
      <c r="E24">
        <v>5.9</v>
      </c>
      <c r="F24">
        <v>40</v>
      </c>
      <c r="G24">
        <f t="shared" si="0"/>
        <v>6.4636598678540644E-2</v>
      </c>
      <c r="H24">
        <f t="shared" si="1"/>
        <v>4.1418000000000002E-5</v>
      </c>
      <c r="K24">
        <f t="shared" si="2"/>
        <v>3.8499999999999954E-7</v>
      </c>
    </row>
    <row r="25" spans="1:11" x14ac:dyDescent="0.2">
      <c r="A25">
        <v>1.6</v>
      </c>
      <c r="B25">
        <v>1.24E-2</v>
      </c>
      <c r="C25">
        <v>5.0000000000000001E-4</v>
      </c>
      <c r="D25">
        <v>100</v>
      </c>
      <c r="E25">
        <v>5.9</v>
      </c>
      <c r="F25">
        <v>40</v>
      </c>
      <c r="G25">
        <f t="shared" si="0"/>
        <v>5.3863832232117201E-2</v>
      </c>
      <c r="H25">
        <f t="shared" si="1"/>
        <v>4.3896000000000001E-5</v>
      </c>
      <c r="K25">
        <f t="shared" si="2"/>
        <v>4.9499999999999981E-7</v>
      </c>
    </row>
    <row r="26" spans="1:11" x14ac:dyDescent="0.2">
      <c r="A26">
        <v>1.7</v>
      </c>
      <c r="B26">
        <v>1.3299999999999999E-2</v>
      </c>
      <c r="C26">
        <v>5.9999999999999995E-4</v>
      </c>
      <c r="D26">
        <v>100</v>
      </c>
      <c r="E26">
        <v>5.9</v>
      </c>
      <c r="F26">
        <v>40</v>
      </c>
      <c r="G26">
        <f t="shared" si="0"/>
        <v>6.4636598678540644E-2</v>
      </c>
      <c r="H26">
        <f t="shared" si="1"/>
        <v>4.7082000000000001E-5</v>
      </c>
      <c r="K26">
        <f t="shared" si="2"/>
        <v>6.0500000000000003E-7</v>
      </c>
    </row>
    <row r="27" spans="1:11" x14ac:dyDescent="0.2">
      <c r="A27">
        <v>1.8</v>
      </c>
      <c r="B27">
        <v>1.44E-2</v>
      </c>
      <c r="C27">
        <v>5.0000000000000001E-4</v>
      </c>
      <c r="D27">
        <v>100</v>
      </c>
      <c r="E27">
        <v>5.9</v>
      </c>
      <c r="F27">
        <v>40</v>
      </c>
      <c r="G27">
        <f t="shared" si="0"/>
        <v>5.3863832232117201E-2</v>
      </c>
      <c r="H27">
        <f t="shared" si="1"/>
        <v>5.0976000000000008E-5</v>
      </c>
      <c r="K27">
        <f t="shared" si="2"/>
        <v>3.2999999999999986E-7</v>
      </c>
    </row>
    <row r="28" spans="1:11" x14ac:dyDescent="0.2">
      <c r="A28">
        <v>1.9</v>
      </c>
      <c r="B28">
        <v>1.4999999999999999E-2</v>
      </c>
      <c r="C28">
        <v>5.9999999999999995E-4</v>
      </c>
      <c r="D28">
        <v>100</v>
      </c>
      <c r="E28">
        <v>5.9</v>
      </c>
      <c r="F28">
        <v>40</v>
      </c>
      <c r="G28">
        <f t="shared" si="0"/>
        <v>6.4636598678540644E-2</v>
      </c>
      <c r="H28">
        <f t="shared" si="1"/>
        <v>5.3100000000000003E-5</v>
      </c>
      <c r="K28">
        <f t="shared" si="2"/>
        <v>4.1999999999999953E-7</v>
      </c>
    </row>
    <row r="29" spans="1:11" x14ac:dyDescent="0.2">
      <c r="A29">
        <v>2</v>
      </c>
      <c r="B29">
        <v>1.5699999999999999E-2</v>
      </c>
      <c r="C29">
        <v>5.9999999999999995E-4</v>
      </c>
      <c r="D29">
        <v>100</v>
      </c>
      <c r="E29">
        <v>5.9</v>
      </c>
      <c r="F29">
        <v>40</v>
      </c>
      <c r="G29">
        <f t="shared" si="0"/>
        <v>6.4636598678540644E-2</v>
      </c>
      <c r="H29">
        <f t="shared" si="1"/>
        <v>5.5577999999999995E-5</v>
      </c>
      <c r="K29">
        <f t="shared" si="2"/>
        <v>5.4000000000000086E-7</v>
      </c>
    </row>
    <row r="30" spans="1:11" x14ac:dyDescent="0.2">
      <c r="A30">
        <v>2.1</v>
      </c>
      <c r="B30">
        <v>1.66E-2</v>
      </c>
      <c r="C30">
        <v>5.9999999999999995E-4</v>
      </c>
      <c r="D30">
        <v>100</v>
      </c>
      <c r="E30">
        <v>5.9</v>
      </c>
      <c r="F30">
        <v>40</v>
      </c>
      <c r="G30">
        <f t="shared" si="0"/>
        <v>6.4636598678540644E-2</v>
      </c>
      <c r="H30">
        <f t="shared" si="1"/>
        <v>5.8764000000000002E-5</v>
      </c>
      <c r="K30">
        <f t="shared" si="2"/>
        <v>7.1500000000000014E-7</v>
      </c>
    </row>
    <row r="31" spans="1:11" x14ac:dyDescent="0.2">
      <c r="A31">
        <v>2.2000000000000002</v>
      </c>
      <c r="B31">
        <v>1.77E-2</v>
      </c>
      <c r="C31">
        <v>6.9999999999999999E-4</v>
      </c>
      <c r="D31">
        <v>100</v>
      </c>
      <c r="E31">
        <v>5.9</v>
      </c>
      <c r="F31">
        <v>40</v>
      </c>
      <c r="G31">
        <f t="shared" si="0"/>
        <v>7.5409365124964087E-2</v>
      </c>
      <c r="H31">
        <f t="shared" si="1"/>
        <v>6.2658000000000009E-5</v>
      </c>
      <c r="K31">
        <f t="shared" si="2"/>
        <v>4.4999999999999987E-7</v>
      </c>
    </row>
    <row r="32" spans="1:11" x14ac:dyDescent="0.2">
      <c r="A32">
        <v>2.2999999999999998</v>
      </c>
      <c r="B32">
        <v>1.83E-2</v>
      </c>
      <c r="C32">
        <v>8.0000000000000004E-4</v>
      </c>
      <c r="D32">
        <v>100</v>
      </c>
      <c r="E32">
        <v>5.9</v>
      </c>
      <c r="F32">
        <v>40</v>
      </c>
      <c r="G32">
        <f t="shared" si="0"/>
        <v>8.6182131571387544E-2</v>
      </c>
      <c r="H32">
        <f t="shared" si="1"/>
        <v>6.4782000000000004E-5</v>
      </c>
      <c r="K32">
        <f t="shared" si="2"/>
        <v>7.6499999999999839E-7</v>
      </c>
    </row>
    <row r="33" spans="1:11" x14ac:dyDescent="0.2">
      <c r="A33">
        <v>2.4</v>
      </c>
      <c r="B33">
        <v>1.9199999999999998E-2</v>
      </c>
      <c r="C33">
        <v>8.9999999999999998E-4</v>
      </c>
      <c r="D33">
        <v>100</v>
      </c>
      <c r="E33">
        <v>5.9</v>
      </c>
      <c r="F33">
        <v>40</v>
      </c>
      <c r="G33">
        <f t="shared" si="0"/>
        <v>9.6954898017810973E-2</v>
      </c>
      <c r="H33">
        <f t="shared" si="1"/>
        <v>6.7968000000000011E-5</v>
      </c>
      <c r="K33">
        <f t="shared" si="2"/>
        <v>9.0000000000000081E-7</v>
      </c>
    </row>
    <row r="34" spans="1:11" x14ac:dyDescent="0.2">
      <c r="A34">
        <v>2.5</v>
      </c>
      <c r="B34">
        <v>2.0199999999999999E-2</v>
      </c>
      <c r="C34">
        <v>8.9999999999999998E-4</v>
      </c>
      <c r="D34">
        <v>100</v>
      </c>
      <c r="E34">
        <v>5.9</v>
      </c>
      <c r="F34">
        <v>40</v>
      </c>
      <c r="G34">
        <f t="shared" si="0"/>
        <v>9.6954898017810973E-2</v>
      </c>
      <c r="H34">
        <f t="shared" si="1"/>
        <v>7.1508000000000007E-5</v>
      </c>
      <c r="K34">
        <f t="shared" si="2"/>
        <v>7.2000000000000189E-7</v>
      </c>
    </row>
    <row r="35" spans="1:11" x14ac:dyDescent="0.2">
      <c r="A35">
        <v>2.6</v>
      </c>
      <c r="B35">
        <v>2.1000000000000001E-2</v>
      </c>
      <c r="C35">
        <v>8.9999999999999998E-4</v>
      </c>
      <c r="D35">
        <v>100</v>
      </c>
      <c r="E35">
        <v>5.9</v>
      </c>
      <c r="F35">
        <v>40</v>
      </c>
      <c r="G35">
        <f t="shared" si="0"/>
        <v>9.6954898017810973E-2</v>
      </c>
      <c r="H35">
        <f t="shared" si="1"/>
        <v>7.434000000000001E-5</v>
      </c>
      <c r="K35">
        <f t="shared" si="2"/>
        <v>5.0999999999999988E-7</v>
      </c>
    </row>
    <row r="36" spans="1:11" x14ac:dyDescent="0.2">
      <c r="A36">
        <v>2.7</v>
      </c>
      <c r="B36">
        <v>2.1600000000000001E-2</v>
      </c>
      <c r="C36">
        <v>8.0000000000000004E-4</v>
      </c>
      <c r="D36">
        <v>100</v>
      </c>
      <c r="E36">
        <v>5.9</v>
      </c>
      <c r="F36">
        <v>40</v>
      </c>
      <c r="G36">
        <f t="shared" si="0"/>
        <v>8.6182131571387544E-2</v>
      </c>
      <c r="H36">
        <f t="shared" si="1"/>
        <v>7.6464000000000005E-5</v>
      </c>
      <c r="K36">
        <f t="shared" si="2"/>
        <v>7.6499999999999839E-7</v>
      </c>
    </row>
    <row r="37" spans="1:11" x14ac:dyDescent="0.2">
      <c r="A37">
        <v>2.8</v>
      </c>
      <c r="B37">
        <v>2.2499999999999999E-2</v>
      </c>
      <c r="C37">
        <v>8.9999999999999998E-4</v>
      </c>
      <c r="D37">
        <v>100</v>
      </c>
      <c r="E37">
        <v>5.9</v>
      </c>
      <c r="F37">
        <v>40</v>
      </c>
      <c r="G37">
        <f t="shared" si="0"/>
        <v>9.6954898017810973E-2</v>
      </c>
      <c r="H37">
        <f t="shared" si="1"/>
        <v>7.9650000000000012E-5</v>
      </c>
      <c r="K37">
        <f t="shared" si="2"/>
        <v>9.5000000000000086E-7</v>
      </c>
    </row>
    <row r="38" spans="1:11" x14ac:dyDescent="0.2">
      <c r="A38">
        <v>2.9</v>
      </c>
      <c r="B38">
        <v>2.35E-2</v>
      </c>
      <c r="C38">
        <v>1E-3</v>
      </c>
      <c r="D38">
        <v>100</v>
      </c>
      <c r="E38">
        <v>5.9</v>
      </c>
      <c r="F38">
        <v>40</v>
      </c>
      <c r="G38">
        <f t="shared" si="0"/>
        <v>0.1077276644642344</v>
      </c>
      <c r="H38">
        <f t="shared" si="1"/>
        <v>8.3190000000000008E-5</v>
      </c>
      <c r="K38">
        <f t="shared" si="2"/>
        <v>5.9999999999999987E-7</v>
      </c>
    </row>
    <row r="39" spans="1:11" x14ac:dyDescent="0.2">
      <c r="A39">
        <v>3</v>
      </c>
      <c r="B39">
        <v>2.41E-2</v>
      </c>
      <c r="C39">
        <v>1E-3</v>
      </c>
      <c r="D39">
        <v>100</v>
      </c>
      <c r="E39">
        <v>5.9</v>
      </c>
      <c r="F39">
        <v>40</v>
      </c>
      <c r="G39">
        <f t="shared" si="0"/>
        <v>0.1077276644642344</v>
      </c>
      <c r="H39">
        <f t="shared" si="1"/>
        <v>8.5314000000000017E-5</v>
      </c>
      <c r="K39">
        <f t="shared" si="2"/>
        <v>8.3999999999999873E-7</v>
      </c>
    </row>
    <row r="40" spans="1:11" x14ac:dyDescent="0.2">
      <c r="A40">
        <v>3.1</v>
      </c>
      <c r="B40">
        <v>2.4899999999999999E-2</v>
      </c>
      <c r="C40">
        <v>1.1000000000000001E-3</v>
      </c>
      <c r="D40">
        <v>100</v>
      </c>
      <c r="E40">
        <v>5.9</v>
      </c>
      <c r="F40">
        <v>40</v>
      </c>
      <c r="G40">
        <f t="shared" si="0"/>
        <v>0.11850043091065784</v>
      </c>
      <c r="H40">
        <f t="shared" si="1"/>
        <v>8.8145999999999993E-5</v>
      </c>
      <c r="K40">
        <f t="shared" si="2"/>
        <v>1.3200000000000035E-6</v>
      </c>
    </row>
    <row r="41" spans="1:11" x14ac:dyDescent="0.2">
      <c r="A41">
        <v>3.2</v>
      </c>
      <c r="B41">
        <v>2.6100000000000002E-2</v>
      </c>
      <c r="C41">
        <v>1.1000000000000001E-3</v>
      </c>
      <c r="D41">
        <v>100</v>
      </c>
      <c r="E41">
        <v>5.9</v>
      </c>
      <c r="F41">
        <v>40</v>
      </c>
      <c r="G41">
        <f t="shared" si="0"/>
        <v>0.11850043091065784</v>
      </c>
      <c r="H41">
        <f t="shared" si="1"/>
        <v>9.2394000000000024E-5</v>
      </c>
      <c r="K41">
        <f t="shared" si="2"/>
        <v>7.6999999999999919E-7</v>
      </c>
    </row>
    <row r="42" spans="1:11" x14ac:dyDescent="0.2">
      <c r="A42">
        <v>3.3</v>
      </c>
      <c r="B42">
        <v>2.6800000000000001E-2</v>
      </c>
      <c r="C42">
        <v>1.1000000000000001E-3</v>
      </c>
      <c r="D42">
        <v>100</v>
      </c>
      <c r="E42">
        <v>5.9</v>
      </c>
      <c r="F42">
        <v>40</v>
      </c>
      <c r="G42">
        <f t="shared" si="0"/>
        <v>0.11850043091065784</v>
      </c>
      <c r="H42">
        <f t="shared" si="1"/>
        <v>9.4871999999999996E-5</v>
      </c>
      <c r="K42">
        <f t="shared" si="2"/>
        <v>7.6999999999999919E-7</v>
      </c>
    </row>
    <row r="43" spans="1:11" x14ac:dyDescent="0.2">
      <c r="A43">
        <v>3.4</v>
      </c>
      <c r="B43">
        <v>2.75E-2</v>
      </c>
      <c r="C43">
        <v>1.1000000000000001E-3</v>
      </c>
      <c r="D43">
        <v>100</v>
      </c>
      <c r="E43">
        <v>5.9</v>
      </c>
      <c r="F43">
        <v>40</v>
      </c>
      <c r="G43">
        <f t="shared" si="0"/>
        <v>0.11850043091065784</v>
      </c>
      <c r="H43">
        <f t="shared" si="1"/>
        <v>9.7350000000000008E-5</v>
      </c>
      <c r="K43">
        <f t="shared" si="2"/>
        <v>9.1999999999999839E-7</v>
      </c>
    </row>
    <row r="44" spans="1:11" x14ac:dyDescent="0.2">
      <c r="A44">
        <v>3.5</v>
      </c>
      <c r="B44">
        <v>2.8299999999999999E-2</v>
      </c>
      <c r="C44">
        <v>1.1999999999999999E-3</v>
      </c>
      <c r="D44">
        <v>100</v>
      </c>
      <c r="E44">
        <v>5.9</v>
      </c>
      <c r="F44">
        <v>40</v>
      </c>
      <c r="G44">
        <f t="shared" si="0"/>
        <v>0.12927319735708129</v>
      </c>
      <c r="H44">
        <f t="shared" si="1"/>
        <v>1.0018200000000001E-4</v>
      </c>
      <c r="K44">
        <f t="shared" si="2"/>
        <v>1.3200000000000003E-6</v>
      </c>
    </row>
    <row r="45" spans="1:11" x14ac:dyDescent="0.2">
      <c r="A45">
        <v>3.6</v>
      </c>
      <c r="B45">
        <v>2.9399999999999999E-2</v>
      </c>
      <c r="C45">
        <v>1.1999999999999999E-3</v>
      </c>
      <c r="D45">
        <v>100</v>
      </c>
      <c r="E45">
        <v>5.9</v>
      </c>
      <c r="F45">
        <v>40</v>
      </c>
      <c r="G45">
        <f t="shared" si="0"/>
        <v>0.12927319735708129</v>
      </c>
      <c r="H45">
        <f t="shared" si="1"/>
        <v>1.0407600000000001E-4</v>
      </c>
      <c r="K45">
        <f t="shared" si="2"/>
        <v>8.3999999999999905E-7</v>
      </c>
    </row>
    <row r="46" spans="1:11" x14ac:dyDescent="0.2">
      <c r="A46">
        <v>3.7</v>
      </c>
      <c r="B46">
        <v>3.0099999999999998E-2</v>
      </c>
      <c r="C46">
        <v>1.1999999999999999E-3</v>
      </c>
      <c r="D46">
        <v>100</v>
      </c>
      <c r="E46">
        <v>5.9</v>
      </c>
      <c r="F46">
        <v>40</v>
      </c>
      <c r="G46">
        <f t="shared" si="0"/>
        <v>0.12927319735708129</v>
      </c>
      <c r="H46">
        <f t="shared" si="1"/>
        <v>1.06554E-4</v>
      </c>
      <c r="K46">
        <f t="shared" si="2"/>
        <v>9.1000000000000346E-7</v>
      </c>
    </row>
    <row r="47" spans="1:11" x14ac:dyDescent="0.2">
      <c r="A47">
        <v>3.8</v>
      </c>
      <c r="B47">
        <v>3.0800000000000001E-2</v>
      </c>
      <c r="C47">
        <v>1.4E-3</v>
      </c>
      <c r="D47">
        <v>100</v>
      </c>
      <c r="E47">
        <v>5.9</v>
      </c>
      <c r="F47">
        <v>40</v>
      </c>
      <c r="G47">
        <f t="shared" si="0"/>
        <v>0.15081873024992817</v>
      </c>
      <c r="H47">
        <f t="shared" si="1"/>
        <v>1.0903200000000002E-4</v>
      </c>
      <c r="K47">
        <f t="shared" si="2"/>
        <v>1.3000000000000011E-6</v>
      </c>
    </row>
    <row r="48" spans="1:11" x14ac:dyDescent="0.2">
      <c r="A48">
        <v>3.9</v>
      </c>
      <c r="B48">
        <v>3.1800000000000002E-2</v>
      </c>
      <c r="C48">
        <v>1.1999999999999999E-3</v>
      </c>
      <c r="D48">
        <v>100</v>
      </c>
      <c r="E48">
        <v>5.9</v>
      </c>
      <c r="F48">
        <v>40</v>
      </c>
      <c r="G48">
        <f t="shared" si="0"/>
        <v>0.12927319735708129</v>
      </c>
      <c r="H48">
        <f t="shared" si="1"/>
        <v>1.1257200000000003E-4</v>
      </c>
      <c r="K48">
        <f t="shared" si="2"/>
        <v>9.599999999999942E-7</v>
      </c>
    </row>
    <row r="49" spans="1:11" x14ac:dyDescent="0.2">
      <c r="A49">
        <v>4</v>
      </c>
      <c r="B49">
        <v>3.2599999999999997E-2</v>
      </c>
      <c r="C49">
        <v>1.1999999999999999E-3</v>
      </c>
      <c r="D49">
        <v>100</v>
      </c>
      <c r="E49">
        <v>5.9</v>
      </c>
      <c r="F49">
        <v>40</v>
      </c>
      <c r="G49">
        <f t="shared" si="0"/>
        <v>0.12927319735708129</v>
      </c>
      <c r="H49">
        <f t="shared" si="1"/>
        <v>1.1540399999999999E-4</v>
      </c>
      <c r="K49">
        <f t="shared" si="2"/>
        <v>8.7500000000000761E-7</v>
      </c>
    </row>
    <row r="50" spans="1:11" x14ac:dyDescent="0.2">
      <c r="A50">
        <v>4.0999999999999996</v>
      </c>
      <c r="B50">
        <v>3.3300000000000003E-2</v>
      </c>
      <c r="C50">
        <v>1.2999999999999999E-3</v>
      </c>
      <c r="D50">
        <v>100</v>
      </c>
      <c r="E50">
        <v>5.9</v>
      </c>
      <c r="F50">
        <v>40</v>
      </c>
      <c r="G50">
        <f t="shared" si="0"/>
        <v>0.1400459638035047</v>
      </c>
      <c r="H50">
        <f t="shared" si="1"/>
        <v>1.1788200000000002E-4</v>
      </c>
      <c r="K50">
        <f t="shared" si="2"/>
        <v>9.9999999999999381E-7</v>
      </c>
    </row>
    <row r="51" spans="1:11" x14ac:dyDescent="0.2">
      <c r="A51">
        <v>4.2</v>
      </c>
      <c r="B51">
        <v>3.4099999999999998E-2</v>
      </c>
      <c r="C51">
        <v>1.1999999999999999E-3</v>
      </c>
      <c r="D51">
        <v>100</v>
      </c>
      <c r="E51">
        <v>5.9</v>
      </c>
      <c r="F51">
        <v>40</v>
      </c>
      <c r="G51">
        <f t="shared" si="0"/>
        <v>0.12927319735708129</v>
      </c>
      <c r="H51">
        <f t="shared" si="1"/>
        <v>1.2071400000000001E-4</v>
      </c>
      <c r="K51">
        <f t="shared" si="2"/>
        <v>1.3000000000000011E-6</v>
      </c>
    </row>
    <row r="52" spans="1:11" x14ac:dyDescent="0.2">
      <c r="A52">
        <v>4.3</v>
      </c>
      <c r="B52">
        <v>3.5099999999999999E-2</v>
      </c>
      <c r="C52">
        <v>1.4E-3</v>
      </c>
      <c r="D52">
        <v>100</v>
      </c>
      <c r="E52">
        <v>5.9</v>
      </c>
      <c r="F52">
        <v>40</v>
      </c>
      <c r="G52">
        <f t="shared" si="0"/>
        <v>0.15081873024992817</v>
      </c>
      <c r="H52">
        <f t="shared" si="1"/>
        <v>1.2425400000000002E-4</v>
      </c>
      <c r="K52">
        <f t="shared" si="2"/>
        <v>9.7999999999999888E-7</v>
      </c>
    </row>
    <row r="53" spans="1:11" x14ac:dyDescent="0.2">
      <c r="A53">
        <v>4.4000000000000004</v>
      </c>
      <c r="B53">
        <v>3.5799999999999998E-2</v>
      </c>
      <c r="C53">
        <v>1.4E-3</v>
      </c>
      <c r="D53">
        <v>100</v>
      </c>
      <c r="E53">
        <v>5.9</v>
      </c>
      <c r="F53">
        <v>40</v>
      </c>
      <c r="G53">
        <f t="shared" si="0"/>
        <v>0.15081873024992817</v>
      </c>
      <c r="H53">
        <f t="shared" si="1"/>
        <v>1.2673200000000001E-4</v>
      </c>
      <c r="K53">
        <f t="shared" si="2"/>
        <v>1.0400000000000027E-6</v>
      </c>
    </row>
    <row r="54" spans="1:11" x14ac:dyDescent="0.2">
      <c r="A54">
        <v>4.5</v>
      </c>
      <c r="B54">
        <v>3.6600000000000001E-2</v>
      </c>
      <c r="C54">
        <v>1.1999999999999999E-3</v>
      </c>
      <c r="D54">
        <v>100</v>
      </c>
      <c r="E54">
        <v>5.9</v>
      </c>
      <c r="F54">
        <v>40</v>
      </c>
      <c r="G54">
        <f t="shared" si="0"/>
        <v>0.12927319735708129</v>
      </c>
      <c r="H54">
        <f t="shared" si="1"/>
        <v>1.2956400000000001E-4</v>
      </c>
      <c r="K54">
        <f t="shared" si="2"/>
        <v>1.3500000000000013E-6</v>
      </c>
    </row>
    <row r="55" spans="1:11" x14ac:dyDescent="0.2">
      <c r="A55">
        <v>4.5999999999999996</v>
      </c>
      <c r="B55">
        <v>3.7600000000000001E-2</v>
      </c>
      <c r="C55">
        <v>1.5E-3</v>
      </c>
      <c r="D55">
        <v>100</v>
      </c>
      <c r="E55">
        <v>5.9</v>
      </c>
      <c r="F55">
        <v>40</v>
      </c>
      <c r="G55">
        <f t="shared" si="0"/>
        <v>0.16159149669635164</v>
      </c>
      <c r="H55">
        <f t="shared" si="1"/>
        <v>1.3310400000000002E-4</v>
      </c>
      <c r="K55">
        <f t="shared" si="2"/>
        <v>1.4399999999999968E-6</v>
      </c>
    </row>
    <row r="56" spans="1:11" x14ac:dyDescent="0.2">
      <c r="A56">
        <v>4.7</v>
      </c>
      <c r="B56">
        <v>3.85E-2</v>
      </c>
      <c r="C56">
        <v>1.6999999999999999E-3</v>
      </c>
      <c r="D56">
        <v>100</v>
      </c>
      <c r="E56">
        <v>5.9</v>
      </c>
      <c r="F56">
        <v>40</v>
      </c>
      <c r="G56">
        <f t="shared" si="0"/>
        <v>0.18313702958919845</v>
      </c>
      <c r="H56">
        <f t="shared" si="1"/>
        <v>1.3629000000000001E-4</v>
      </c>
      <c r="K56">
        <f t="shared" si="2"/>
        <v>9.9000000000000556E-7</v>
      </c>
    </row>
    <row r="57" spans="1:11" x14ac:dyDescent="0.2">
      <c r="A57">
        <v>4.8</v>
      </c>
      <c r="B57">
        <v>3.9100000000000003E-2</v>
      </c>
      <c r="C57">
        <v>1.6000000000000001E-3</v>
      </c>
      <c r="D57">
        <v>100</v>
      </c>
      <c r="E57">
        <v>5.9</v>
      </c>
      <c r="F57">
        <v>40</v>
      </c>
      <c r="G57">
        <f t="shared" si="0"/>
        <v>0.17236426314277509</v>
      </c>
      <c r="H57">
        <f t="shared" si="1"/>
        <v>1.3841400000000003E-4</v>
      </c>
      <c r="K57">
        <f t="shared" si="2"/>
        <v>1.0849999999999989E-6</v>
      </c>
    </row>
    <row r="58" spans="1:11" x14ac:dyDescent="0.2">
      <c r="A58">
        <v>4.9000000000000004</v>
      </c>
      <c r="B58">
        <v>3.9800000000000002E-2</v>
      </c>
      <c r="C58">
        <v>1.5E-3</v>
      </c>
      <c r="D58">
        <v>100</v>
      </c>
      <c r="E58">
        <v>5.9</v>
      </c>
      <c r="F58">
        <v>40</v>
      </c>
      <c r="G58">
        <f t="shared" si="0"/>
        <v>0.16159149669635164</v>
      </c>
      <c r="H58">
        <f t="shared" si="1"/>
        <v>1.4089200000000002E-4</v>
      </c>
      <c r="K58">
        <f t="shared" si="2"/>
        <v>1.7399999999999994E-6</v>
      </c>
    </row>
    <row r="59" spans="1:11" x14ac:dyDescent="0.2">
      <c r="A59">
        <v>5</v>
      </c>
      <c r="B59">
        <v>4.1000000000000002E-2</v>
      </c>
      <c r="C59">
        <v>1.4E-3</v>
      </c>
      <c r="D59">
        <v>100</v>
      </c>
      <c r="E59">
        <v>5.9</v>
      </c>
      <c r="F59">
        <v>40</v>
      </c>
      <c r="G59">
        <f t="shared" si="0"/>
        <v>0.15081873024992817</v>
      </c>
      <c r="H59">
        <f t="shared" si="1"/>
        <v>1.4514000000000001E-4</v>
      </c>
      <c r="K59">
        <f t="shared" si="2"/>
        <v>1.319999999999992E-6</v>
      </c>
    </row>
    <row r="60" spans="1:11" x14ac:dyDescent="0.2">
      <c r="A60">
        <v>5.0999999999999996</v>
      </c>
      <c r="B60">
        <v>4.1799999999999997E-2</v>
      </c>
      <c r="C60">
        <v>1.9E-3</v>
      </c>
      <c r="D60">
        <v>100</v>
      </c>
      <c r="E60">
        <v>5.9</v>
      </c>
      <c r="F60">
        <v>40</v>
      </c>
      <c r="G60">
        <f t="shared" si="0"/>
        <v>0.20468256248204542</v>
      </c>
      <c r="H60">
        <f t="shared" si="1"/>
        <v>1.4797199999999999E-4</v>
      </c>
      <c r="K60">
        <f t="shared" si="2"/>
        <v>1.080000000000006E-6</v>
      </c>
    </row>
    <row r="61" spans="1:11" x14ac:dyDescent="0.2">
      <c r="A61">
        <v>5.2</v>
      </c>
      <c r="B61">
        <v>4.24E-2</v>
      </c>
      <c r="C61">
        <v>1.6999999999999999E-3</v>
      </c>
      <c r="D61">
        <v>100</v>
      </c>
      <c r="E61">
        <v>5.9</v>
      </c>
      <c r="F61">
        <v>40</v>
      </c>
      <c r="G61">
        <f t="shared" si="0"/>
        <v>0.18313702958919845</v>
      </c>
      <c r="H61">
        <f t="shared" si="1"/>
        <v>1.5009600000000001E-4</v>
      </c>
      <c r="K61">
        <f t="shared" si="2"/>
        <v>1.8699999999999944E-6</v>
      </c>
    </row>
    <row r="62" spans="1:11" x14ac:dyDescent="0.2">
      <c r="A62">
        <v>5.3</v>
      </c>
      <c r="B62">
        <v>4.3499999999999997E-2</v>
      </c>
      <c r="C62">
        <v>1.6999999999999999E-3</v>
      </c>
      <c r="D62">
        <v>100</v>
      </c>
      <c r="E62">
        <v>5.9</v>
      </c>
      <c r="F62">
        <v>40</v>
      </c>
      <c r="G62">
        <f t="shared" si="0"/>
        <v>0.18313702958919845</v>
      </c>
      <c r="H62">
        <f t="shared" si="1"/>
        <v>1.5399000000000001E-4</v>
      </c>
      <c r="K62">
        <f t="shared" si="2"/>
        <v>1.5750000000000084E-6</v>
      </c>
    </row>
    <row r="63" spans="1:11" x14ac:dyDescent="0.2">
      <c r="A63">
        <v>5.4</v>
      </c>
      <c r="B63">
        <v>4.4400000000000002E-2</v>
      </c>
      <c r="C63">
        <v>1.8E-3</v>
      </c>
      <c r="D63">
        <v>100</v>
      </c>
      <c r="E63">
        <v>5.9</v>
      </c>
      <c r="F63">
        <v>40</v>
      </c>
      <c r="G63">
        <f t="shared" si="0"/>
        <v>0.19390979603562195</v>
      </c>
      <c r="H63">
        <f t="shared" si="1"/>
        <v>1.5717600000000003E-4</v>
      </c>
      <c r="K63">
        <f t="shared" si="2"/>
        <v>1.2599999999999985E-6</v>
      </c>
    </row>
    <row r="64" spans="1:11" x14ac:dyDescent="0.2">
      <c r="A64">
        <v>5.5</v>
      </c>
      <c r="B64">
        <v>4.5100000000000001E-2</v>
      </c>
      <c r="C64">
        <v>1.8E-3</v>
      </c>
      <c r="D64">
        <v>100</v>
      </c>
      <c r="E64">
        <v>5.9</v>
      </c>
      <c r="F64">
        <v>40</v>
      </c>
      <c r="G64">
        <f t="shared" si="0"/>
        <v>0.19390979603562195</v>
      </c>
      <c r="H64">
        <f t="shared" si="1"/>
        <v>1.5965400000000001E-4</v>
      </c>
      <c r="K64">
        <f t="shared" si="2"/>
        <v>1.2599999999999985E-6</v>
      </c>
    </row>
    <row r="65" spans="1:11" x14ac:dyDescent="0.2">
      <c r="A65">
        <v>5.6</v>
      </c>
      <c r="B65">
        <v>4.58E-2</v>
      </c>
      <c r="C65">
        <v>1.8E-3</v>
      </c>
      <c r="D65">
        <v>100</v>
      </c>
      <c r="E65">
        <v>5.9</v>
      </c>
      <c r="F65">
        <v>40</v>
      </c>
      <c r="G65">
        <f t="shared" si="0"/>
        <v>0.19390979603562195</v>
      </c>
      <c r="H65">
        <f t="shared" si="1"/>
        <v>1.62132E-4</v>
      </c>
      <c r="K65">
        <f t="shared" si="2"/>
        <v>1.8500000000000018E-6</v>
      </c>
    </row>
    <row r="66" spans="1:11" x14ac:dyDescent="0.2">
      <c r="A66">
        <v>5.7</v>
      </c>
      <c r="B66">
        <v>4.6800000000000001E-2</v>
      </c>
      <c r="C66">
        <v>1.9E-3</v>
      </c>
      <c r="D66">
        <v>100</v>
      </c>
      <c r="E66">
        <v>5.9</v>
      </c>
      <c r="F66">
        <v>40</v>
      </c>
      <c r="G66">
        <f t="shared" si="0"/>
        <v>0.20468256248204542</v>
      </c>
      <c r="H66">
        <f t="shared" si="1"/>
        <v>1.6567200000000001E-4</v>
      </c>
      <c r="K66">
        <f t="shared" si="2"/>
        <v>1.480000000000004E-6</v>
      </c>
    </row>
    <row r="67" spans="1:11" x14ac:dyDescent="0.2">
      <c r="A67">
        <v>5.8</v>
      </c>
      <c r="B67">
        <v>4.7600000000000003E-2</v>
      </c>
      <c r="C67">
        <v>1.8E-3</v>
      </c>
      <c r="D67">
        <v>100</v>
      </c>
      <c r="E67">
        <v>5.9</v>
      </c>
      <c r="F67">
        <v>40</v>
      </c>
      <c r="G67">
        <f t="shared" si="0"/>
        <v>0.19390979603562195</v>
      </c>
      <c r="H67">
        <f t="shared" si="1"/>
        <v>1.6850400000000004E-4</v>
      </c>
      <c r="K67">
        <f t="shared" si="2"/>
        <v>1.2949999999999986E-6</v>
      </c>
    </row>
    <row r="68" spans="1:11" x14ac:dyDescent="0.2">
      <c r="A68">
        <v>5.9</v>
      </c>
      <c r="B68">
        <v>4.8300000000000003E-2</v>
      </c>
      <c r="C68">
        <v>1.9E-3</v>
      </c>
      <c r="D68">
        <v>100</v>
      </c>
      <c r="E68">
        <v>5.9</v>
      </c>
      <c r="F68">
        <v>40</v>
      </c>
      <c r="G68">
        <f t="shared" si="0"/>
        <v>0.20468256248204542</v>
      </c>
      <c r="H68">
        <f t="shared" si="1"/>
        <v>1.7098200000000002E-4</v>
      </c>
      <c r="K68">
        <f t="shared" si="2"/>
        <v>1.5199999999999907E-6</v>
      </c>
    </row>
    <row r="69" spans="1:11" x14ac:dyDescent="0.2">
      <c r="A69">
        <v>6</v>
      </c>
      <c r="B69">
        <v>4.9099999999999998E-2</v>
      </c>
      <c r="C69">
        <v>1.9E-3</v>
      </c>
      <c r="D69">
        <v>100</v>
      </c>
      <c r="E69">
        <v>5.9</v>
      </c>
      <c r="F69">
        <v>40</v>
      </c>
      <c r="G69">
        <f t="shared" si="0"/>
        <v>0.20468256248204542</v>
      </c>
      <c r="H69">
        <f t="shared" si="1"/>
        <v>1.73814E-4</v>
      </c>
      <c r="K69">
        <f t="shared" si="2"/>
        <v>2.1450000000000074E-6</v>
      </c>
    </row>
    <row r="70" spans="1:11" x14ac:dyDescent="0.2">
      <c r="A70">
        <v>6.1</v>
      </c>
      <c r="B70">
        <v>5.0200000000000002E-2</v>
      </c>
      <c r="C70">
        <v>2E-3</v>
      </c>
      <c r="D70">
        <v>100</v>
      </c>
      <c r="E70">
        <v>5.9</v>
      </c>
      <c r="F70">
        <v>40</v>
      </c>
      <c r="G70">
        <f t="shared" si="0"/>
        <v>0.2154553289284688</v>
      </c>
      <c r="H70">
        <f t="shared" si="1"/>
        <v>1.7770800000000003E-4</v>
      </c>
      <c r="K70">
        <f t="shared" si="2"/>
        <v>1.3649999999999984E-6</v>
      </c>
    </row>
    <row r="71" spans="1:11" x14ac:dyDescent="0.2">
      <c r="A71">
        <v>6.2</v>
      </c>
      <c r="B71">
        <v>5.0900000000000001E-2</v>
      </c>
      <c r="C71">
        <v>1.9E-3</v>
      </c>
      <c r="D71">
        <v>100</v>
      </c>
      <c r="E71">
        <v>5.9</v>
      </c>
      <c r="F71">
        <v>40</v>
      </c>
      <c r="G71">
        <f t="shared" si="0"/>
        <v>0.20468256248204542</v>
      </c>
      <c r="H71">
        <f t="shared" si="1"/>
        <v>1.8018600000000001E-4</v>
      </c>
      <c r="K71">
        <f t="shared" si="2"/>
        <v>1.1699999999999928E-6</v>
      </c>
    </row>
    <row r="72" spans="1:11" x14ac:dyDescent="0.2">
      <c r="A72">
        <v>6.3</v>
      </c>
      <c r="B72">
        <v>5.1499999999999997E-2</v>
      </c>
      <c r="C72">
        <v>2E-3</v>
      </c>
      <c r="D72">
        <v>100</v>
      </c>
      <c r="E72">
        <v>5.9</v>
      </c>
      <c r="F72">
        <v>40</v>
      </c>
      <c r="G72">
        <f t="shared" si="0"/>
        <v>0.2154553289284688</v>
      </c>
      <c r="H72">
        <f t="shared" si="1"/>
        <v>1.8231000000000001E-4</v>
      </c>
      <c r="K72">
        <f t="shared" si="2"/>
        <v>2.2000000000000077E-6</v>
      </c>
    </row>
    <row r="73" spans="1:11" x14ac:dyDescent="0.2">
      <c r="A73">
        <v>6.4</v>
      </c>
      <c r="B73">
        <v>5.2600000000000001E-2</v>
      </c>
      <c r="C73">
        <v>2E-3</v>
      </c>
      <c r="D73">
        <v>100</v>
      </c>
      <c r="E73">
        <v>5.9</v>
      </c>
      <c r="F73">
        <v>40</v>
      </c>
      <c r="G73">
        <f t="shared" ref="G73:G136" si="3">3*C73*D73*1000/(2*F73*E73^2)</f>
        <v>0.2154553289284688</v>
      </c>
      <c r="H73">
        <f t="shared" ref="H73:H136" si="4">6*B73*E73/(D73^2)</f>
        <v>1.8620400000000001E-4</v>
      </c>
      <c r="K73">
        <f t="shared" si="2"/>
        <v>2.0500000000000015E-6</v>
      </c>
    </row>
    <row r="74" spans="1:11" x14ac:dyDescent="0.2">
      <c r="A74">
        <v>6.5</v>
      </c>
      <c r="B74">
        <v>5.3600000000000002E-2</v>
      </c>
      <c r="C74">
        <v>2.0999999999999999E-3</v>
      </c>
      <c r="D74">
        <v>100</v>
      </c>
      <c r="E74">
        <v>5.9</v>
      </c>
      <c r="F74">
        <v>40</v>
      </c>
      <c r="G74">
        <f t="shared" si="3"/>
        <v>0.22622809537489225</v>
      </c>
      <c r="H74">
        <f t="shared" si="4"/>
        <v>1.8974399999999999E-4</v>
      </c>
      <c r="K74">
        <f t="shared" ref="K74:K137" si="5">(C75+C74)/2*(B75-B74)</f>
        <v>1.2299999999999925E-6</v>
      </c>
    </row>
    <row r="75" spans="1:11" x14ac:dyDescent="0.2">
      <c r="A75">
        <v>6.6</v>
      </c>
      <c r="B75">
        <v>5.4199999999999998E-2</v>
      </c>
      <c r="C75">
        <v>2E-3</v>
      </c>
      <c r="D75">
        <v>100</v>
      </c>
      <c r="E75">
        <v>5.9</v>
      </c>
      <c r="F75">
        <v>40</v>
      </c>
      <c r="G75">
        <f t="shared" si="3"/>
        <v>0.2154553289284688</v>
      </c>
      <c r="H75">
        <f t="shared" si="4"/>
        <v>1.9186799999999999E-4</v>
      </c>
      <c r="K75">
        <f t="shared" si="5"/>
        <v>1.8000000000000099E-6</v>
      </c>
    </row>
    <row r="76" spans="1:11" x14ac:dyDescent="0.2">
      <c r="A76">
        <v>6.7</v>
      </c>
      <c r="B76">
        <v>5.5100000000000003E-2</v>
      </c>
      <c r="C76">
        <v>2E-3</v>
      </c>
      <c r="D76">
        <v>100</v>
      </c>
      <c r="E76">
        <v>5.9</v>
      </c>
      <c r="F76">
        <v>40</v>
      </c>
      <c r="G76">
        <f t="shared" si="3"/>
        <v>0.2154553289284688</v>
      </c>
      <c r="H76">
        <f t="shared" si="4"/>
        <v>1.9505400000000001E-4</v>
      </c>
      <c r="K76">
        <f t="shared" si="5"/>
        <v>2.0999999999999875E-6</v>
      </c>
    </row>
    <row r="77" spans="1:11" x14ac:dyDescent="0.2">
      <c r="A77">
        <v>6.8</v>
      </c>
      <c r="B77">
        <v>5.6099999999999997E-2</v>
      </c>
      <c r="C77">
        <v>2.2000000000000001E-3</v>
      </c>
      <c r="D77">
        <v>100</v>
      </c>
      <c r="E77">
        <v>5.9</v>
      </c>
      <c r="F77">
        <v>40</v>
      </c>
      <c r="G77">
        <f t="shared" si="3"/>
        <v>0.23700086182131569</v>
      </c>
      <c r="H77">
        <f t="shared" si="4"/>
        <v>1.9859400000000002E-4</v>
      </c>
      <c r="K77">
        <f t="shared" si="5"/>
        <v>1.5750000000000141E-6</v>
      </c>
    </row>
    <row r="78" spans="1:11" x14ac:dyDescent="0.2">
      <c r="A78">
        <v>6.9</v>
      </c>
      <c r="B78">
        <v>5.6800000000000003E-2</v>
      </c>
      <c r="C78">
        <v>2.3E-3</v>
      </c>
      <c r="D78">
        <v>100</v>
      </c>
      <c r="E78">
        <v>5.9</v>
      </c>
      <c r="F78">
        <v>40</v>
      </c>
      <c r="G78">
        <f t="shared" si="3"/>
        <v>0.24777362826773913</v>
      </c>
      <c r="H78">
        <f t="shared" si="4"/>
        <v>2.01072E-4</v>
      </c>
      <c r="K78">
        <f t="shared" si="5"/>
        <v>1.5749999999999985E-6</v>
      </c>
    </row>
    <row r="79" spans="1:11" x14ac:dyDescent="0.2">
      <c r="A79">
        <v>7</v>
      </c>
      <c r="B79">
        <v>5.7500000000000002E-2</v>
      </c>
      <c r="C79">
        <v>2.2000000000000001E-3</v>
      </c>
      <c r="D79">
        <v>100</v>
      </c>
      <c r="E79">
        <v>5.9</v>
      </c>
      <c r="F79">
        <v>40</v>
      </c>
      <c r="G79">
        <f t="shared" si="3"/>
        <v>0.23700086182131569</v>
      </c>
      <c r="H79">
        <f t="shared" si="4"/>
        <v>2.0355000000000004E-4</v>
      </c>
      <c r="K79">
        <f t="shared" si="5"/>
        <v>1.6799999999999901E-6</v>
      </c>
    </row>
    <row r="80" spans="1:11" x14ac:dyDescent="0.2">
      <c r="A80">
        <v>7.1</v>
      </c>
      <c r="B80">
        <v>5.8299999999999998E-2</v>
      </c>
      <c r="C80">
        <v>2E-3</v>
      </c>
      <c r="D80">
        <v>100</v>
      </c>
      <c r="E80">
        <v>5.9</v>
      </c>
      <c r="F80">
        <v>40</v>
      </c>
      <c r="G80">
        <f t="shared" si="3"/>
        <v>0.2154553289284688</v>
      </c>
      <c r="H80">
        <f t="shared" si="4"/>
        <v>2.0638200000000002E-4</v>
      </c>
      <c r="K80">
        <f t="shared" si="5"/>
        <v>1.8900000000000107E-6</v>
      </c>
    </row>
    <row r="81" spans="1:11" x14ac:dyDescent="0.2">
      <c r="A81">
        <v>7.2</v>
      </c>
      <c r="B81">
        <v>5.9200000000000003E-2</v>
      </c>
      <c r="C81">
        <v>2.2000000000000001E-3</v>
      </c>
      <c r="D81">
        <v>100</v>
      </c>
      <c r="E81">
        <v>5.9</v>
      </c>
      <c r="F81">
        <v>40</v>
      </c>
      <c r="G81">
        <f t="shared" si="3"/>
        <v>0.23700086182131569</v>
      </c>
      <c r="H81">
        <f t="shared" si="4"/>
        <v>2.0956800000000001E-4</v>
      </c>
      <c r="K81">
        <f t="shared" si="5"/>
        <v>1.8399999999999887E-6</v>
      </c>
    </row>
    <row r="82" spans="1:11" x14ac:dyDescent="0.2">
      <c r="A82">
        <v>7.3</v>
      </c>
      <c r="B82">
        <v>0.06</v>
      </c>
      <c r="C82">
        <v>2.3999999999999998E-3</v>
      </c>
      <c r="D82">
        <v>100</v>
      </c>
      <c r="E82">
        <v>5.9</v>
      </c>
      <c r="F82">
        <v>40</v>
      </c>
      <c r="G82">
        <f t="shared" si="3"/>
        <v>0.25854639471416258</v>
      </c>
      <c r="H82">
        <f t="shared" si="4"/>
        <v>2.1240000000000001E-4</v>
      </c>
      <c r="K82">
        <f t="shared" si="5"/>
        <v>1.9200000000000049E-6</v>
      </c>
    </row>
    <row r="83" spans="1:11" x14ac:dyDescent="0.2">
      <c r="A83">
        <v>7.4</v>
      </c>
      <c r="B83">
        <v>6.08E-2</v>
      </c>
      <c r="C83">
        <v>2.3999999999999998E-3</v>
      </c>
      <c r="D83">
        <v>100</v>
      </c>
      <c r="E83">
        <v>5.9</v>
      </c>
      <c r="F83">
        <v>40</v>
      </c>
      <c r="G83">
        <f t="shared" si="3"/>
        <v>0.25854639471416258</v>
      </c>
      <c r="H83">
        <f t="shared" si="4"/>
        <v>2.1523199999999999E-4</v>
      </c>
      <c r="K83">
        <f t="shared" si="5"/>
        <v>2.5849999999999922E-6</v>
      </c>
    </row>
    <row r="84" spans="1:11" x14ac:dyDescent="0.2">
      <c r="A84">
        <v>7.5</v>
      </c>
      <c r="B84">
        <v>6.1899999999999997E-2</v>
      </c>
      <c r="C84">
        <v>2.3E-3</v>
      </c>
      <c r="D84">
        <v>100</v>
      </c>
      <c r="E84">
        <v>5.9</v>
      </c>
      <c r="F84">
        <v>40</v>
      </c>
      <c r="G84">
        <f t="shared" si="3"/>
        <v>0.24777362826773913</v>
      </c>
      <c r="H84">
        <f t="shared" si="4"/>
        <v>2.1912599999999999E-4</v>
      </c>
      <c r="K84">
        <f t="shared" si="5"/>
        <v>1.680000000000015E-6</v>
      </c>
    </row>
    <row r="85" spans="1:11" x14ac:dyDescent="0.2">
      <c r="A85">
        <v>7.6</v>
      </c>
      <c r="B85">
        <v>6.2600000000000003E-2</v>
      </c>
      <c r="C85">
        <v>2.5000000000000001E-3</v>
      </c>
      <c r="D85">
        <v>100</v>
      </c>
      <c r="E85">
        <v>5.9</v>
      </c>
      <c r="F85">
        <v>40</v>
      </c>
      <c r="G85">
        <f t="shared" si="3"/>
        <v>0.26931916116058602</v>
      </c>
      <c r="H85">
        <f t="shared" si="4"/>
        <v>2.2160400000000006E-4</v>
      </c>
      <c r="K85">
        <f t="shared" si="5"/>
        <v>1.714999999999981E-6</v>
      </c>
    </row>
    <row r="86" spans="1:11" x14ac:dyDescent="0.2">
      <c r="A86">
        <v>7.7</v>
      </c>
      <c r="B86">
        <v>6.3299999999999995E-2</v>
      </c>
      <c r="C86">
        <v>2.3999999999999998E-3</v>
      </c>
      <c r="D86">
        <v>100</v>
      </c>
      <c r="E86">
        <v>5.9</v>
      </c>
      <c r="F86">
        <v>40</v>
      </c>
      <c r="G86">
        <f t="shared" si="3"/>
        <v>0.25854639471416258</v>
      </c>
      <c r="H86">
        <f t="shared" si="4"/>
        <v>2.2408199999999999E-4</v>
      </c>
      <c r="K86">
        <f t="shared" si="5"/>
        <v>2.0800000000000233E-6</v>
      </c>
    </row>
    <row r="87" spans="1:11" x14ac:dyDescent="0.2">
      <c r="A87">
        <v>7.8</v>
      </c>
      <c r="B87">
        <v>6.4100000000000004E-2</v>
      </c>
      <c r="C87">
        <v>2.8E-3</v>
      </c>
      <c r="D87">
        <v>100</v>
      </c>
      <c r="E87">
        <v>5.9</v>
      </c>
      <c r="F87">
        <v>40</v>
      </c>
      <c r="G87">
        <f t="shared" si="3"/>
        <v>0.30163746049985635</v>
      </c>
      <c r="H87">
        <f t="shared" si="4"/>
        <v>2.2691400000000007E-4</v>
      </c>
      <c r="K87">
        <f t="shared" si="5"/>
        <v>3.0249999999999719E-6</v>
      </c>
    </row>
    <row r="88" spans="1:11" x14ac:dyDescent="0.2">
      <c r="A88">
        <v>7.9</v>
      </c>
      <c r="B88">
        <v>6.5199999999999994E-2</v>
      </c>
      <c r="C88">
        <v>2.7000000000000001E-3</v>
      </c>
      <c r="D88">
        <v>100</v>
      </c>
      <c r="E88">
        <v>5.9</v>
      </c>
      <c r="F88">
        <v>40</v>
      </c>
      <c r="G88">
        <f t="shared" si="3"/>
        <v>0.29086469405343285</v>
      </c>
      <c r="H88">
        <f t="shared" si="4"/>
        <v>2.3080799999999999E-4</v>
      </c>
      <c r="K88">
        <f t="shared" si="5"/>
        <v>1.5600000000000086E-6</v>
      </c>
    </row>
    <row r="89" spans="1:11" x14ac:dyDescent="0.2">
      <c r="A89">
        <v>8</v>
      </c>
      <c r="B89">
        <v>6.5799999999999997E-2</v>
      </c>
      <c r="C89">
        <v>2.5000000000000001E-3</v>
      </c>
      <c r="D89">
        <v>100</v>
      </c>
      <c r="E89">
        <v>5.9</v>
      </c>
      <c r="F89">
        <v>40</v>
      </c>
      <c r="G89">
        <f t="shared" si="3"/>
        <v>0.26931916116058602</v>
      </c>
      <c r="H89">
        <f t="shared" si="4"/>
        <v>2.3293200000000001E-4</v>
      </c>
      <c r="K89">
        <f t="shared" si="5"/>
        <v>2.0800000000000233E-6</v>
      </c>
    </row>
    <row r="90" spans="1:11" x14ac:dyDescent="0.2">
      <c r="A90">
        <v>8.1</v>
      </c>
      <c r="B90">
        <v>6.6600000000000006E-2</v>
      </c>
      <c r="C90">
        <v>2.7000000000000001E-3</v>
      </c>
      <c r="D90">
        <v>100</v>
      </c>
      <c r="E90">
        <v>5.9</v>
      </c>
      <c r="F90">
        <v>40</v>
      </c>
      <c r="G90">
        <f t="shared" si="3"/>
        <v>0.29086469405343285</v>
      </c>
      <c r="H90">
        <f t="shared" si="4"/>
        <v>2.3576400000000004E-4</v>
      </c>
      <c r="K90">
        <f t="shared" si="5"/>
        <v>2.8599999999999735E-6</v>
      </c>
    </row>
    <row r="91" spans="1:11" x14ac:dyDescent="0.2">
      <c r="A91">
        <v>8.1999999999999993</v>
      </c>
      <c r="B91">
        <v>6.7699999999999996E-2</v>
      </c>
      <c r="C91">
        <v>2.5000000000000001E-3</v>
      </c>
      <c r="D91">
        <v>100</v>
      </c>
      <c r="E91">
        <v>5.9</v>
      </c>
      <c r="F91">
        <v>40</v>
      </c>
      <c r="G91">
        <f t="shared" si="3"/>
        <v>0.26931916116058602</v>
      </c>
      <c r="H91">
        <f t="shared" si="4"/>
        <v>2.3965800000000002E-4</v>
      </c>
      <c r="K91">
        <f t="shared" si="5"/>
        <v>2.1200000000000237E-6</v>
      </c>
    </row>
    <row r="92" spans="1:11" x14ac:dyDescent="0.2">
      <c r="A92">
        <v>8.3000000000000007</v>
      </c>
      <c r="B92">
        <v>6.8500000000000005E-2</v>
      </c>
      <c r="C92">
        <v>2.8E-3</v>
      </c>
      <c r="D92">
        <v>100</v>
      </c>
      <c r="E92">
        <v>5.9</v>
      </c>
      <c r="F92">
        <v>40</v>
      </c>
      <c r="G92">
        <f t="shared" si="3"/>
        <v>0.30163746049985635</v>
      </c>
      <c r="H92">
        <f t="shared" si="4"/>
        <v>2.4249000000000004E-4</v>
      </c>
      <c r="K92">
        <f t="shared" si="5"/>
        <v>1.8899999999999794E-6</v>
      </c>
    </row>
    <row r="93" spans="1:11" x14ac:dyDescent="0.2">
      <c r="A93">
        <v>8.4</v>
      </c>
      <c r="B93">
        <v>6.9199999999999998E-2</v>
      </c>
      <c r="C93">
        <v>2.5999999999999999E-3</v>
      </c>
      <c r="D93">
        <v>100</v>
      </c>
      <c r="E93">
        <v>5.9</v>
      </c>
      <c r="F93">
        <v>40</v>
      </c>
      <c r="G93">
        <f t="shared" si="3"/>
        <v>0.28009192760700941</v>
      </c>
      <c r="H93">
        <f t="shared" si="4"/>
        <v>2.4496800000000003E-4</v>
      </c>
      <c r="K93">
        <f t="shared" si="5"/>
        <v>2.1200000000000237E-6</v>
      </c>
    </row>
    <row r="94" spans="1:11" x14ac:dyDescent="0.2">
      <c r="A94">
        <v>8.5</v>
      </c>
      <c r="B94">
        <v>7.0000000000000007E-2</v>
      </c>
      <c r="C94">
        <v>2.7000000000000001E-3</v>
      </c>
      <c r="D94">
        <v>100</v>
      </c>
      <c r="E94">
        <v>5.9</v>
      </c>
      <c r="F94">
        <v>40</v>
      </c>
      <c r="G94">
        <f t="shared" si="3"/>
        <v>0.29086469405343285</v>
      </c>
      <c r="H94">
        <f t="shared" si="4"/>
        <v>2.4780000000000001E-4</v>
      </c>
      <c r="K94">
        <f t="shared" si="5"/>
        <v>2.6499999999999657E-6</v>
      </c>
    </row>
    <row r="95" spans="1:11" x14ac:dyDescent="0.2">
      <c r="A95">
        <v>8.6</v>
      </c>
      <c r="B95">
        <v>7.0999999999999994E-2</v>
      </c>
      <c r="C95">
        <v>2.5999999999999999E-3</v>
      </c>
      <c r="D95">
        <v>100</v>
      </c>
      <c r="E95">
        <v>5.9</v>
      </c>
      <c r="F95">
        <v>40</v>
      </c>
      <c r="G95">
        <f t="shared" si="3"/>
        <v>0.28009192760700941</v>
      </c>
      <c r="H95">
        <f t="shared" si="4"/>
        <v>2.5133999999999996E-4</v>
      </c>
      <c r="K95">
        <f t="shared" si="5"/>
        <v>1.8900000000000168E-6</v>
      </c>
    </row>
    <row r="96" spans="1:11" x14ac:dyDescent="0.2">
      <c r="A96">
        <v>8.6999999999999993</v>
      </c>
      <c r="B96">
        <v>7.17E-2</v>
      </c>
      <c r="C96">
        <v>2.8E-3</v>
      </c>
      <c r="D96">
        <v>100</v>
      </c>
      <c r="E96">
        <v>5.9</v>
      </c>
      <c r="F96">
        <v>40</v>
      </c>
      <c r="G96">
        <f t="shared" si="3"/>
        <v>0.30163746049985635</v>
      </c>
      <c r="H96">
        <f t="shared" si="4"/>
        <v>2.53818E-4</v>
      </c>
      <c r="K96">
        <f t="shared" si="5"/>
        <v>2.1999999999999866E-6</v>
      </c>
    </row>
    <row r="97" spans="1:11" x14ac:dyDescent="0.2">
      <c r="A97">
        <v>8.8000000000000007</v>
      </c>
      <c r="B97">
        <v>7.2499999999999995E-2</v>
      </c>
      <c r="C97">
        <v>2.7000000000000001E-3</v>
      </c>
      <c r="D97">
        <v>100</v>
      </c>
      <c r="E97">
        <v>5.9</v>
      </c>
      <c r="F97">
        <v>40</v>
      </c>
      <c r="G97">
        <f t="shared" si="3"/>
        <v>0.29086469405343285</v>
      </c>
      <c r="H97">
        <f t="shared" si="4"/>
        <v>2.5664999999999998E-4</v>
      </c>
      <c r="K97">
        <f t="shared" si="5"/>
        <v>2.4750000000000326E-6</v>
      </c>
    </row>
    <row r="98" spans="1:11" x14ac:dyDescent="0.2">
      <c r="A98">
        <v>8.9</v>
      </c>
      <c r="B98">
        <v>7.3400000000000007E-2</v>
      </c>
      <c r="C98">
        <v>2.8E-3</v>
      </c>
      <c r="D98">
        <v>100</v>
      </c>
      <c r="E98">
        <v>5.9</v>
      </c>
      <c r="F98">
        <v>40</v>
      </c>
      <c r="G98">
        <f t="shared" si="3"/>
        <v>0.30163746049985635</v>
      </c>
      <c r="H98">
        <f t="shared" si="4"/>
        <v>2.5983600000000005E-4</v>
      </c>
      <c r="K98">
        <f t="shared" si="5"/>
        <v>2.5199999999999945E-6</v>
      </c>
    </row>
    <row r="99" spans="1:11" x14ac:dyDescent="0.2">
      <c r="A99">
        <v>9</v>
      </c>
      <c r="B99">
        <v>7.4300000000000005E-2</v>
      </c>
      <c r="C99">
        <v>2.8E-3</v>
      </c>
      <c r="D99">
        <v>100</v>
      </c>
      <c r="E99">
        <v>5.9</v>
      </c>
      <c r="F99">
        <v>40</v>
      </c>
      <c r="G99">
        <f t="shared" si="3"/>
        <v>0.30163746049985635</v>
      </c>
      <c r="H99">
        <f t="shared" si="4"/>
        <v>2.6302200000000007E-4</v>
      </c>
      <c r="K99">
        <f t="shared" si="5"/>
        <v>1.7399999999999692E-6</v>
      </c>
    </row>
    <row r="100" spans="1:11" x14ac:dyDescent="0.2">
      <c r="A100">
        <v>9.1</v>
      </c>
      <c r="B100">
        <v>7.4899999999999994E-2</v>
      </c>
      <c r="C100">
        <v>3.0000000000000001E-3</v>
      </c>
      <c r="D100">
        <v>100</v>
      </c>
      <c r="E100">
        <v>5.9</v>
      </c>
      <c r="F100">
        <v>40</v>
      </c>
      <c r="G100">
        <f t="shared" si="3"/>
        <v>0.32318299339270329</v>
      </c>
      <c r="H100">
        <f t="shared" si="4"/>
        <v>2.6514600000000001E-4</v>
      </c>
      <c r="K100">
        <f t="shared" si="5"/>
        <v>2.6550000000000351E-6</v>
      </c>
    </row>
    <row r="101" spans="1:11" x14ac:dyDescent="0.2">
      <c r="A101">
        <v>9.1999999999999993</v>
      </c>
      <c r="B101">
        <v>7.5800000000000006E-2</v>
      </c>
      <c r="C101">
        <v>2.8999999999999998E-3</v>
      </c>
      <c r="D101">
        <v>100</v>
      </c>
      <c r="E101">
        <v>5.9</v>
      </c>
      <c r="F101">
        <v>40</v>
      </c>
      <c r="G101">
        <f t="shared" si="3"/>
        <v>0.31241022694627973</v>
      </c>
      <c r="H101">
        <f t="shared" si="4"/>
        <v>2.6833200000000003E-4</v>
      </c>
      <c r="K101">
        <f t="shared" si="5"/>
        <v>2.9499999999999616E-6</v>
      </c>
    </row>
    <row r="102" spans="1:11" x14ac:dyDescent="0.2">
      <c r="A102">
        <v>9.3000000000000007</v>
      </c>
      <c r="B102">
        <v>7.6799999999999993E-2</v>
      </c>
      <c r="C102">
        <v>3.0000000000000001E-3</v>
      </c>
      <c r="D102">
        <v>100</v>
      </c>
      <c r="E102">
        <v>5.9</v>
      </c>
      <c r="F102">
        <v>40</v>
      </c>
      <c r="G102">
        <f t="shared" si="3"/>
        <v>0.32318299339270329</v>
      </c>
      <c r="H102">
        <f t="shared" si="4"/>
        <v>2.7187200000000004E-4</v>
      </c>
      <c r="K102">
        <f t="shared" si="5"/>
        <v>2.3600000000000265E-6</v>
      </c>
    </row>
    <row r="103" spans="1:11" x14ac:dyDescent="0.2">
      <c r="A103">
        <v>9.4</v>
      </c>
      <c r="B103">
        <v>7.7600000000000002E-2</v>
      </c>
      <c r="C103">
        <v>2.8999999999999998E-3</v>
      </c>
      <c r="D103">
        <v>100</v>
      </c>
      <c r="E103">
        <v>5.9</v>
      </c>
      <c r="F103">
        <v>40</v>
      </c>
      <c r="G103">
        <f t="shared" si="3"/>
        <v>0.31241022694627973</v>
      </c>
      <c r="H103">
        <f t="shared" si="4"/>
        <v>2.7470400000000002E-4</v>
      </c>
      <c r="K103">
        <f t="shared" si="5"/>
        <v>2.0649999999999773E-6</v>
      </c>
    </row>
    <row r="104" spans="1:11" x14ac:dyDescent="0.2">
      <c r="A104">
        <v>9.5</v>
      </c>
      <c r="B104">
        <v>7.8299999999999995E-2</v>
      </c>
      <c r="C104">
        <v>3.0000000000000001E-3</v>
      </c>
      <c r="D104">
        <v>100</v>
      </c>
      <c r="E104">
        <v>5.9</v>
      </c>
      <c r="F104">
        <v>40</v>
      </c>
      <c r="G104">
        <f t="shared" si="3"/>
        <v>0.32318299339270329</v>
      </c>
      <c r="H104">
        <f t="shared" si="4"/>
        <v>2.77182E-4</v>
      </c>
      <c r="K104">
        <f t="shared" si="5"/>
        <v>3.0000000000000026E-6</v>
      </c>
    </row>
    <row r="105" spans="1:11" x14ac:dyDescent="0.2">
      <c r="A105">
        <v>9.6</v>
      </c>
      <c r="B105">
        <v>7.9299999999999995E-2</v>
      </c>
      <c r="C105">
        <v>3.0000000000000001E-3</v>
      </c>
      <c r="D105">
        <v>100</v>
      </c>
      <c r="E105">
        <v>5.9</v>
      </c>
      <c r="F105">
        <v>40</v>
      </c>
      <c r="G105">
        <f t="shared" si="3"/>
        <v>0.32318299339270329</v>
      </c>
      <c r="H105">
        <f t="shared" si="4"/>
        <v>2.8072200000000001E-4</v>
      </c>
      <c r="K105">
        <f t="shared" si="5"/>
        <v>2.7449999999999936E-6</v>
      </c>
    </row>
    <row r="106" spans="1:11" x14ac:dyDescent="0.2">
      <c r="A106">
        <v>9.6999999999999993</v>
      </c>
      <c r="B106">
        <v>8.0199999999999994E-2</v>
      </c>
      <c r="C106">
        <v>3.0999999999999999E-3</v>
      </c>
      <c r="D106">
        <v>100</v>
      </c>
      <c r="E106">
        <v>5.9</v>
      </c>
      <c r="F106">
        <v>40</v>
      </c>
      <c r="G106">
        <f t="shared" si="3"/>
        <v>0.33395575983912662</v>
      </c>
      <c r="H106">
        <f t="shared" si="4"/>
        <v>2.8390799999999998E-4</v>
      </c>
      <c r="K106">
        <f t="shared" si="5"/>
        <v>2.1350000000000185E-6</v>
      </c>
    </row>
    <row r="107" spans="1:11" x14ac:dyDescent="0.2">
      <c r="A107">
        <v>9.8000000000000007</v>
      </c>
      <c r="B107">
        <v>8.09E-2</v>
      </c>
      <c r="C107">
        <v>3.0000000000000001E-3</v>
      </c>
      <c r="D107">
        <v>100</v>
      </c>
      <c r="E107">
        <v>5.9</v>
      </c>
      <c r="F107">
        <v>40</v>
      </c>
      <c r="G107">
        <f t="shared" si="3"/>
        <v>0.32318299339270329</v>
      </c>
      <c r="H107">
        <f t="shared" si="4"/>
        <v>2.8638600000000002E-4</v>
      </c>
      <c r="K107">
        <f t="shared" si="5"/>
        <v>2.0650000000000183E-6</v>
      </c>
    </row>
    <row r="108" spans="1:11" x14ac:dyDescent="0.2">
      <c r="A108">
        <v>9.9</v>
      </c>
      <c r="B108">
        <v>8.1600000000000006E-2</v>
      </c>
      <c r="C108">
        <v>2.8999999999999998E-3</v>
      </c>
      <c r="D108">
        <v>100</v>
      </c>
      <c r="E108">
        <v>5.9</v>
      </c>
      <c r="F108">
        <v>40</v>
      </c>
      <c r="G108">
        <f t="shared" si="3"/>
        <v>0.31241022694627973</v>
      </c>
      <c r="H108">
        <f t="shared" si="4"/>
        <v>2.8886400000000006E-4</v>
      </c>
      <c r="K108">
        <f t="shared" si="5"/>
        <v>3.0000000000000026E-6</v>
      </c>
    </row>
    <row r="109" spans="1:11" x14ac:dyDescent="0.2">
      <c r="A109">
        <v>10</v>
      </c>
      <c r="B109">
        <v>8.2600000000000007E-2</v>
      </c>
      <c r="C109">
        <v>3.0999999999999999E-3</v>
      </c>
      <c r="D109">
        <v>100</v>
      </c>
      <c r="E109">
        <v>5.9</v>
      </c>
      <c r="F109">
        <v>40</v>
      </c>
      <c r="G109">
        <f t="shared" si="3"/>
        <v>0.33395575983912662</v>
      </c>
      <c r="H109">
        <f t="shared" si="4"/>
        <v>2.9240400000000001E-4</v>
      </c>
      <c r="K109">
        <f t="shared" si="5"/>
        <v>2.1699999999999758E-6</v>
      </c>
    </row>
    <row r="110" spans="1:11" x14ac:dyDescent="0.2">
      <c r="A110">
        <v>10.1</v>
      </c>
      <c r="B110">
        <v>8.3299999999999999E-2</v>
      </c>
      <c r="C110">
        <v>3.0999999999999999E-3</v>
      </c>
      <c r="D110">
        <v>100</v>
      </c>
      <c r="E110">
        <v>5.9</v>
      </c>
      <c r="F110">
        <v>40</v>
      </c>
      <c r="G110">
        <f t="shared" si="3"/>
        <v>0.33395575983912662</v>
      </c>
      <c r="H110">
        <f t="shared" si="4"/>
        <v>2.9488200000000005E-4</v>
      </c>
      <c r="K110">
        <f t="shared" si="5"/>
        <v>2.170000000000019E-6</v>
      </c>
    </row>
    <row r="111" spans="1:11" x14ac:dyDescent="0.2">
      <c r="A111">
        <v>10.199999999999999</v>
      </c>
      <c r="B111">
        <v>8.4000000000000005E-2</v>
      </c>
      <c r="C111">
        <v>3.0999999999999999E-3</v>
      </c>
      <c r="D111">
        <v>100</v>
      </c>
      <c r="E111">
        <v>5.9</v>
      </c>
      <c r="F111">
        <v>40</v>
      </c>
      <c r="G111">
        <f t="shared" si="3"/>
        <v>0.33395575983912662</v>
      </c>
      <c r="H111">
        <f t="shared" si="4"/>
        <v>2.9736000000000004E-4</v>
      </c>
      <c r="K111">
        <f t="shared" si="5"/>
        <v>3.0500000000000026E-6</v>
      </c>
    </row>
    <row r="112" spans="1:11" x14ac:dyDescent="0.2">
      <c r="A112">
        <v>10.3</v>
      </c>
      <c r="B112">
        <v>8.5000000000000006E-2</v>
      </c>
      <c r="C112">
        <v>3.0000000000000001E-3</v>
      </c>
      <c r="D112">
        <v>100</v>
      </c>
      <c r="E112">
        <v>5.9</v>
      </c>
      <c r="F112">
        <v>40</v>
      </c>
      <c r="G112">
        <f t="shared" si="3"/>
        <v>0.32318299339270329</v>
      </c>
      <c r="H112">
        <f t="shared" si="4"/>
        <v>3.0090000000000005E-4</v>
      </c>
      <c r="K112">
        <f t="shared" si="5"/>
        <v>3.0499999999999602E-6</v>
      </c>
    </row>
    <row r="113" spans="1:11" x14ac:dyDescent="0.2">
      <c r="A113">
        <v>10.4</v>
      </c>
      <c r="B113">
        <v>8.5999999999999993E-2</v>
      </c>
      <c r="C113">
        <v>3.0999999999999999E-3</v>
      </c>
      <c r="D113">
        <v>100</v>
      </c>
      <c r="E113">
        <v>5.9</v>
      </c>
      <c r="F113">
        <v>40</v>
      </c>
      <c r="G113">
        <f t="shared" si="3"/>
        <v>0.33395575983912662</v>
      </c>
      <c r="H113">
        <f t="shared" si="4"/>
        <v>3.0444000000000006E-4</v>
      </c>
      <c r="K113">
        <f t="shared" si="5"/>
        <v>2.2400000000000196E-6</v>
      </c>
    </row>
    <row r="114" spans="1:11" x14ac:dyDescent="0.2">
      <c r="A114">
        <v>10.5</v>
      </c>
      <c r="B114">
        <v>8.6699999999999999E-2</v>
      </c>
      <c r="C114">
        <v>3.3E-3</v>
      </c>
      <c r="D114">
        <v>100</v>
      </c>
      <c r="E114">
        <v>5.9</v>
      </c>
      <c r="F114">
        <v>40</v>
      </c>
      <c r="G114">
        <f t="shared" si="3"/>
        <v>0.35550129273197351</v>
      </c>
      <c r="H114">
        <f t="shared" si="4"/>
        <v>3.0691800000000005E-4</v>
      </c>
      <c r="K114">
        <f t="shared" si="5"/>
        <v>2.2400000000000196E-6</v>
      </c>
    </row>
    <row r="115" spans="1:11" x14ac:dyDescent="0.2">
      <c r="A115">
        <v>10.6</v>
      </c>
      <c r="B115">
        <v>8.7400000000000005E-2</v>
      </c>
      <c r="C115">
        <v>3.0999999999999999E-3</v>
      </c>
      <c r="D115">
        <v>100</v>
      </c>
      <c r="E115">
        <v>5.9</v>
      </c>
      <c r="F115">
        <v>40</v>
      </c>
      <c r="G115">
        <f t="shared" si="3"/>
        <v>0.33395575983912662</v>
      </c>
      <c r="H115">
        <f t="shared" si="4"/>
        <v>3.0939600000000003E-4</v>
      </c>
      <c r="K115">
        <f t="shared" si="5"/>
        <v>3.574999999999967E-6</v>
      </c>
    </row>
    <row r="116" spans="1:11" x14ac:dyDescent="0.2">
      <c r="A116">
        <v>10.7</v>
      </c>
      <c r="B116">
        <v>8.8499999999999995E-2</v>
      </c>
      <c r="C116">
        <v>3.3999999999999998E-3</v>
      </c>
      <c r="D116">
        <v>100</v>
      </c>
      <c r="E116">
        <v>5.9</v>
      </c>
      <c r="F116">
        <v>40</v>
      </c>
      <c r="G116">
        <f t="shared" si="3"/>
        <v>0.36627405917839689</v>
      </c>
      <c r="H116">
        <f t="shared" si="4"/>
        <v>3.1328999999999998E-4</v>
      </c>
      <c r="K116">
        <f t="shared" si="5"/>
        <v>2.6800000000000298E-6</v>
      </c>
    </row>
    <row r="117" spans="1:11" x14ac:dyDescent="0.2">
      <c r="A117">
        <v>10.8</v>
      </c>
      <c r="B117">
        <v>8.9300000000000004E-2</v>
      </c>
      <c r="C117">
        <v>3.3E-3</v>
      </c>
      <c r="D117">
        <v>100</v>
      </c>
      <c r="E117">
        <v>5.9</v>
      </c>
      <c r="F117">
        <v>40</v>
      </c>
      <c r="G117">
        <f t="shared" si="3"/>
        <v>0.35550129273197351</v>
      </c>
      <c r="H117">
        <f t="shared" si="4"/>
        <v>3.1612200000000006E-4</v>
      </c>
      <c r="K117">
        <f t="shared" si="5"/>
        <v>2.3099999999999745E-6</v>
      </c>
    </row>
    <row r="118" spans="1:11" x14ac:dyDescent="0.2">
      <c r="A118">
        <v>10.9</v>
      </c>
      <c r="B118">
        <v>0.09</v>
      </c>
      <c r="C118">
        <v>3.3E-3</v>
      </c>
      <c r="D118">
        <v>100</v>
      </c>
      <c r="E118">
        <v>5.9</v>
      </c>
      <c r="F118">
        <v>40</v>
      </c>
      <c r="G118">
        <f t="shared" si="3"/>
        <v>0.35550129273197351</v>
      </c>
      <c r="H118">
        <f t="shared" si="4"/>
        <v>3.1860000000000005E-4</v>
      </c>
      <c r="K118">
        <f t="shared" si="5"/>
        <v>3.0599999999999936E-6</v>
      </c>
    </row>
    <row r="119" spans="1:11" x14ac:dyDescent="0.2">
      <c r="A119">
        <v>11</v>
      </c>
      <c r="B119">
        <v>9.0899999999999995E-2</v>
      </c>
      <c r="C119">
        <v>3.5000000000000001E-3</v>
      </c>
      <c r="D119">
        <v>100</v>
      </c>
      <c r="E119">
        <v>5.9</v>
      </c>
      <c r="F119">
        <v>40</v>
      </c>
      <c r="G119">
        <f t="shared" si="3"/>
        <v>0.37704682562482045</v>
      </c>
      <c r="H119">
        <f t="shared" si="4"/>
        <v>3.2178600000000001E-4</v>
      </c>
      <c r="K119">
        <f t="shared" si="5"/>
        <v>3.5500000000000033E-6</v>
      </c>
    </row>
    <row r="120" spans="1:11" x14ac:dyDescent="0.2">
      <c r="A120">
        <v>11.1</v>
      </c>
      <c r="B120">
        <v>9.1899999999999996E-2</v>
      </c>
      <c r="C120">
        <v>3.5999999999999999E-3</v>
      </c>
      <c r="D120">
        <v>100</v>
      </c>
      <c r="E120">
        <v>5.9</v>
      </c>
      <c r="F120">
        <v>40</v>
      </c>
      <c r="G120">
        <f t="shared" si="3"/>
        <v>0.38781959207124389</v>
      </c>
      <c r="H120">
        <f t="shared" si="4"/>
        <v>3.2532600000000002E-4</v>
      </c>
      <c r="K120">
        <f t="shared" si="5"/>
        <v>2.520000000000022E-6</v>
      </c>
    </row>
    <row r="121" spans="1:11" x14ac:dyDescent="0.2">
      <c r="A121">
        <v>11.2</v>
      </c>
      <c r="B121">
        <v>9.2600000000000002E-2</v>
      </c>
      <c r="C121">
        <v>3.5999999999999999E-3</v>
      </c>
      <c r="D121">
        <v>100</v>
      </c>
      <c r="E121">
        <v>5.9</v>
      </c>
      <c r="F121">
        <v>40</v>
      </c>
      <c r="G121">
        <f t="shared" si="3"/>
        <v>0.38781959207124389</v>
      </c>
      <c r="H121">
        <f t="shared" si="4"/>
        <v>3.2780400000000001E-4</v>
      </c>
      <c r="K121">
        <f t="shared" si="5"/>
        <v>2.5549999999999717E-6</v>
      </c>
    </row>
    <row r="122" spans="1:11" x14ac:dyDescent="0.2">
      <c r="A122">
        <v>11.3</v>
      </c>
      <c r="B122">
        <v>9.3299999999999994E-2</v>
      </c>
      <c r="C122">
        <v>3.7000000000000002E-3</v>
      </c>
      <c r="D122">
        <v>100</v>
      </c>
      <c r="E122">
        <v>5.9</v>
      </c>
      <c r="F122">
        <v>40</v>
      </c>
      <c r="G122">
        <f t="shared" si="3"/>
        <v>0.39859235851766733</v>
      </c>
      <c r="H122">
        <f t="shared" si="4"/>
        <v>3.3028199999999999E-4</v>
      </c>
      <c r="K122">
        <f t="shared" si="5"/>
        <v>3.2850000000000435E-6</v>
      </c>
    </row>
    <row r="123" spans="1:11" x14ac:dyDescent="0.2">
      <c r="A123">
        <v>11.4</v>
      </c>
      <c r="B123">
        <v>9.4200000000000006E-2</v>
      </c>
      <c r="C123">
        <v>3.5999999999999999E-3</v>
      </c>
      <c r="D123">
        <v>100</v>
      </c>
      <c r="E123">
        <v>5.9</v>
      </c>
      <c r="F123">
        <v>40</v>
      </c>
      <c r="G123">
        <f t="shared" si="3"/>
        <v>0.38781959207124389</v>
      </c>
      <c r="H123">
        <f t="shared" si="4"/>
        <v>3.3346800000000007E-4</v>
      </c>
      <c r="K123">
        <f t="shared" si="5"/>
        <v>3.2399999999999927E-6</v>
      </c>
    </row>
    <row r="124" spans="1:11" x14ac:dyDescent="0.2">
      <c r="A124">
        <v>11.5</v>
      </c>
      <c r="B124">
        <v>9.5100000000000004E-2</v>
      </c>
      <c r="C124">
        <v>3.5999999999999999E-3</v>
      </c>
      <c r="D124">
        <v>100</v>
      </c>
      <c r="E124">
        <v>5.9</v>
      </c>
      <c r="F124">
        <v>40</v>
      </c>
      <c r="G124">
        <f t="shared" si="3"/>
        <v>0.38781959207124389</v>
      </c>
      <c r="H124">
        <f t="shared" si="4"/>
        <v>3.3665400000000003E-4</v>
      </c>
      <c r="K124">
        <f t="shared" si="5"/>
        <v>2.5549999999999717E-6</v>
      </c>
    </row>
    <row r="125" spans="1:11" x14ac:dyDescent="0.2">
      <c r="A125">
        <v>11.6</v>
      </c>
      <c r="B125">
        <v>9.5799999999999996E-2</v>
      </c>
      <c r="C125">
        <v>3.7000000000000002E-3</v>
      </c>
      <c r="D125">
        <v>100</v>
      </c>
      <c r="E125">
        <v>5.9</v>
      </c>
      <c r="F125">
        <v>40</v>
      </c>
      <c r="G125">
        <f t="shared" si="3"/>
        <v>0.39859235851766733</v>
      </c>
      <c r="H125">
        <f t="shared" si="4"/>
        <v>3.3913199999999996E-4</v>
      </c>
      <c r="K125">
        <f t="shared" si="5"/>
        <v>3.0400000000000344E-6</v>
      </c>
    </row>
    <row r="126" spans="1:11" x14ac:dyDescent="0.2">
      <c r="A126">
        <v>11.7</v>
      </c>
      <c r="B126">
        <v>9.6600000000000005E-2</v>
      </c>
      <c r="C126">
        <v>3.8999999999999998E-3</v>
      </c>
      <c r="D126">
        <v>100</v>
      </c>
      <c r="E126">
        <v>5.9</v>
      </c>
      <c r="F126">
        <v>40</v>
      </c>
      <c r="G126">
        <f t="shared" si="3"/>
        <v>0.42013789141051422</v>
      </c>
      <c r="H126">
        <f t="shared" si="4"/>
        <v>3.4196400000000005E-4</v>
      </c>
      <c r="K126">
        <f t="shared" si="5"/>
        <v>3.8000000000000034E-6</v>
      </c>
    </row>
    <row r="127" spans="1:11" x14ac:dyDescent="0.2">
      <c r="A127">
        <v>11.8</v>
      </c>
      <c r="B127">
        <v>9.7600000000000006E-2</v>
      </c>
      <c r="C127">
        <v>3.7000000000000002E-3</v>
      </c>
      <c r="D127">
        <v>100</v>
      </c>
      <c r="E127">
        <v>5.9</v>
      </c>
      <c r="F127">
        <v>40</v>
      </c>
      <c r="G127">
        <f t="shared" si="3"/>
        <v>0.39859235851766733</v>
      </c>
      <c r="H127">
        <f t="shared" si="4"/>
        <v>3.4550400000000006E-4</v>
      </c>
      <c r="K127">
        <f t="shared" si="5"/>
        <v>3.4649999999999927E-6</v>
      </c>
    </row>
    <row r="128" spans="1:11" x14ac:dyDescent="0.2">
      <c r="A128">
        <v>11.9</v>
      </c>
      <c r="B128">
        <v>9.8500000000000004E-2</v>
      </c>
      <c r="C128">
        <v>4.0000000000000001E-3</v>
      </c>
      <c r="D128">
        <v>100</v>
      </c>
      <c r="E128">
        <v>5.9</v>
      </c>
      <c r="F128">
        <v>40</v>
      </c>
      <c r="G128">
        <f t="shared" si="3"/>
        <v>0.43091065785693761</v>
      </c>
      <c r="H128">
        <f t="shared" si="4"/>
        <v>3.4868999999999997E-4</v>
      </c>
      <c r="K128">
        <f t="shared" si="5"/>
        <v>2.399999999999958E-6</v>
      </c>
    </row>
    <row r="129" spans="1:11" x14ac:dyDescent="0.2">
      <c r="A129">
        <v>12</v>
      </c>
      <c r="B129">
        <v>9.9099999999999994E-2</v>
      </c>
      <c r="C129">
        <v>4.0000000000000001E-3</v>
      </c>
      <c r="D129">
        <v>100</v>
      </c>
      <c r="E129">
        <v>5.9</v>
      </c>
      <c r="F129">
        <v>40</v>
      </c>
      <c r="G129">
        <f t="shared" si="3"/>
        <v>0.43091065785693761</v>
      </c>
      <c r="H129">
        <f t="shared" si="4"/>
        <v>3.5081400000000007E-4</v>
      </c>
      <c r="K129">
        <f t="shared" si="5"/>
        <v>3.5550000000000473E-6</v>
      </c>
    </row>
    <row r="130" spans="1:11" x14ac:dyDescent="0.2">
      <c r="A130">
        <v>12.1</v>
      </c>
      <c r="B130">
        <v>0.1</v>
      </c>
      <c r="C130">
        <v>3.8999999999999998E-3</v>
      </c>
      <c r="D130">
        <v>100</v>
      </c>
      <c r="E130">
        <v>5.9</v>
      </c>
      <c r="F130">
        <v>40</v>
      </c>
      <c r="G130">
        <f t="shared" si="3"/>
        <v>0.42013789141051422</v>
      </c>
      <c r="H130">
        <f t="shared" si="4"/>
        <v>3.5400000000000009E-4</v>
      </c>
      <c r="K130">
        <f t="shared" si="5"/>
        <v>3.9000000000000033E-6</v>
      </c>
    </row>
    <row r="131" spans="1:11" x14ac:dyDescent="0.2">
      <c r="A131">
        <v>12.2</v>
      </c>
      <c r="B131">
        <v>0.10100000000000001</v>
      </c>
      <c r="C131">
        <v>3.8999999999999998E-3</v>
      </c>
      <c r="D131">
        <v>100</v>
      </c>
      <c r="E131">
        <v>5.9</v>
      </c>
      <c r="F131">
        <v>40</v>
      </c>
      <c r="G131">
        <f t="shared" si="3"/>
        <v>0.42013789141051422</v>
      </c>
      <c r="H131">
        <f t="shared" si="4"/>
        <v>3.5754000000000005E-4</v>
      </c>
      <c r="K131">
        <f t="shared" si="5"/>
        <v>2.6949999999999704E-6</v>
      </c>
    </row>
    <row r="132" spans="1:11" x14ac:dyDescent="0.2">
      <c r="A132">
        <v>12.3</v>
      </c>
      <c r="B132">
        <v>0.1017</v>
      </c>
      <c r="C132">
        <v>3.8E-3</v>
      </c>
      <c r="D132">
        <v>100</v>
      </c>
      <c r="E132">
        <v>5.9</v>
      </c>
      <c r="F132">
        <v>40</v>
      </c>
      <c r="G132">
        <f t="shared" si="3"/>
        <v>0.40936512496409083</v>
      </c>
      <c r="H132">
        <f t="shared" si="4"/>
        <v>3.6001799999999998E-4</v>
      </c>
      <c r="K132">
        <f t="shared" si="5"/>
        <v>3.1599999999999812E-6</v>
      </c>
    </row>
    <row r="133" spans="1:11" x14ac:dyDescent="0.2">
      <c r="A133">
        <v>12.4</v>
      </c>
      <c r="B133">
        <v>0.10249999999999999</v>
      </c>
      <c r="C133">
        <v>4.1000000000000003E-3</v>
      </c>
      <c r="D133">
        <v>100</v>
      </c>
      <c r="E133">
        <v>5.9</v>
      </c>
      <c r="F133">
        <v>40</v>
      </c>
      <c r="G133">
        <f t="shared" si="3"/>
        <v>0.44168342430336116</v>
      </c>
      <c r="H133">
        <f t="shared" si="4"/>
        <v>3.6285000000000001E-4</v>
      </c>
      <c r="K133">
        <f t="shared" si="5"/>
        <v>4.0500000000000036E-6</v>
      </c>
    </row>
    <row r="134" spans="1:11" x14ac:dyDescent="0.2">
      <c r="A134">
        <v>12.5</v>
      </c>
      <c r="B134">
        <v>0.10349999999999999</v>
      </c>
      <c r="C134">
        <v>4.0000000000000001E-3</v>
      </c>
      <c r="D134">
        <v>100</v>
      </c>
      <c r="E134">
        <v>5.9</v>
      </c>
      <c r="F134">
        <v>40</v>
      </c>
      <c r="G134">
        <f t="shared" si="3"/>
        <v>0.43091065785693761</v>
      </c>
      <c r="H134">
        <f t="shared" si="4"/>
        <v>3.6639000000000002E-4</v>
      </c>
      <c r="K134">
        <f t="shared" si="5"/>
        <v>3.2400000000000363E-6</v>
      </c>
    </row>
    <row r="135" spans="1:11" x14ac:dyDescent="0.2">
      <c r="A135">
        <v>12.6</v>
      </c>
      <c r="B135">
        <v>0.1043</v>
      </c>
      <c r="C135">
        <v>4.1000000000000003E-3</v>
      </c>
      <c r="D135">
        <v>100</v>
      </c>
      <c r="E135">
        <v>5.9</v>
      </c>
      <c r="F135">
        <v>40</v>
      </c>
      <c r="G135">
        <f t="shared" si="3"/>
        <v>0.44168342430336116</v>
      </c>
      <c r="H135">
        <f t="shared" si="4"/>
        <v>3.6922200000000005E-4</v>
      </c>
      <c r="K135">
        <f t="shared" si="5"/>
        <v>2.459999999999957E-6</v>
      </c>
    </row>
    <row r="136" spans="1:11" x14ac:dyDescent="0.2">
      <c r="A136">
        <v>12.7</v>
      </c>
      <c r="B136">
        <v>0.10489999999999999</v>
      </c>
      <c r="C136">
        <v>4.1000000000000003E-3</v>
      </c>
      <c r="D136">
        <v>100</v>
      </c>
      <c r="E136">
        <v>5.9</v>
      </c>
      <c r="F136">
        <v>40</v>
      </c>
      <c r="G136">
        <f t="shared" si="3"/>
        <v>0.44168342430336116</v>
      </c>
      <c r="H136">
        <f t="shared" si="4"/>
        <v>3.7134599999999999E-4</v>
      </c>
      <c r="K136">
        <f t="shared" si="5"/>
        <v>3.7350000000000494E-6</v>
      </c>
    </row>
    <row r="137" spans="1:11" x14ac:dyDescent="0.2">
      <c r="A137">
        <v>12.8</v>
      </c>
      <c r="B137">
        <v>0.10580000000000001</v>
      </c>
      <c r="C137">
        <v>4.1999999999999997E-3</v>
      </c>
      <c r="D137">
        <v>100</v>
      </c>
      <c r="E137">
        <v>5.9</v>
      </c>
      <c r="F137">
        <v>40</v>
      </c>
      <c r="G137">
        <f t="shared" ref="G137:G200" si="6">3*C137*D137*1000/(2*F137*E137^2)</f>
        <v>0.45245619074978449</v>
      </c>
      <c r="H137">
        <f t="shared" ref="H137:H200" si="7">6*B137*E137/(D137^2)</f>
        <v>3.7453200000000007E-4</v>
      </c>
      <c r="K137">
        <f t="shared" si="5"/>
        <v>4.1000000000000031E-6</v>
      </c>
    </row>
    <row r="138" spans="1:11" x14ac:dyDescent="0.2">
      <c r="A138">
        <v>12.9</v>
      </c>
      <c r="B138">
        <v>0.10680000000000001</v>
      </c>
      <c r="C138">
        <v>4.0000000000000001E-3</v>
      </c>
      <c r="D138">
        <v>100</v>
      </c>
      <c r="E138">
        <v>5.9</v>
      </c>
      <c r="F138">
        <v>40</v>
      </c>
      <c r="G138">
        <f t="shared" si="6"/>
        <v>0.43091065785693761</v>
      </c>
      <c r="H138">
        <f t="shared" si="7"/>
        <v>3.7807200000000008E-4</v>
      </c>
      <c r="K138">
        <f t="shared" ref="K138:K201" si="8">(C139+C138)/2*(B139-B138)</f>
        <v>2.7999999999999694E-6</v>
      </c>
    </row>
    <row r="139" spans="1:11" x14ac:dyDescent="0.2">
      <c r="A139">
        <v>13</v>
      </c>
      <c r="B139">
        <v>0.1075</v>
      </c>
      <c r="C139">
        <v>4.0000000000000001E-3</v>
      </c>
      <c r="D139">
        <v>100</v>
      </c>
      <c r="E139">
        <v>5.9</v>
      </c>
      <c r="F139">
        <v>40</v>
      </c>
      <c r="G139">
        <f t="shared" si="6"/>
        <v>0.43091065785693761</v>
      </c>
      <c r="H139">
        <f t="shared" si="7"/>
        <v>3.8055000000000001E-4</v>
      </c>
      <c r="K139">
        <f t="shared" si="8"/>
        <v>3.2799999999999796E-6</v>
      </c>
    </row>
    <row r="140" spans="1:11" x14ac:dyDescent="0.2">
      <c r="A140">
        <v>13.1</v>
      </c>
      <c r="B140">
        <v>0.10829999999999999</v>
      </c>
      <c r="C140">
        <v>4.1999999999999997E-3</v>
      </c>
      <c r="D140">
        <v>100</v>
      </c>
      <c r="E140">
        <v>5.9</v>
      </c>
      <c r="F140">
        <v>40</v>
      </c>
      <c r="G140">
        <f t="shared" si="6"/>
        <v>0.45245619074978449</v>
      </c>
      <c r="H140">
        <f t="shared" si="7"/>
        <v>3.8338199999999998E-4</v>
      </c>
      <c r="K140">
        <f t="shared" si="8"/>
        <v>4.1500000000000035E-6</v>
      </c>
    </row>
    <row r="141" spans="1:11" x14ac:dyDescent="0.2">
      <c r="A141">
        <v>13.2</v>
      </c>
      <c r="B141">
        <v>0.10929999999999999</v>
      </c>
      <c r="C141">
        <v>4.1000000000000003E-3</v>
      </c>
      <c r="D141">
        <v>100</v>
      </c>
      <c r="E141">
        <v>5.9</v>
      </c>
      <c r="F141">
        <v>40</v>
      </c>
      <c r="G141">
        <f t="shared" si="6"/>
        <v>0.44168342430336116</v>
      </c>
      <c r="H141">
        <f t="shared" si="7"/>
        <v>3.8692199999999999E-4</v>
      </c>
      <c r="K141">
        <f t="shared" si="8"/>
        <v>3.3600000000000386E-6</v>
      </c>
    </row>
    <row r="142" spans="1:11" x14ac:dyDescent="0.2">
      <c r="A142">
        <v>13.3</v>
      </c>
      <c r="B142">
        <v>0.1101</v>
      </c>
      <c r="C142">
        <v>4.3E-3</v>
      </c>
      <c r="D142">
        <v>100</v>
      </c>
      <c r="E142">
        <v>5.9</v>
      </c>
      <c r="F142">
        <v>40</v>
      </c>
      <c r="G142">
        <f t="shared" si="6"/>
        <v>0.46322895719620794</v>
      </c>
      <c r="H142">
        <f t="shared" si="7"/>
        <v>3.8975400000000008E-4</v>
      </c>
      <c r="K142">
        <f t="shared" si="8"/>
        <v>3.0449999999999662E-6</v>
      </c>
    </row>
    <row r="143" spans="1:11" x14ac:dyDescent="0.2">
      <c r="A143">
        <v>13.4</v>
      </c>
      <c r="B143">
        <v>0.1108</v>
      </c>
      <c r="C143">
        <v>4.4000000000000003E-3</v>
      </c>
      <c r="D143">
        <v>100</v>
      </c>
      <c r="E143">
        <v>5.9</v>
      </c>
      <c r="F143">
        <v>40</v>
      </c>
      <c r="G143">
        <f t="shared" si="6"/>
        <v>0.47400172364263138</v>
      </c>
      <c r="H143">
        <f t="shared" si="7"/>
        <v>3.9223200000000001E-4</v>
      </c>
      <c r="K143">
        <f t="shared" si="8"/>
        <v>3.4800000000000391E-6</v>
      </c>
    </row>
    <row r="144" spans="1:11" x14ac:dyDescent="0.2">
      <c r="A144">
        <v>13.5</v>
      </c>
      <c r="B144">
        <v>0.1116</v>
      </c>
      <c r="C144">
        <v>4.3E-3</v>
      </c>
      <c r="D144">
        <v>100</v>
      </c>
      <c r="E144">
        <v>5.9</v>
      </c>
      <c r="F144">
        <v>40</v>
      </c>
      <c r="G144">
        <f t="shared" si="6"/>
        <v>0.46322895719620794</v>
      </c>
      <c r="H144">
        <f t="shared" si="7"/>
        <v>3.9506399999999998E-4</v>
      </c>
      <c r="K144">
        <f t="shared" si="8"/>
        <v>4.3000000000000037E-6</v>
      </c>
    </row>
    <row r="145" spans="1:11" x14ac:dyDescent="0.2">
      <c r="A145">
        <v>13.6</v>
      </c>
      <c r="B145">
        <v>0.11260000000000001</v>
      </c>
      <c r="C145">
        <v>4.3E-3</v>
      </c>
      <c r="D145">
        <v>100</v>
      </c>
      <c r="E145">
        <v>5.9</v>
      </c>
      <c r="F145">
        <v>40</v>
      </c>
      <c r="G145">
        <f t="shared" si="6"/>
        <v>0.46322895719620794</v>
      </c>
      <c r="H145">
        <f t="shared" si="7"/>
        <v>3.9860399999999999E-4</v>
      </c>
      <c r="K145">
        <f t="shared" si="8"/>
        <v>3.5199999999999782E-6</v>
      </c>
    </row>
    <row r="146" spans="1:11" x14ac:dyDescent="0.2">
      <c r="A146">
        <v>13.7</v>
      </c>
      <c r="B146">
        <v>0.1134</v>
      </c>
      <c r="C146">
        <v>4.4999999999999997E-3</v>
      </c>
      <c r="D146">
        <v>100</v>
      </c>
      <c r="E146">
        <v>5.9</v>
      </c>
      <c r="F146">
        <v>40</v>
      </c>
      <c r="G146">
        <f t="shared" si="6"/>
        <v>0.48477449008905477</v>
      </c>
      <c r="H146">
        <f t="shared" si="7"/>
        <v>4.0143599999999997E-4</v>
      </c>
      <c r="K146">
        <f t="shared" si="8"/>
        <v>3.5999999999999778E-6</v>
      </c>
    </row>
    <row r="147" spans="1:11" x14ac:dyDescent="0.2">
      <c r="A147">
        <v>13.8</v>
      </c>
      <c r="B147">
        <v>0.1142</v>
      </c>
      <c r="C147">
        <v>4.4999999999999997E-3</v>
      </c>
      <c r="D147">
        <v>100</v>
      </c>
      <c r="E147">
        <v>5.9</v>
      </c>
      <c r="F147">
        <v>40</v>
      </c>
      <c r="G147">
        <f t="shared" si="6"/>
        <v>0.48477449008905477</v>
      </c>
      <c r="H147">
        <f t="shared" si="7"/>
        <v>4.0426800000000005E-4</v>
      </c>
      <c r="K147">
        <f t="shared" si="8"/>
        <v>4.5000000000000035E-6</v>
      </c>
    </row>
    <row r="148" spans="1:11" x14ac:dyDescent="0.2">
      <c r="A148">
        <v>13.9</v>
      </c>
      <c r="B148">
        <v>0.1152</v>
      </c>
      <c r="C148">
        <v>4.4999999999999997E-3</v>
      </c>
      <c r="D148">
        <v>100</v>
      </c>
      <c r="E148">
        <v>5.9</v>
      </c>
      <c r="F148">
        <v>40</v>
      </c>
      <c r="G148">
        <f t="shared" si="6"/>
        <v>0.48477449008905477</v>
      </c>
      <c r="H148">
        <f t="shared" si="7"/>
        <v>4.0780800000000006E-4</v>
      </c>
      <c r="K148">
        <f t="shared" si="8"/>
        <v>4.22999999999999E-6</v>
      </c>
    </row>
    <row r="149" spans="1:11" x14ac:dyDescent="0.2">
      <c r="A149">
        <v>14</v>
      </c>
      <c r="B149">
        <v>0.11609999999999999</v>
      </c>
      <c r="C149">
        <v>4.8999999999999998E-3</v>
      </c>
      <c r="D149">
        <v>100</v>
      </c>
      <c r="E149">
        <v>5.9</v>
      </c>
      <c r="F149">
        <v>40</v>
      </c>
      <c r="G149">
        <f t="shared" si="6"/>
        <v>0.52786555587474859</v>
      </c>
      <c r="H149">
        <f t="shared" si="7"/>
        <v>4.1099399999999998E-4</v>
      </c>
      <c r="K149">
        <f t="shared" si="8"/>
        <v>2.880000000000016E-6</v>
      </c>
    </row>
    <row r="150" spans="1:11" x14ac:dyDescent="0.2">
      <c r="A150">
        <v>14.1</v>
      </c>
      <c r="B150">
        <v>0.1167</v>
      </c>
      <c r="C150">
        <v>4.7000000000000002E-3</v>
      </c>
      <c r="D150">
        <v>100</v>
      </c>
      <c r="E150">
        <v>5.9</v>
      </c>
      <c r="F150">
        <v>40</v>
      </c>
      <c r="G150">
        <f t="shared" si="6"/>
        <v>0.50632002298190182</v>
      </c>
      <c r="H150">
        <f t="shared" si="7"/>
        <v>4.1311799999999997E-4</v>
      </c>
      <c r="K150">
        <f t="shared" si="8"/>
        <v>3.7599999999999776E-6</v>
      </c>
    </row>
    <row r="151" spans="1:11" x14ac:dyDescent="0.2">
      <c r="A151">
        <v>14.2</v>
      </c>
      <c r="B151">
        <v>0.11749999999999999</v>
      </c>
      <c r="C151">
        <v>4.7000000000000002E-3</v>
      </c>
      <c r="D151">
        <v>100</v>
      </c>
      <c r="E151">
        <v>5.9</v>
      </c>
      <c r="F151">
        <v>40</v>
      </c>
      <c r="G151">
        <f t="shared" si="6"/>
        <v>0.50632002298190182</v>
      </c>
      <c r="H151">
        <f t="shared" si="7"/>
        <v>4.1595000000000005E-4</v>
      </c>
      <c r="K151">
        <f t="shared" si="8"/>
        <v>4.1400000000000544E-6</v>
      </c>
    </row>
    <row r="152" spans="1:11" x14ac:dyDescent="0.2">
      <c r="A152">
        <v>14.3</v>
      </c>
      <c r="B152">
        <v>0.11840000000000001</v>
      </c>
      <c r="C152">
        <v>4.4999999999999997E-3</v>
      </c>
      <c r="D152">
        <v>100</v>
      </c>
      <c r="E152">
        <v>5.9</v>
      </c>
      <c r="F152">
        <v>40</v>
      </c>
      <c r="G152">
        <f t="shared" si="6"/>
        <v>0.48477449008905477</v>
      </c>
      <c r="H152">
        <f t="shared" si="7"/>
        <v>4.1913600000000002E-4</v>
      </c>
      <c r="K152">
        <f t="shared" si="8"/>
        <v>3.2199999999999645E-6</v>
      </c>
    </row>
    <row r="153" spans="1:11" x14ac:dyDescent="0.2">
      <c r="A153">
        <v>14.4</v>
      </c>
      <c r="B153">
        <v>0.1191</v>
      </c>
      <c r="C153">
        <v>4.7000000000000002E-3</v>
      </c>
      <c r="D153">
        <v>100</v>
      </c>
      <c r="E153">
        <v>5.9</v>
      </c>
      <c r="F153">
        <v>40</v>
      </c>
      <c r="G153">
        <f t="shared" si="6"/>
        <v>0.50632002298190182</v>
      </c>
      <c r="H153">
        <f t="shared" si="7"/>
        <v>4.2161400000000001E-4</v>
      </c>
      <c r="K153">
        <f t="shared" si="8"/>
        <v>3.7200000000000419E-6</v>
      </c>
    </row>
    <row r="154" spans="1:11" x14ac:dyDescent="0.2">
      <c r="A154">
        <v>14.5</v>
      </c>
      <c r="B154">
        <v>0.11990000000000001</v>
      </c>
      <c r="C154">
        <v>4.5999999999999999E-3</v>
      </c>
      <c r="D154">
        <v>100</v>
      </c>
      <c r="E154">
        <v>5.9</v>
      </c>
      <c r="F154">
        <v>40</v>
      </c>
      <c r="G154">
        <f t="shared" si="6"/>
        <v>0.49554725653547826</v>
      </c>
      <c r="H154">
        <f t="shared" si="7"/>
        <v>4.2444600000000004E-4</v>
      </c>
      <c r="K154">
        <f t="shared" si="8"/>
        <v>4.1849999999999904E-6</v>
      </c>
    </row>
    <row r="155" spans="1:11" x14ac:dyDescent="0.2">
      <c r="A155">
        <v>14.6</v>
      </c>
      <c r="B155">
        <v>0.1208</v>
      </c>
      <c r="C155">
        <v>4.7000000000000002E-3</v>
      </c>
      <c r="D155">
        <v>100</v>
      </c>
      <c r="E155">
        <v>5.9</v>
      </c>
      <c r="F155">
        <v>40</v>
      </c>
      <c r="G155">
        <f t="shared" si="6"/>
        <v>0.50632002298190182</v>
      </c>
      <c r="H155">
        <f t="shared" si="7"/>
        <v>4.27632E-4</v>
      </c>
      <c r="K155">
        <f t="shared" si="8"/>
        <v>5.3349999999999515E-6</v>
      </c>
    </row>
    <row r="156" spans="1:11" x14ac:dyDescent="0.2">
      <c r="A156">
        <v>14.7</v>
      </c>
      <c r="B156">
        <v>0.12189999999999999</v>
      </c>
      <c r="C156">
        <v>5.0000000000000001E-3</v>
      </c>
      <c r="D156">
        <v>100</v>
      </c>
      <c r="E156">
        <v>5.9</v>
      </c>
      <c r="F156">
        <v>40</v>
      </c>
      <c r="G156">
        <f t="shared" si="6"/>
        <v>0.53863832232117204</v>
      </c>
      <c r="H156">
        <f t="shared" si="7"/>
        <v>4.3152600000000006E-4</v>
      </c>
      <c r="K156">
        <f t="shared" si="8"/>
        <v>2.9100000000000162E-6</v>
      </c>
    </row>
    <row r="157" spans="1:11" x14ac:dyDescent="0.2">
      <c r="A157">
        <v>14.8</v>
      </c>
      <c r="B157">
        <v>0.1225</v>
      </c>
      <c r="C157">
        <v>4.7000000000000002E-3</v>
      </c>
      <c r="D157">
        <v>100</v>
      </c>
      <c r="E157">
        <v>5.9</v>
      </c>
      <c r="F157">
        <v>40</v>
      </c>
      <c r="G157">
        <f t="shared" si="6"/>
        <v>0.50632002298190182</v>
      </c>
      <c r="H157">
        <f t="shared" si="7"/>
        <v>4.3365E-4</v>
      </c>
      <c r="K157">
        <f t="shared" si="8"/>
        <v>3.8400000000000437E-6</v>
      </c>
    </row>
    <row r="158" spans="1:11" x14ac:dyDescent="0.2">
      <c r="A158">
        <v>14.9</v>
      </c>
      <c r="B158">
        <v>0.12330000000000001</v>
      </c>
      <c r="C158">
        <v>4.8999999999999998E-3</v>
      </c>
      <c r="D158">
        <v>100</v>
      </c>
      <c r="E158">
        <v>5.9</v>
      </c>
      <c r="F158">
        <v>40</v>
      </c>
      <c r="G158">
        <f t="shared" si="6"/>
        <v>0.52786555587474859</v>
      </c>
      <c r="H158">
        <f t="shared" si="7"/>
        <v>4.3648199999999997E-4</v>
      </c>
      <c r="K158">
        <f t="shared" si="8"/>
        <v>4.8999999999999361E-6</v>
      </c>
    </row>
    <row r="159" spans="1:11" x14ac:dyDescent="0.2">
      <c r="A159">
        <v>15</v>
      </c>
      <c r="B159">
        <v>0.12429999999999999</v>
      </c>
      <c r="C159">
        <v>4.8999999999999998E-3</v>
      </c>
      <c r="D159">
        <v>100</v>
      </c>
      <c r="E159">
        <v>5.9</v>
      </c>
      <c r="F159">
        <v>40</v>
      </c>
      <c r="G159">
        <f t="shared" si="6"/>
        <v>0.52786555587474859</v>
      </c>
      <c r="H159">
        <f t="shared" si="7"/>
        <v>4.4002199999999998E-4</v>
      </c>
      <c r="K159">
        <f t="shared" si="8"/>
        <v>3.9599999999999756E-6</v>
      </c>
    </row>
    <row r="160" spans="1:11" x14ac:dyDescent="0.2">
      <c r="A160">
        <v>15.1</v>
      </c>
      <c r="B160">
        <v>0.12509999999999999</v>
      </c>
      <c r="C160">
        <v>5.0000000000000001E-3</v>
      </c>
      <c r="D160">
        <v>100</v>
      </c>
      <c r="E160">
        <v>5.9</v>
      </c>
      <c r="F160">
        <v>40</v>
      </c>
      <c r="G160">
        <f t="shared" si="6"/>
        <v>0.53863832232117204</v>
      </c>
      <c r="H160">
        <f t="shared" si="7"/>
        <v>4.4285400000000001E-4</v>
      </c>
      <c r="K160">
        <f t="shared" si="8"/>
        <v>3.5350000000000318E-6</v>
      </c>
    </row>
    <row r="161" spans="1:11" x14ac:dyDescent="0.2">
      <c r="A161">
        <v>15.2</v>
      </c>
      <c r="B161">
        <v>0.1258</v>
      </c>
      <c r="C161">
        <v>5.1000000000000004E-3</v>
      </c>
      <c r="D161">
        <v>100</v>
      </c>
      <c r="E161">
        <v>5.9</v>
      </c>
      <c r="F161">
        <v>40</v>
      </c>
      <c r="G161">
        <f t="shared" si="6"/>
        <v>0.54941108876759548</v>
      </c>
      <c r="H161">
        <f t="shared" si="7"/>
        <v>4.45332E-4</v>
      </c>
      <c r="K161">
        <f t="shared" si="8"/>
        <v>5.050000000000005E-6</v>
      </c>
    </row>
    <row r="162" spans="1:11" x14ac:dyDescent="0.2">
      <c r="A162">
        <v>15.3</v>
      </c>
      <c r="B162">
        <v>0.1268</v>
      </c>
      <c r="C162">
        <v>5.0000000000000001E-3</v>
      </c>
      <c r="D162">
        <v>100</v>
      </c>
      <c r="E162">
        <v>5.9</v>
      </c>
      <c r="F162">
        <v>40</v>
      </c>
      <c r="G162">
        <f t="shared" si="6"/>
        <v>0.53863832232117204</v>
      </c>
      <c r="H162">
        <f t="shared" si="7"/>
        <v>4.4887200000000001E-4</v>
      </c>
      <c r="K162">
        <f t="shared" si="8"/>
        <v>4.5900000000000611E-6</v>
      </c>
    </row>
    <row r="163" spans="1:11" x14ac:dyDescent="0.2">
      <c r="A163">
        <v>15.4</v>
      </c>
      <c r="B163">
        <v>0.12770000000000001</v>
      </c>
      <c r="C163">
        <v>5.1999999999999998E-3</v>
      </c>
      <c r="D163">
        <v>100</v>
      </c>
      <c r="E163">
        <v>5.9</v>
      </c>
      <c r="F163">
        <v>40</v>
      </c>
      <c r="G163">
        <f t="shared" si="6"/>
        <v>0.56018385521401881</v>
      </c>
      <c r="H163">
        <f t="shared" si="7"/>
        <v>4.5205799999999997E-4</v>
      </c>
      <c r="K163">
        <f t="shared" si="8"/>
        <v>3.6399999999998876E-6</v>
      </c>
    </row>
    <row r="164" spans="1:11" x14ac:dyDescent="0.2">
      <c r="A164">
        <v>15.5</v>
      </c>
      <c r="B164">
        <v>0.12839999999999999</v>
      </c>
      <c r="C164">
        <v>5.1999999999999998E-3</v>
      </c>
      <c r="D164">
        <v>100</v>
      </c>
      <c r="E164">
        <v>5.9</v>
      </c>
      <c r="F164">
        <v>40</v>
      </c>
      <c r="G164">
        <f t="shared" si="6"/>
        <v>0.56018385521401881</v>
      </c>
      <c r="H164">
        <f t="shared" si="7"/>
        <v>4.5453600000000007E-4</v>
      </c>
      <c r="K164">
        <f t="shared" si="8"/>
        <v>3.6750000000000322E-6</v>
      </c>
    </row>
    <row r="165" spans="1:11" x14ac:dyDescent="0.2">
      <c r="A165">
        <v>15.6</v>
      </c>
      <c r="B165">
        <v>0.12909999999999999</v>
      </c>
      <c r="C165">
        <v>5.3E-3</v>
      </c>
      <c r="D165">
        <v>100</v>
      </c>
      <c r="E165">
        <v>5.9</v>
      </c>
      <c r="F165">
        <v>40</v>
      </c>
      <c r="G165">
        <f t="shared" si="6"/>
        <v>0.57095662166044236</v>
      </c>
      <c r="H165">
        <f t="shared" si="7"/>
        <v>4.5701400000000005E-4</v>
      </c>
      <c r="K165">
        <f t="shared" si="8"/>
        <v>5.2500000000000039E-6</v>
      </c>
    </row>
    <row r="166" spans="1:11" x14ac:dyDescent="0.2">
      <c r="A166">
        <v>15.7</v>
      </c>
      <c r="B166">
        <v>0.13009999999999999</v>
      </c>
      <c r="C166">
        <v>5.1999999999999998E-3</v>
      </c>
      <c r="D166">
        <v>100</v>
      </c>
      <c r="E166">
        <v>5.9</v>
      </c>
      <c r="F166">
        <v>40</v>
      </c>
      <c r="G166">
        <f t="shared" si="6"/>
        <v>0.56018385521401881</v>
      </c>
      <c r="H166">
        <f t="shared" si="7"/>
        <v>4.6055400000000006E-4</v>
      </c>
      <c r="K166">
        <f t="shared" si="8"/>
        <v>4.6800000000000619E-6</v>
      </c>
    </row>
    <row r="167" spans="1:11" x14ac:dyDescent="0.2">
      <c r="A167">
        <v>15.8</v>
      </c>
      <c r="B167">
        <v>0.13100000000000001</v>
      </c>
      <c r="C167">
        <v>5.1999999999999998E-3</v>
      </c>
      <c r="D167">
        <v>100</v>
      </c>
      <c r="E167">
        <v>5.9</v>
      </c>
      <c r="F167">
        <v>40</v>
      </c>
      <c r="G167">
        <f t="shared" si="6"/>
        <v>0.56018385521401881</v>
      </c>
      <c r="H167">
        <f t="shared" si="7"/>
        <v>4.6374000000000003E-4</v>
      </c>
      <c r="K167">
        <f t="shared" si="8"/>
        <v>3.0899999999999454E-6</v>
      </c>
    </row>
    <row r="168" spans="1:11" x14ac:dyDescent="0.2">
      <c r="A168">
        <v>15.9</v>
      </c>
      <c r="B168">
        <v>0.13159999999999999</v>
      </c>
      <c r="C168">
        <v>5.1000000000000004E-3</v>
      </c>
      <c r="D168">
        <v>100</v>
      </c>
      <c r="E168">
        <v>5.9</v>
      </c>
      <c r="F168">
        <v>40</v>
      </c>
      <c r="G168">
        <f t="shared" si="6"/>
        <v>0.54941108876759548</v>
      </c>
      <c r="H168">
        <f t="shared" si="7"/>
        <v>4.6586400000000002E-4</v>
      </c>
      <c r="K168">
        <f t="shared" si="8"/>
        <v>4.6800000000000619E-6</v>
      </c>
    </row>
    <row r="169" spans="1:11" x14ac:dyDescent="0.2">
      <c r="A169">
        <v>16</v>
      </c>
      <c r="B169">
        <v>0.13250000000000001</v>
      </c>
      <c r="C169">
        <v>5.3E-3</v>
      </c>
      <c r="D169">
        <v>100</v>
      </c>
      <c r="E169">
        <v>5.9</v>
      </c>
      <c r="F169">
        <v>40</v>
      </c>
      <c r="G169">
        <f t="shared" si="6"/>
        <v>0.57095662166044236</v>
      </c>
      <c r="H169">
        <f t="shared" si="7"/>
        <v>4.6904999999999999E-4</v>
      </c>
      <c r="K169">
        <f t="shared" si="8"/>
        <v>5.2500000000000039E-6</v>
      </c>
    </row>
    <row r="170" spans="1:11" x14ac:dyDescent="0.2">
      <c r="A170">
        <v>16.100000000000001</v>
      </c>
      <c r="B170">
        <v>0.13350000000000001</v>
      </c>
      <c r="C170">
        <v>5.1999999999999998E-3</v>
      </c>
      <c r="D170">
        <v>100</v>
      </c>
      <c r="E170">
        <v>5.9</v>
      </c>
      <c r="F170">
        <v>40</v>
      </c>
      <c r="G170">
        <f t="shared" si="6"/>
        <v>0.56018385521401881</v>
      </c>
      <c r="H170">
        <f t="shared" si="7"/>
        <v>4.7259E-4</v>
      </c>
      <c r="K170">
        <f t="shared" si="8"/>
        <v>3.7100000000000327E-6</v>
      </c>
    </row>
    <row r="171" spans="1:11" x14ac:dyDescent="0.2">
      <c r="A171">
        <v>16.2</v>
      </c>
      <c r="B171">
        <v>0.13420000000000001</v>
      </c>
      <c r="C171">
        <v>5.4000000000000003E-3</v>
      </c>
      <c r="D171">
        <v>100</v>
      </c>
      <c r="E171">
        <v>5.9</v>
      </c>
      <c r="F171">
        <v>40</v>
      </c>
      <c r="G171">
        <f t="shared" si="6"/>
        <v>0.5817293881068657</v>
      </c>
      <c r="H171">
        <f t="shared" si="7"/>
        <v>4.7506800000000009E-4</v>
      </c>
      <c r="K171">
        <f t="shared" si="8"/>
        <v>3.8149999999998822E-6</v>
      </c>
    </row>
    <row r="172" spans="1:11" x14ac:dyDescent="0.2">
      <c r="A172">
        <v>16.3</v>
      </c>
      <c r="B172">
        <v>0.13489999999999999</v>
      </c>
      <c r="C172">
        <v>5.4999999999999997E-3</v>
      </c>
      <c r="D172">
        <v>100</v>
      </c>
      <c r="E172">
        <v>5.9</v>
      </c>
      <c r="F172">
        <v>40</v>
      </c>
      <c r="G172">
        <f t="shared" si="6"/>
        <v>0.59250215455328936</v>
      </c>
      <c r="H172">
        <f t="shared" si="7"/>
        <v>4.7754599999999997E-4</v>
      </c>
      <c r="K172">
        <f t="shared" si="8"/>
        <v>4.9050000000000648E-6</v>
      </c>
    </row>
    <row r="173" spans="1:11" x14ac:dyDescent="0.2">
      <c r="A173">
        <v>16.399999999999999</v>
      </c>
      <c r="B173">
        <v>0.1358</v>
      </c>
      <c r="C173">
        <v>5.4000000000000003E-3</v>
      </c>
      <c r="D173">
        <v>100</v>
      </c>
      <c r="E173">
        <v>5.9</v>
      </c>
      <c r="F173">
        <v>40</v>
      </c>
      <c r="G173">
        <f t="shared" si="6"/>
        <v>0.5817293881068657</v>
      </c>
      <c r="H173">
        <f t="shared" si="7"/>
        <v>4.8073199999999999E-4</v>
      </c>
      <c r="K173">
        <f t="shared" si="8"/>
        <v>5.4500000000000046E-6</v>
      </c>
    </row>
    <row r="174" spans="1:11" x14ac:dyDescent="0.2">
      <c r="A174">
        <v>16.5</v>
      </c>
      <c r="B174">
        <v>0.1368</v>
      </c>
      <c r="C174">
        <v>5.4999999999999997E-3</v>
      </c>
      <c r="D174">
        <v>100</v>
      </c>
      <c r="E174">
        <v>5.9</v>
      </c>
      <c r="F174">
        <v>40</v>
      </c>
      <c r="G174">
        <f t="shared" si="6"/>
        <v>0.59250215455328936</v>
      </c>
      <c r="H174">
        <f t="shared" si="7"/>
        <v>4.84272E-4</v>
      </c>
      <c r="K174">
        <f t="shared" si="8"/>
        <v>3.2999999999999417E-6</v>
      </c>
    </row>
    <row r="175" spans="1:11" x14ac:dyDescent="0.2">
      <c r="A175">
        <v>16.600000000000001</v>
      </c>
      <c r="B175">
        <v>0.13739999999999999</v>
      </c>
      <c r="C175">
        <v>5.4999999999999997E-3</v>
      </c>
      <c r="D175">
        <v>100</v>
      </c>
      <c r="E175">
        <v>5.9</v>
      </c>
      <c r="F175">
        <v>40</v>
      </c>
      <c r="G175">
        <f t="shared" si="6"/>
        <v>0.59250215455328936</v>
      </c>
      <c r="H175">
        <f t="shared" si="7"/>
        <v>4.8639600000000005E-4</v>
      </c>
      <c r="K175">
        <f t="shared" si="8"/>
        <v>5.5000000000000049E-6</v>
      </c>
    </row>
    <row r="176" spans="1:11" x14ac:dyDescent="0.2">
      <c r="A176">
        <v>16.7</v>
      </c>
      <c r="B176">
        <v>0.1384</v>
      </c>
      <c r="C176">
        <v>5.4999999999999997E-3</v>
      </c>
      <c r="D176">
        <v>100</v>
      </c>
      <c r="E176">
        <v>5.9</v>
      </c>
      <c r="F176">
        <v>40</v>
      </c>
      <c r="G176">
        <f t="shared" si="6"/>
        <v>0.59250215455328936</v>
      </c>
      <c r="H176">
        <f t="shared" si="7"/>
        <v>4.8993600000000006E-4</v>
      </c>
      <c r="K176">
        <f t="shared" si="8"/>
        <v>5.5000000000000049E-6</v>
      </c>
    </row>
    <row r="177" spans="1:11" x14ac:dyDescent="0.2">
      <c r="A177">
        <v>16.8</v>
      </c>
      <c r="B177">
        <v>0.1394</v>
      </c>
      <c r="C177">
        <v>5.4999999999999997E-3</v>
      </c>
      <c r="D177">
        <v>100</v>
      </c>
      <c r="E177">
        <v>5.9</v>
      </c>
      <c r="F177">
        <v>40</v>
      </c>
      <c r="G177">
        <f t="shared" si="6"/>
        <v>0.59250215455328936</v>
      </c>
      <c r="H177">
        <f t="shared" si="7"/>
        <v>4.9347600000000007E-4</v>
      </c>
      <c r="K177">
        <f t="shared" si="8"/>
        <v>3.8500000000000334E-6</v>
      </c>
    </row>
    <row r="178" spans="1:11" x14ac:dyDescent="0.2">
      <c r="A178">
        <v>16.899999999999999</v>
      </c>
      <c r="B178">
        <v>0.1401</v>
      </c>
      <c r="C178">
        <v>5.4999999999999997E-3</v>
      </c>
      <c r="D178">
        <v>100</v>
      </c>
      <c r="E178">
        <v>5.9</v>
      </c>
      <c r="F178">
        <v>40</v>
      </c>
      <c r="G178">
        <f t="shared" si="6"/>
        <v>0.59250215455328936</v>
      </c>
      <c r="H178">
        <f t="shared" si="7"/>
        <v>4.9595400000000006E-4</v>
      </c>
      <c r="K178">
        <f t="shared" si="8"/>
        <v>3.955000000000035E-6</v>
      </c>
    </row>
    <row r="179" spans="1:11" x14ac:dyDescent="0.2">
      <c r="A179">
        <v>17</v>
      </c>
      <c r="B179">
        <v>0.14080000000000001</v>
      </c>
      <c r="C179">
        <v>5.7999999999999996E-3</v>
      </c>
      <c r="D179">
        <v>100</v>
      </c>
      <c r="E179">
        <v>5.9</v>
      </c>
      <c r="F179">
        <v>40</v>
      </c>
      <c r="G179">
        <f t="shared" si="6"/>
        <v>0.62482045389255947</v>
      </c>
      <c r="H179">
        <f t="shared" si="7"/>
        <v>4.9843200000000004E-4</v>
      </c>
      <c r="K179">
        <f t="shared" si="8"/>
        <v>5.1299999999999102E-6</v>
      </c>
    </row>
    <row r="180" spans="1:11" x14ac:dyDescent="0.2">
      <c r="A180">
        <v>17.100000000000001</v>
      </c>
      <c r="B180">
        <v>0.14169999999999999</v>
      </c>
      <c r="C180">
        <v>5.5999999999999999E-3</v>
      </c>
      <c r="D180">
        <v>100</v>
      </c>
      <c r="E180">
        <v>5.9</v>
      </c>
      <c r="F180">
        <v>40</v>
      </c>
      <c r="G180">
        <f t="shared" si="6"/>
        <v>0.60327492099971269</v>
      </c>
      <c r="H180">
        <f t="shared" si="7"/>
        <v>5.0161800000000001E-4</v>
      </c>
      <c r="K180">
        <f t="shared" si="8"/>
        <v>5.1300000000000678E-6</v>
      </c>
    </row>
    <row r="181" spans="1:11" x14ac:dyDescent="0.2">
      <c r="A181">
        <v>17.2</v>
      </c>
      <c r="B181">
        <v>0.1426</v>
      </c>
      <c r="C181">
        <v>5.7999999999999996E-3</v>
      </c>
      <c r="D181">
        <v>100</v>
      </c>
      <c r="E181">
        <v>5.9</v>
      </c>
      <c r="F181">
        <v>40</v>
      </c>
      <c r="G181">
        <f t="shared" si="6"/>
        <v>0.62482045389255947</v>
      </c>
      <c r="H181">
        <f t="shared" si="7"/>
        <v>5.0480400000000008E-4</v>
      </c>
      <c r="K181">
        <f t="shared" si="8"/>
        <v>4.0600000000000357E-6</v>
      </c>
    </row>
    <row r="182" spans="1:11" x14ac:dyDescent="0.2">
      <c r="A182">
        <v>17.3</v>
      </c>
      <c r="B182">
        <v>0.14330000000000001</v>
      </c>
      <c r="C182">
        <v>5.7999999999999996E-3</v>
      </c>
      <c r="D182">
        <v>100</v>
      </c>
      <c r="E182">
        <v>5.9</v>
      </c>
      <c r="F182">
        <v>40</v>
      </c>
      <c r="G182">
        <f t="shared" si="6"/>
        <v>0.62482045389255947</v>
      </c>
      <c r="H182">
        <f t="shared" si="7"/>
        <v>5.0728200000000007E-4</v>
      </c>
      <c r="K182">
        <f t="shared" si="8"/>
        <v>4.6799999999999713E-6</v>
      </c>
    </row>
    <row r="183" spans="1:11" x14ac:dyDescent="0.2">
      <c r="A183">
        <v>17.399999999999999</v>
      </c>
      <c r="B183">
        <v>0.14410000000000001</v>
      </c>
      <c r="C183">
        <v>5.8999999999999999E-3</v>
      </c>
      <c r="D183">
        <v>100</v>
      </c>
      <c r="E183">
        <v>5.9</v>
      </c>
      <c r="F183">
        <v>40</v>
      </c>
      <c r="G183">
        <f t="shared" si="6"/>
        <v>0.63559322033898302</v>
      </c>
      <c r="H183">
        <f t="shared" si="7"/>
        <v>5.101140000000001E-4</v>
      </c>
      <c r="K183">
        <f t="shared" si="8"/>
        <v>5.9000000000000053E-6</v>
      </c>
    </row>
    <row r="184" spans="1:11" x14ac:dyDescent="0.2">
      <c r="A184">
        <v>17.5</v>
      </c>
      <c r="B184">
        <v>0.14510000000000001</v>
      </c>
      <c r="C184">
        <v>5.8999999999999999E-3</v>
      </c>
      <c r="D184">
        <v>100</v>
      </c>
      <c r="E184">
        <v>5.9</v>
      </c>
      <c r="F184">
        <v>40</v>
      </c>
      <c r="G184">
        <f t="shared" si="6"/>
        <v>0.63559322033898302</v>
      </c>
      <c r="H184">
        <f t="shared" si="7"/>
        <v>5.13654E-4</v>
      </c>
      <c r="K184">
        <f t="shared" si="8"/>
        <v>5.309999999999906E-6</v>
      </c>
    </row>
    <row r="185" spans="1:11" x14ac:dyDescent="0.2">
      <c r="A185">
        <v>17.600000000000001</v>
      </c>
      <c r="B185">
        <v>0.14599999999999999</v>
      </c>
      <c r="C185">
        <v>5.8999999999999999E-3</v>
      </c>
      <c r="D185">
        <v>100</v>
      </c>
      <c r="E185">
        <v>5.9</v>
      </c>
      <c r="F185">
        <v>40</v>
      </c>
      <c r="G185">
        <f t="shared" si="6"/>
        <v>0.63559322033898302</v>
      </c>
      <c r="H185">
        <f t="shared" si="7"/>
        <v>5.1683999999999996E-4</v>
      </c>
      <c r="K185">
        <f t="shared" si="8"/>
        <v>3.5100000000001002E-6</v>
      </c>
    </row>
    <row r="186" spans="1:11" x14ac:dyDescent="0.2">
      <c r="A186">
        <v>17.7</v>
      </c>
      <c r="B186">
        <v>0.14660000000000001</v>
      </c>
      <c r="C186">
        <v>5.7999999999999996E-3</v>
      </c>
      <c r="D186">
        <v>100</v>
      </c>
      <c r="E186">
        <v>5.9</v>
      </c>
      <c r="F186">
        <v>40</v>
      </c>
      <c r="G186">
        <f t="shared" si="6"/>
        <v>0.62482045389255947</v>
      </c>
      <c r="H186">
        <f t="shared" si="7"/>
        <v>5.1896400000000012E-4</v>
      </c>
      <c r="K186">
        <f t="shared" si="8"/>
        <v>4.6399999999999717E-6</v>
      </c>
    </row>
    <row r="187" spans="1:11" x14ac:dyDescent="0.2">
      <c r="A187">
        <v>17.8</v>
      </c>
      <c r="B187">
        <v>0.1474</v>
      </c>
      <c r="C187">
        <v>5.7999999999999996E-3</v>
      </c>
      <c r="D187">
        <v>100</v>
      </c>
      <c r="E187">
        <v>5.9</v>
      </c>
      <c r="F187">
        <v>40</v>
      </c>
      <c r="G187">
        <f t="shared" si="6"/>
        <v>0.62482045389255947</v>
      </c>
      <c r="H187">
        <f t="shared" si="7"/>
        <v>5.2179600000000004E-4</v>
      </c>
      <c r="K187">
        <f t="shared" si="8"/>
        <v>6.3799999999999406E-6</v>
      </c>
    </row>
    <row r="188" spans="1:11" x14ac:dyDescent="0.2">
      <c r="A188">
        <v>17.899999999999999</v>
      </c>
      <c r="B188">
        <v>0.14849999999999999</v>
      </c>
      <c r="C188">
        <v>5.7999999999999996E-3</v>
      </c>
      <c r="D188">
        <v>100</v>
      </c>
      <c r="E188">
        <v>5.9</v>
      </c>
      <c r="F188">
        <v>40</v>
      </c>
      <c r="G188">
        <f t="shared" si="6"/>
        <v>0.62482045389255947</v>
      </c>
      <c r="H188">
        <f t="shared" si="7"/>
        <v>5.256900000000001E-4</v>
      </c>
      <c r="K188">
        <f t="shared" si="8"/>
        <v>4.0950000000000353E-6</v>
      </c>
    </row>
    <row r="189" spans="1:11" x14ac:dyDescent="0.2">
      <c r="A189">
        <v>18</v>
      </c>
      <c r="B189">
        <v>0.1492</v>
      </c>
      <c r="C189">
        <v>5.8999999999999999E-3</v>
      </c>
      <c r="D189">
        <v>100</v>
      </c>
      <c r="E189">
        <v>5.9</v>
      </c>
      <c r="F189">
        <v>40</v>
      </c>
      <c r="G189">
        <f t="shared" si="6"/>
        <v>0.63559322033898302</v>
      </c>
      <c r="H189">
        <f t="shared" si="7"/>
        <v>5.2816800000000008E-4</v>
      </c>
      <c r="K189">
        <f t="shared" si="8"/>
        <v>4.7199999999999717E-6</v>
      </c>
    </row>
    <row r="190" spans="1:11" x14ac:dyDescent="0.2">
      <c r="A190">
        <v>18.100000000000001</v>
      </c>
      <c r="B190">
        <v>0.15</v>
      </c>
      <c r="C190">
        <v>5.8999999999999999E-3</v>
      </c>
      <c r="D190">
        <v>100</v>
      </c>
      <c r="E190">
        <v>5.9</v>
      </c>
      <c r="F190">
        <v>40</v>
      </c>
      <c r="G190">
        <f t="shared" si="6"/>
        <v>0.63559322033898302</v>
      </c>
      <c r="H190">
        <f t="shared" si="7"/>
        <v>5.31E-4</v>
      </c>
      <c r="K190">
        <f t="shared" si="8"/>
        <v>6.1000000000000051E-6</v>
      </c>
    </row>
    <row r="191" spans="1:11" x14ac:dyDescent="0.2">
      <c r="A191">
        <v>18.2</v>
      </c>
      <c r="B191">
        <v>0.151</v>
      </c>
      <c r="C191">
        <v>6.3E-3</v>
      </c>
      <c r="D191">
        <v>100</v>
      </c>
      <c r="E191">
        <v>5.9</v>
      </c>
      <c r="F191">
        <v>40</v>
      </c>
      <c r="G191">
        <f t="shared" si="6"/>
        <v>0.67868428612467691</v>
      </c>
      <c r="H191">
        <f t="shared" si="7"/>
        <v>5.3454000000000002E-4</v>
      </c>
      <c r="K191">
        <f t="shared" si="8"/>
        <v>4.9199999999999707E-6</v>
      </c>
    </row>
    <row r="192" spans="1:11" x14ac:dyDescent="0.2">
      <c r="A192">
        <v>18.3</v>
      </c>
      <c r="B192">
        <v>0.15179999999999999</v>
      </c>
      <c r="C192">
        <v>6.0000000000000001E-3</v>
      </c>
      <c r="D192">
        <v>100</v>
      </c>
      <c r="E192">
        <v>5.9</v>
      </c>
      <c r="F192">
        <v>40</v>
      </c>
      <c r="G192">
        <f t="shared" si="6"/>
        <v>0.64636598678540658</v>
      </c>
      <c r="H192">
        <f t="shared" si="7"/>
        <v>5.3737199999999994E-4</v>
      </c>
      <c r="K192">
        <f t="shared" si="8"/>
        <v>4.2000000000000369E-6</v>
      </c>
    </row>
    <row r="193" spans="1:11" x14ac:dyDescent="0.2">
      <c r="A193">
        <v>18.399999999999999</v>
      </c>
      <c r="B193">
        <v>0.1525</v>
      </c>
      <c r="C193">
        <v>6.0000000000000001E-3</v>
      </c>
      <c r="D193">
        <v>100</v>
      </c>
      <c r="E193">
        <v>5.9</v>
      </c>
      <c r="F193">
        <v>40</v>
      </c>
      <c r="G193">
        <f t="shared" si="6"/>
        <v>0.64636598678540658</v>
      </c>
      <c r="H193">
        <f t="shared" si="7"/>
        <v>5.3985000000000003E-4</v>
      </c>
      <c r="K193">
        <f t="shared" si="8"/>
        <v>4.799999999999971E-6</v>
      </c>
    </row>
    <row r="194" spans="1:11" x14ac:dyDescent="0.2">
      <c r="A194">
        <v>18.5</v>
      </c>
      <c r="B194">
        <v>0.15329999999999999</v>
      </c>
      <c r="C194">
        <v>6.0000000000000001E-3</v>
      </c>
      <c r="D194">
        <v>100</v>
      </c>
      <c r="E194">
        <v>5.9</v>
      </c>
      <c r="F194">
        <v>40</v>
      </c>
      <c r="G194">
        <f t="shared" si="6"/>
        <v>0.64636598678540658</v>
      </c>
      <c r="H194">
        <f t="shared" si="7"/>
        <v>5.4268200000000006E-4</v>
      </c>
      <c r="K194">
        <f t="shared" si="8"/>
        <v>6.0000000000000052E-6</v>
      </c>
    </row>
    <row r="195" spans="1:11" x14ac:dyDescent="0.2">
      <c r="A195">
        <v>18.600000000000001</v>
      </c>
      <c r="B195">
        <v>0.15429999999999999</v>
      </c>
      <c r="C195">
        <v>6.0000000000000001E-3</v>
      </c>
      <c r="D195">
        <v>100</v>
      </c>
      <c r="E195">
        <v>5.9</v>
      </c>
      <c r="F195">
        <v>40</v>
      </c>
      <c r="G195">
        <f t="shared" si="6"/>
        <v>0.64636598678540658</v>
      </c>
      <c r="H195">
        <f t="shared" si="7"/>
        <v>5.4622200000000007E-4</v>
      </c>
      <c r="K195">
        <f t="shared" si="8"/>
        <v>4.2350000000000374E-6</v>
      </c>
    </row>
    <row r="196" spans="1:11" x14ac:dyDescent="0.2">
      <c r="A196">
        <v>18.7</v>
      </c>
      <c r="B196">
        <v>0.155</v>
      </c>
      <c r="C196">
        <v>6.1000000000000004E-3</v>
      </c>
      <c r="D196">
        <v>100</v>
      </c>
      <c r="E196">
        <v>5.9</v>
      </c>
      <c r="F196">
        <v>40</v>
      </c>
      <c r="G196">
        <f t="shared" si="6"/>
        <v>0.65713875323182991</v>
      </c>
      <c r="H196">
        <f t="shared" si="7"/>
        <v>5.4870000000000006E-4</v>
      </c>
      <c r="K196">
        <f t="shared" si="8"/>
        <v>4.3400000000000389E-6</v>
      </c>
    </row>
    <row r="197" spans="1:11" x14ac:dyDescent="0.2">
      <c r="A197">
        <v>18.8</v>
      </c>
      <c r="B197">
        <v>0.15570000000000001</v>
      </c>
      <c r="C197">
        <v>6.3E-3</v>
      </c>
      <c r="D197">
        <v>100</v>
      </c>
      <c r="E197">
        <v>5.9</v>
      </c>
      <c r="F197">
        <v>40</v>
      </c>
      <c r="G197">
        <f t="shared" si="6"/>
        <v>0.67868428612467691</v>
      </c>
      <c r="H197">
        <f t="shared" si="7"/>
        <v>5.5117800000000004E-4</v>
      </c>
      <c r="K197">
        <f t="shared" si="8"/>
        <v>6.8749999999999367E-6</v>
      </c>
    </row>
    <row r="198" spans="1:11" x14ac:dyDescent="0.2">
      <c r="A198">
        <v>18.899999999999999</v>
      </c>
      <c r="B198">
        <v>0.15679999999999999</v>
      </c>
      <c r="C198">
        <v>6.1999999999999998E-3</v>
      </c>
      <c r="D198">
        <v>100</v>
      </c>
      <c r="E198">
        <v>5.9</v>
      </c>
      <c r="F198">
        <v>40</v>
      </c>
      <c r="G198">
        <f t="shared" si="6"/>
        <v>0.66791151967825324</v>
      </c>
      <c r="H198">
        <f t="shared" si="7"/>
        <v>5.5507199999999999E-4</v>
      </c>
      <c r="K198">
        <f t="shared" si="8"/>
        <v>4.9999999999999699E-6</v>
      </c>
    </row>
    <row r="199" spans="1:11" x14ac:dyDescent="0.2">
      <c r="A199">
        <v>19</v>
      </c>
      <c r="B199">
        <v>0.15759999999999999</v>
      </c>
      <c r="C199">
        <v>6.3E-3</v>
      </c>
      <c r="D199">
        <v>100</v>
      </c>
      <c r="E199">
        <v>5.9</v>
      </c>
      <c r="F199">
        <v>40</v>
      </c>
      <c r="G199">
        <f t="shared" si="6"/>
        <v>0.67868428612467691</v>
      </c>
      <c r="H199">
        <f t="shared" si="7"/>
        <v>5.5790400000000002E-4</v>
      </c>
      <c r="K199">
        <f t="shared" si="8"/>
        <v>4.4100000000000391E-6</v>
      </c>
    </row>
    <row r="200" spans="1:11" x14ac:dyDescent="0.2">
      <c r="A200">
        <v>19.100000000000001</v>
      </c>
      <c r="B200">
        <v>0.1583</v>
      </c>
      <c r="C200">
        <v>6.3E-3</v>
      </c>
      <c r="D200">
        <v>100</v>
      </c>
      <c r="E200">
        <v>5.9</v>
      </c>
      <c r="F200">
        <v>40</v>
      </c>
      <c r="G200">
        <f t="shared" si="6"/>
        <v>0.67868428612467691</v>
      </c>
      <c r="H200">
        <f t="shared" si="7"/>
        <v>5.60382E-4</v>
      </c>
      <c r="K200">
        <f t="shared" si="8"/>
        <v>5.0399999999999695E-6</v>
      </c>
    </row>
    <row r="201" spans="1:11" x14ac:dyDescent="0.2">
      <c r="A201">
        <v>19.2</v>
      </c>
      <c r="B201">
        <v>0.15909999999999999</v>
      </c>
      <c r="C201">
        <v>6.3E-3</v>
      </c>
      <c r="D201">
        <v>100</v>
      </c>
      <c r="E201">
        <v>5.9</v>
      </c>
      <c r="F201">
        <v>40</v>
      </c>
      <c r="G201">
        <f t="shared" ref="G201:G264" si="9">3*C201*D201*1000/(2*F201*E201^2)</f>
        <v>0.67868428612467691</v>
      </c>
      <c r="H201">
        <f t="shared" ref="H201:H264" si="10">6*B201*E201/(D201^2)</f>
        <v>5.6321399999999992E-4</v>
      </c>
      <c r="K201">
        <f t="shared" si="8"/>
        <v>6.3500000000000053E-6</v>
      </c>
    </row>
    <row r="202" spans="1:11" x14ac:dyDescent="0.2">
      <c r="A202">
        <v>19.3</v>
      </c>
      <c r="B202">
        <v>0.16009999999999999</v>
      </c>
      <c r="C202">
        <v>6.4000000000000003E-3</v>
      </c>
      <c r="D202">
        <v>100</v>
      </c>
      <c r="E202">
        <v>5.9</v>
      </c>
      <c r="F202">
        <v>40</v>
      </c>
      <c r="G202">
        <f t="shared" si="9"/>
        <v>0.68945705257110035</v>
      </c>
      <c r="H202">
        <f t="shared" si="10"/>
        <v>5.6675399999999993E-4</v>
      </c>
      <c r="K202">
        <f t="shared" ref="K202:K265" si="11">(C203+C202)/2*(B203-B202)</f>
        <v>5.1999999999999688E-6</v>
      </c>
    </row>
    <row r="203" spans="1:11" x14ac:dyDescent="0.2">
      <c r="A203">
        <v>19.399999999999999</v>
      </c>
      <c r="B203">
        <v>0.16089999999999999</v>
      </c>
      <c r="C203">
        <v>6.6E-3</v>
      </c>
      <c r="D203">
        <v>100</v>
      </c>
      <c r="E203">
        <v>5.9</v>
      </c>
      <c r="F203">
        <v>40</v>
      </c>
      <c r="G203">
        <f t="shared" si="9"/>
        <v>0.71100258546394701</v>
      </c>
      <c r="H203">
        <f t="shared" si="10"/>
        <v>5.6958599999999996E-4</v>
      </c>
      <c r="K203">
        <f t="shared" si="11"/>
        <v>5.2400000000001506E-6</v>
      </c>
    </row>
    <row r="204" spans="1:11" x14ac:dyDescent="0.2">
      <c r="A204">
        <v>19.5</v>
      </c>
      <c r="B204">
        <v>0.16170000000000001</v>
      </c>
      <c r="C204">
        <v>6.4999999999999997E-3</v>
      </c>
      <c r="D204">
        <v>100</v>
      </c>
      <c r="E204">
        <v>5.9</v>
      </c>
      <c r="F204">
        <v>40</v>
      </c>
      <c r="G204">
        <f t="shared" si="9"/>
        <v>0.70022981901752368</v>
      </c>
      <c r="H204">
        <f t="shared" si="10"/>
        <v>5.724180000000001E-4</v>
      </c>
      <c r="K204">
        <f t="shared" si="11"/>
        <v>5.9399999999998957E-6</v>
      </c>
    </row>
    <row r="205" spans="1:11" x14ac:dyDescent="0.2">
      <c r="A205">
        <v>19.600000000000001</v>
      </c>
      <c r="B205">
        <v>0.16259999999999999</v>
      </c>
      <c r="C205">
        <v>6.7000000000000002E-3</v>
      </c>
      <c r="D205">
        <v>100</v>
      </c>
      <c r="E205">
        <v>5.9</v>
      </c>
      <c r="F205">
        <v>40</v>
      </c>
      <c r="G205">
        <f t="shared" si="9"/>
        <v>0.72177535191037046</v>
      </c>
      <c r="H205">
        <f t="shared" si="10"/>
        <v>5.7560400000000007E-4</v>
      </c>
      <c r="K205">
        <f t="shared" si="11"/>
        <v>5.9850000000000791E-6</v>
      </c>
    </row>
    <row r="206" spans="1:11" x14ac:dyDescent="0.2">
      <c r="A206">
        <v>19.7</v>
      </c>
      <c r="B206">
        <v>0.16350000000000001</v>
      </c>
      <c r="C206">
        <v>6.6E-3</v>
      </c>
      <c r="D206">
        <v>100</v>
      </c>
      <c r="E206">
        <v>5.9</v>
      </c>
      <c r="F206">
        <v>40</v>
      </c>
      <c r="G206">
        <f t="shared" si="9"/>
        <v>0.71100258546394701</v>
      </c>
      <c r="H206">
        <f t="shared" si="10"/>
        <v>5.7879000000000003E-4</v>
      </c>
      <c r="K206">
        <f t="shared" si="11"/>
        <v>4.655000000000041E-6</v>
      </c>
    </row>
    <row r="207" spans="1:11" x14ac:dyDescent="0.2">
      <c r="A207">
        <v>19.8</v>
      </c>
      <c r="B207">
        <v>0.16420000000000001</v>
      </c>
      <c r="C207">
        <v>6.7000000000000002E-3</v>
      </c>
      <c r="D207">
        <v>100</v>
      </c>
      <c r="E207">
        <v>5.9</v>
      </c>
      <c r="F207">
        <v>40</v>
      </c>
      <c r="G207">
        <f t="shared" si="9"/>
        <v>0.72177535191037046</v>
      </c>
      <c r="H207">
        <f t="shared" si="10"/>
        <v>5.8126800000000013E-4</v>
      </c>
      <c r="K207">
        <f t="shared" si="11"/>
        <v>5.3999999999999669E-6</v>
      </c>
    </row>
    <row r="208" spans="1:11" x14ac:dyDescent="0.2">
      <c r="A208">
        <v>19.899999999999999</v>
      </c>
      <c r="B208">
        <v>0.16500000000000001</v>
      </c>
      <c r="C208">
        <v>6.7999999999999996E-3</v>
      </c>
      <c r="D208">
        <v>100</v>
      </c>
      <c r="E208">
        <v>5.9</v>
      </c>
      <c r="F208">
        <v>40</v>
      </c>
      <c r="G208">
        <f t="shared" si="9"/>
        <v>0.73254811835679379</v>
      </c>
      <c r="H208">
        <f t="shared" si="10"/>
        <v>5.8410000000000005E-4</v>
      </c>
      <c r="K208">
        <f t="shared" si="11"/>
        <v>6.9000000000000059E-6</v>
      </c>
    </row>
    <row r="209" spans="1:11" x14ac:dyDescent="0.2">
      <c r="A209">
        <v>20</v>
      </c>
      <c r="B209">
        <v>0.16600000000000001</v>
      </c>
      <c r="C209">
        <v>7.0000000000000001E-3</v>
      </c>
      <c r="D209">
        <v>100</v>
      </c>
      <c r="E209">
        <v>5.9</v>
      </c>
      <c r="F209">
        <v>40</v>
      </c>
      <c r="G209">
        <f t="shared" si="9"/>
        <v>0.75409365124964089</v>
      </c>
      <c r="H209">
        <f t="shared" si="10"/>
        <v>5.8764000000000006E-4</v>
      </c>
      <c r="K209">
        <f t="shared" si="11"/>
        <v>4.8999999999998489E-6</v>
      </c>
    </row>
    <row r="210" spans="1:11" x14ac:dyDescent="0.2">
      <c r="A210">
        <v>20.100000000000001</v>
      </c>
      <c r="B210">
        <v>0.16669999999999999</v>
      </c>
      <c r="C210">
        <v>7.0000000000000001E-3</v>
      </c>
      <c r="D210">
        <v>100</v>
      </c>
      <c r="E210">
        <v>5.9</v>
      </c>
      <c r="F210">
        <v>40</v>
      </c>
      <c r="G210">
        <f t="shared" si="9"/>
        <v>0.75409365124964089</v>
      </c>
      <c r="H210">
        <f t="shared" si="10"/>
        <v>5.9011800000000004E-4</v>
      </c>
      <c r="K210">
        <f t="shared" si="11"/>
        <v>4.9700000000000439E-6</v>
      </c>
    </row>
    <row r="211" spans="1:11" x14ac:dyDescent="0.2">
      <c r="A211">
        <v>20.2</v>
      </c>
      <c r="B211">
        <v>0.16739999999999999</v>
      </c>
      <c r="C211">
        <v>7.1999999999999998E-3</v>
      </c>
      <c r="D211">
        <v>100</v>
      </c>
      <c r="E211">
        <v>5.9</v>
      </c>
      <c r="F211">
        <v>40</v>
      </c>
      <c r="G211">
        <f t="shared" si="9"/>
        <v>0.77563918414248778</v>
      </c>
      <c r="H211">
        <f t="shared" si="10"/>
        <v>5.9259600000000003E-4</v>
      </c>
      <c r="K211">
        <f t="shared" si="11"/>
        <v>7.1000000000000066E-6</v>
      </c>
    </row>
    <row r="212" spans="1:11" x14ac:dyDescent="0.2">
      <c r="A212">
        <v>20.3</v>
      </c>
      <c r="B212">
        <v>0.16839999999999999</v>
      </c>
      <c r="C212">
        <v>7.0000000000000001E-3</v>
      </c>
      <c r="D212">
        <v>100</v>
      </c>
      <c r="E212">
        <v>5.9</v>
      </c>
      <c r="F212">
        <v>40</v>
      </c>
      <c r="G212">
        <f t="shared" si="9"/>
        <v>0.75409365124964089</v>
      </c>
      <c r="H212">
        <f t="shared" si="10"/>
        <v>5.9613600000000004E-4</v>
      </c>
      <c r="K212">
        <f t="shared" si="11"/>
        <v>7.8100000000001251E-6</v>
      </c>
    </row>
    <row r="213" spans="1:11" x14ac:dyDescent="0.2">
      <c r="A213">
        <v>20.399999999999999</v>
      </c>
      <c r="B213">
        <v>0.16950000000000001</v>
      </c>
      <c r="C213">
        <v>7.1999999999999998E-3</v>
      </c>
      <c r="D213">
        <v>100</v>
      </c>
      <c r="E213">
        <v>5.9</v>
      </c>
      <c r="F213">
        <v>40</v>
      </c>
      <c r="G213">
        <f t="shared" si="9"/>
        <v>0.77563918414248778</v>
      </c>
      <c r="H213">
        <f t="shared" si="10"/>
        <v>6.0003000000000009E-4</v>
      </c>
      <c r="K213">
        <f t="shared" si="11"/>
        <v>3.6500000000000032E-6</v>
      </c>
    </row>
    <row r="214" spans="1:11" x14ac:dyDescent="0.2">
      <c r="A214">
        <v>20.5</v>
      </c>
      <c r="B214">
        <v>0.17</v>
      </c>
      <c r="C214">
        <v>7.4000000000000003E-3</v>
      </c>
      <c r="D214">
        <v>100</v>
      </c>
      <c r="E214">
        <v>5.9</v>
      </c>
      <c r="F214">
        <v>40</v>
      </c>
      <c r="G214">
        <f t="shared" si="9"/>
        <v>0.79718471703533467</v>
      </c>
      <c r="H214">
        <f t="shared" si="10"/>
        <v>6.018000000000001E-4</v>
      </c>
      <c r="K214">
        <f t="shared" si="11"/>
        <v>5.1449999999998415E-6</v>
      </c>
    </row>
    <row r="215" spans="1:11" x14ac:dyDescent="0.2">
      <c r="A215">
        <v>20.6</v>
      </c>
      <c r="B215">
        <v>0.17069999999999999</v>
      </c>
      <c r="C215">
        <v>7.3000000000000001E-3</v>
      </c>
      <c r="D215">
        <v>100</v>
      </c>
      <c r="E215">
        <v>5.9</v>
      </c>
      <c r="F215">
        <v>40</v>
      </c>
      <c r="G215">
        <f t="shared" si="9"/>
        <v>0.78641195058891122</v>
      </c>
      <c r="H215">
        <f t="shared" si="10"/>
        <v>6.0427800000000009E-4</v>
      </c>
      <c r="K215">
        <f t="shared" si="11"/>
        <v>8.0300000000001281E-6</v>
      </c>
    </row>
    <row r="216" spans="1:11" x14ac:dyDescent="0.2">
      <c r="A216">
        <v>20.7</v>
      </c>
      <c r="B216">
        <v>0.17180000000000001</v>
      </c>
      <c r="C216">
        <v>7.3000000000000001E-3</v>
      </c>
      <c r="D216">
        <v>100</v>
      </c>
      <c r="E216">
        <v>5.9</v>
      </c>
      <c r="F216">
        <v>40</v>
      </c>
      <c r="G216">
        <f t="shared" si="9"/>
        <v>0.78641195058891122</v>
      </c>
      <c r="H216">
        <f t="shared" si="10"/>
        <v>6.0817200000000014E-4</v>
      </c>
      <c r="K216">
        <f t="shared" si="11"/>
        <v>5.8799999999999649E-6</v>
      </c>
    </row>
    <row r="217" spans="1:11" x14ac:dyDescent="0.2">
      <c r="A217">
        <v>20.8</v>
      </c>
      <c r="B217">
        <v>0.1726</v>
      </c>
      <c r="C217">
        <v>7.4000000000000003E-3</v>
      </c>
      <c r="D217">
        <v>100</v>
      </c>
      <c r="E217">
        <v>5.9</v>
      </c>
      <c r="F217">
        <v>40</v>
      </c>
      <c r="G217">
        <f t="shared" si="9"/>
        <v>0.79718471703533467</v>
      </c>
      <c r="H217">
        <f t="shared" si="10"/>
        <v>6.1100400000000006E-4</v>
      </c>
      <c r="K217">
        <f t="shared" si="11"/>
        <v>5.2850000000000468E-6</v>
      </c>
    </row>
    <row r="218" spans="1:11" x14ac:dyDescent="0.2">
      <c r="A218">
        <v>20.9</v>
      </c>
      <c r="B218">
        <v>0.17330000000000001</v>
      </c>
      <c r="C218">
        <v>7.7000000000000002E-3</v>
      </c>
      <c r="D218">
        <v>100</v>
      </c>
      <c r="E218">
        <v>5.9</v>
      </c>
      <c r="F218">
        <v>40</v>
      </c>
      <c r="G218">
        <f t="shared" si="9"/>
        <v>0.829503016374605</v>
      </c>
      <c r="H218">
        <f t="shared" si="10"/>
        <v>6.1348200000000005E-4</v>
      </c>
      <c r="K218">
        <f t="shared" si="11"/>
        <v>6.9299999999998777E-6</v>
      </c>
    </row>
    <row r="219" spans="1:11" x14ac:dyDescent="0.2">
      <c r="A219">
        <v>21</v>
      </c>
      <c r="B219">
        <v>0.17419999999999999</v>
      </c>
      <c r="C219">
        <v>7.7000000000000002E-3</v>
      </c>
      <c r="D219">
        <v>100</v>
      </c>
      <c r="E219">
        <v>5.9</v>
      </c>
      <c r="F219">
        <v>40</v>
      </c>
      <c r="G219">
        <f t="shared" si="9"/>
        <v>0.829503016374605</v>
      </c>
      <c r="H219">
        <f t="shared" si="10"/>
        <v>6.166679999999999E-4</v>
      </c>
      <c r="K219">
        <f t="shared" si="11"/>
        <v>7.7500000000000071E-6</v>
      </c>
    </row>
    <row r="220" spans="1:11" x14ac:dyDescent="0.2">
      <c r="A220">
        <v>21.1</v>
      </c>
      <c r="B220">
        <v>0.17519999999999999</v>
      </c>
      <c r="C220">
        <v>7.7999999999999996E-3</v>
      </c>
      <c r="D220">
        <v>100</v>
      </c>
      <c r="E220">
        <v>5.9</v>
      </c>
      <c r="F220">
        <v>40</v>
      </c>
      <c r="G220">
        <f t="shared" si="9"/>
        <v>0.84027578282102844</v>
      </c>
      <c r="H220">
        <f t="shared" si="10"/>
        <v>6.2020799999999991E-4</v>
      </c>
      <c r="K220">
        <f t="shared" si="11"/>
        <v>5.4950000000000482E-6</v>
      </c>
    </row>
    <row r="221" spans="1:11" x14ac:dyDescent="0.2">
      <c r="A221">
        <v>21.2</v>
      </c>
      <c r="B221">
        <v>0.1759</v>
      </c>
      <c r="C221">
        <v>7.9000000000000008E-3</v>
      </c>
      <c r="D221">
        <v>100</v>
      </c>
      <c r="E221">
        <v>5.9</v>
      </c>
      <c r="F221">
        <v>40</v>
      </c>
      <c r="G221">
        <f t="shared" si="9"/>
        <v>0.85104854926745188</v>
      </c>
      <c r="H221">
        <f t="shared" si="10"/>
        <v>6.2268600000000012E-4</v>
      </c>
      <c r="K221">
        <f t="shared" si="11"/>
        <v>5.5650000000000492E-6</v>
      </c>
    </row>
    <row r="222" spans="1:11" x14ac:dyDescent="0.2">
      <c r="A222">
        <v>21.3</v>
      </c>
      <c r="B222">
        <v>0.17660000000000001</v>
      </c>
      <c r="C222">
        <v>8.0000000000000002E-3</v>
      </c>
      <c r="D222">
        <v>100</v>
      </c>
      <c r="E222">
        <v>5.9</v>
      </c>
      <c r="F222">
        <v>40</v>
      </c>
      <c r="G222">
        <f t="shared" si="9"/>
        <v>0.86182131571387521</v>
      </c>
      <c r="H222">
        <f t="shared" si="10"/>
        <v>6.251640000000001E-4</v>
      </c>
      <c r="K222">
        <f t="shared" si="11"/>
        <v>8.0000000000000081E-6</v>
      </c>
    </row>
    <row r="223" spans="1:11" x14ac:dyDescent="0.2">
      <c r="A223">
        <v>21.4</v>
      </c>
      <c r="B223">
        <v>0.17760000000000001</v>
      </c>
      <c r="C223">
        <v>8.0000000000000002E-3</v>
      </c>
      <c r="D223">
        <v>100</v>
      </c>
      <c r="E223">
        <v>5.9</v>
      </c>
      <c r="F223">
        <v>40</v>
      </c>
      <c r="G223">
        <f t="shared" si="9"/>
        <v>0.86182131571387521</v>
      </c>
      <c r="H223">
        <f t="shared" si="10"/>
        <v>6.2870400000000011E-4</v>
      </c>
      <c r="K223">
        <f t="shared" si="11"/>
        <v>7.2899999999998709E-6</v>
      </c>
    </row>
    <row r="224" spans="1:11" x14ac:dyDescent="0.2">
      <c r="A224">
        <v>21.5</v>
      </c>
      <c r="B224">
        <v>0.17849999999999999</v>
      </c>
      <c r="C224">
        <v>8.2000000000000007E-3</v>
      </c>
      <c r="D224">
        <v>100</v>
      </c>
      <c r="E224">
        <v>5.9</v>
      </c>
      <c r="F224">
        <v>40</v>
      </c>
      <c r="G224">
        <f t="shared" si="9"/>
        <v>0.88336684860672232</v>
      </c>
      <c r="H224">
        <f t="shared" si="10"/>
        <v>6.3188999999999997E-4</v>
      </c>
      <c r="K224">
        <f t="shared" si="11"/>
        <v>4.8900000000001404E-6</v>
      </c>
    </row>
    <row r="225" spans="1:11" x14ac:dyDescent="0.2">
      <c r="A225">
        <v>21.6</v>
      </c>
      <c r="B225">
        <v>0.17910000000000001</v>
      </c>
      <c r="C225">
        <v>8.0999999999999996E-3</v>
      </c>
      <c r="D225">
        <v>100</v>
      </c>
      <c r="E225">
        <v>5.9</v>
      </c>
      <c r="F225">
        <v>40</v>
      </c>
      <c r="G225">
        <f t="shared" si="9"/>
        <v>0.87259408216029855</v>
      </c>
      <c r="H225">
        <f t="shared" si="10"/>
        <v>6.3401400000000013E-4</v>
      </c>
      <c r="K225">
        <f t="shared" si="11"/>
        <v>7.2899999999998709E-6</v>
      </c>
    </row>
    <row r="226" spans="1:11" x14ac:dyDescent="0.2">
      <c r="A226">
        <v>21.7</v>
      </c>
      <c r="B226">
        <v>0.18</v>
      </c>
      <c r="C226">
        <v>8.0999999999999996E-3</v>
      </c>
      <c r="D226">
        <v>100</v>
      </c>
      <c r="E226">
        <v>5.9</v>
      </c>
      <c r="F226">
        <v>40</v>
      </c>
      <c r="G226">
        <f t="shared" si="9"/>
        <v>0.87259408216029855</v>
      </c>
      <c r="H226">
        <f t="shared" si="10"/>
        <v>6.3720000000000009E-4</v>
      </c>
      <c r="K226">
        <f t="shared" si="11"/>
        <v>9.1300000000001464E-6</v>
      </c>
    </row>
    <row r="227" spans="1:11" x14ac:dyDescent="0.2">
      <c r="A227">
        <v>21.8</v>
      </c>
      <c r="B227">
        <v>0.18110000000000001</v>
      </c>
      <c r="C227">
        <v>8.5000000000000006E-3</v>
      </c>
      <c r="D227">
        <v>100</v>
      </c>
      <c r="E227">
        <v>5.9</v>
      </c>
      <c r="F227">
        <v>40</v>
      </c>
      <c r="G227">
        <f t="shared" si="9"/>
        <v>0.91568514794599265</v>
      </c>
      <c r="H227">
        <f t="shared" si="10"/>
        <v>6.4109400000000004E-4</v>
      </c>
      <c r="K227">
        <f t="shared" si="11"/>
        <v>5.06999999999991E-6</v>
      </c>
    </row>
    <row r="228" spans="1:11" x14ac:dyDescent="0.2">
      <c r="A228">
        <v>21.9</v>
      </c>
      <c r="B228">
        <v>0.1817</v>
      </c>
      <c r="C228">
        <v>8.3999999999999995E-3</v>
      </c>
      <c r="D228">
        <v>100</v>
      </c>
      <c r="E228">
        <v>5.9</v>
      </c>
      <c r="F228">
        <v>40</v>
      </c>
      <c r="G228">
        <f t="shared" si="9"/>
        <v>0.90491238149956899</v>
      </c>
      <c r="H228">
        <f t="shared" si="10"/>
        <v>6.4321800000000009E-4</v>
      </c>
      <c r="K228">
        <f t="shared" si="11"/>
        <v>5.9150000000000518E-6</v>
      </c>
    </row>
    <row r="229" spans="1:11" x14ac:dyDescent="0.2">
      <c r="A229">
        <v>22</v>
      </c>
      <c r="B229">
        <v>0.18240000000000001</v>
      </c>
      <c r="C229">
        <v>8.5000000000000006E-3</v>
      </c>
      <c r="D229">
        <v>100</v>
      </c>
      <c r="E229">
        <v>5.9</v>
      </c>
      <c r="F229">
        <v>40</v>
      </c>
      <c r="G229">
        <f t="shared" si="9"/>
        <v>0.91568514794599265</v>
      </c>
      <c r="H229">
        <f t="shared" si="10"/>
        <v>6.4569600000000007E-4</v>
      </c>
      <c r="K229">
        <f t="shared" si="11"/>
        <v>7.6949999999998645E-6</v>
      </c>
    </row>
    <row r="230" spans="1:11" x14ac:dyDescent="0.2">
      <c r="A230">
        <v>22.1</v>
      </c>
      <c r="B230">
        <v>0.18329999999999999</v>
      </c>
      <c r="C230">
        <v>8.6E-3</v>
      </c>
      <c r="D230">
        <v>100</v>
      </c>
      <c r="E230">
        <v>5.9</v>
      </c>
      <c r="F230">
        <v>40</v>
      </c>
      <c r="G230">
        <f t="shared" si="9"/>
        <v>0.92645791439241587</v>
      </c>
      <c r="H230">
        <f t="shared" si="10"/>
        <v>6.4888199999999993E-4</v>
      </c>
      <c r="K230">
        <f t="shared" si="11"/>
        <v>9.515000000000152E-6</v>
      </c>
    </row>
    <row r="231" spans="1:11" x14ac:dyDescent="0.2">
      <c r="A231">
        <v>22.2</v>
      </c>
      <c r="B231">
        <v>0.18440000000000001</v>
      </c>
      <c r="C231">
        <v>8.6999999999999994E-3</v>
      </c>
      <c r="D231">
        <v>100</v>
      </c>
      <c r="E231">
        <v>5.9</v>
      </c>
      <c r="F231">
        <v>40</v>
      </c>
      <c r="G231">
        <f t="shared" si="9"/>
        <v>0.93723068083883931</v>
      </c>
      <c r="H231">
        <f t="shared" si="10"/>
        <v>6.5277600000000009E-4</v>
      </c>
      <c r="K231">
        <f t="shared" si="11"/>
        <v>5.2499999999999082E-6</v>
      </c>
    </row>
    <row r="232" spans="1:11" x14ac:dyDescent="0.2">
      <c r="A232">
        <v>22.3</v>
      </c>
      <c r="B232">
        <v>0.185</v>
      </c>
      <c r="C232">
        <v>8.8000000000000005E-3</v>
      </c>
      <c r="D232">
        <v>100</v>
      </c>
      <c r="E232">
        <v>5.9</v>
      </c>
      <c r="F232">
        <v>40</v>
      </c>
      <c r="G232">
        <f t="shared" si="9"/>
        <v>0.94800344728526276</v>
      </c>
      <c r="H232">
        <f t="shared" si="10"/>
        <v>6.5489999999999993E-4</v>
      </c>
      <c r="K232">
        <f t="shared" si="11"/>
        <v>7.0799999999999576E-6</v>
      </c>
    </row>
    <row r="233" spans="1:11" x14ac:dyDescent="0.2">
      <c r="A233">
        <v>22.4</v>
      </c>
      <c r="B233">
        <v>0.18579999999999999</v>
      </c>
      <c r="C233">
        <v>8.8999999999999999E-3</v>
      </c>
      <c r="D233">
        <v>100</v>
      </c>
      <c r="E233">
        <v>5.9</v>
      </c>
      <c r="F233">
        <v>40</v>
      </c>
      <c r="G233">
        <f t="shared" si="9"/>
        <v>0.9587762137316862</v>
      </c>
      <c r="H233">
        <f t="shared" si="10"/>
        <v>6.5773200000000006E-4</v>
      </c>
      <c r="K233">
        <f t="shared" si="11"/>
        <v>8.8500000000000084E-6</v>
      </c>
    </row>
    <row r="234" spans="1:11" x14ac:dyDescent="0.2">
      <c r="A234">
        <v>22.5</v>
      </c>
      <c r="B234">
        <v>0.18679999999999999</v>
      </c>
      <c r="C234">
        <v>8.8000000000000005E-3</v>
      </c>
      <c r="D234">
        <v>100</v>
      </c>
      <c r="E234">
        <v>5.9</v>
      </c>
      <c r="F234">
        <v>40</v>
      </c>
      <c r="G234">
        <f t="shared" si="9"/>
        <v>0.94800344728526276</v>
      </c>
      <c r="H234">
        <f t="shared" si="10"/>
        <v>6.6127200000000008E-4</v>
      </c>
      <c r="K234">
        <f t="shared" si="11"/>
        <v>7.159999999999956E-6</v>
      </c>
    </row>
    <row r="235" spans="1:11" x14ac:dyDescent="0.2">
      <c r="A235">
        <v>22.6</v>
      </c>
      <c r="B235">
        <v>0.18759999999999999</v>
      </c>
      <c r="C235">
        <v>9.1000000000000004E-3</v>
      </c>
      <c r="D235">
        <v>100</v>
      </c>
      <c r="E235">
        <v>5.9</v>
      </c>
      <c r="F235">
        <v>40</v>
      </c>
      <c r="G235">
        <f t="shared" si="9"/>
        <v>0.98032174662453309</v>
      </c>
      <c r="H235">
        <f t="shared" si="10"/>
        <v>6.64104E-4</v>
      </c>
      <c r="K235">
        <f t="shared" si="11"/>
        <v>6.4050000000000564E-6</v>
      </c>
    </row>
    <row r="236" spans="1:11" x14ac:dyDescent="0.2">
      <c r="A236">
        <v>22.7</v>
      </c>
      <c r="B236">
        <v>0.1883</v>
      </c>
      <c r="C236">
        <v>9.1999999999999998E-3</v>
      </c>
      <c r="D236">
        <v>100</v>
      </c>
      <c r="E236">
        <v>5.9</v>
      </c>
      <c r="F236">
        <v>40</v>
      </c>
      <c r="G236">
        <f t="shared" si="9"/>
        <v>0.99109451307095653</v>
      </c>
      <c r="H236">
        <f t="shared" si="10"/>
        <v>6.6658199999999998E-4</v>
      </c>
      <c r="K236">
        <f t="shared" si="11"/>
        <v>8.2350000000001083E-6</v>
      </c>
    </row>
    <row r="237" spans="1:11" x14ac:dyDescent="0.2">
      <c r="A237">
        <v>22.8</v>
      </c>
      <c r="B237">
        <v>0.18920000000000001</v>
      </c>
      <c r="C237">
        <v>9.1000000000000004E-3</v>
      </c>
      <c r="D237">
        <v>100</v>
      </c>
      <c r="E237">
        <v>5.9</v>
      </c>
      <c r="F237">
        <v>40</v>
      </c>
      <c r="G237">
        <f t="shared" si="9"/>
        <v>0.98032174662453309</v>
      </c>
      <c r="H237">
        <f t="shared" si="10"/>
        <v>6.6976800000000006E-4</v>
      </c>
      <c r="K237">
        <f t="shared" si="11"/>
        <v>8.3249999999998551E-6</v>
      </c>
    </row>
    <row r="238" spans="1:11" x14ac:dyDescent="0.2">
      <c r="A238">
        <v>22.9</v>
      </c>
      <c r="B238">
        <v>0.19009999999999999</v>
      </c>
      <c r="C238">
        <v>9.4000000000000004E-3</v>
      </c>
      <c r="D238">
        <v>100</v>
      </c>
      <c r="E238">
        <v>5.9</v>
      </c>
      <c r="F238">
        <v>40</v>
      </c>
      <c r="G238">
        <f t="shared" si="9"/>
        <v>1.0126400459638036</v>
      </c>
      <c r="H238">
        <f t="shared" si="10"/>
        <v>6.7295400000000013E-4</v>
      </c>
      <c r="K238">
        <f t="shared" si="11"/>
        <v>6.5450000000000585E-6</v>
      </c>
    </row>
    <row r="239" spans="1:11" x14ac:dyDescent="0.2">
      <c r="A239">
        <v>23</v>
      </c>
      <c r="B239">
        <v>0.1908</v>
      </c>
      <c r="C239">
        <v>9.2999999999999992E-3</v>
      </c>
      <c r="D239">
        <v>100</v>
      </c>
      <c r="E239">
        <v>5.9</v>
      </c>
      <c r="F239">
        <v>40</v>
      </c>
      <c r="G239">
        <f t="shared" si="9"/>
        <v>1.0018672795173797</v>
      </c>
      <c r="H239">
        <f t="shared" si="10"/>
        <v>6.7543200000000012E-4</v>
      </c>
      <c r="K239">
        <f t="shared" si="11"/>
        <v>6.5450000000000585E-6</v>
      </c>
    </row>
    <row r="240" spans="1:11" x14ac:dyDescent="0.2">
      <c r="A240">
        <v>23.1</v>
      </c>
      <c r="B240">
        <v>0.1915</v>
      </c>
      <c r="C240">
        <v>9.4000000000000004E-3</v>
      </c>
      <c r="D240">
        <v>100</v>
      </c>
      <c r="E240">
        <v>5.9</v>
      </c>
      <c r="F240">
        <v>40</v>
      </c>
      <c r="G240">
        <f t="shared" si="9"/>
        <v>1.0126400459638036</v>
      </c>
      <c r="H240">
        <f t="shared" si="10"/>
        <v>6.779100000000001E-4</v>
      </c>
      <c r="K240">
        <f t="shared" si="11"/>
        <v>1.1400000000000062E-5</v>
      </c>
    </row>
    <row r="241" spans="1:11" x14ac:dyDescent="0.2">
      <c r="A241">
        <v>23.2</v>
      </c>
      <c r="B241">
        <v>0.19270000000000001</v>
      </c>
      <c r="C241">
        <v>9.5999999999999992E-3</v>
      </c>
      <c r="D241">
        <v>100</v>
      </c>
      <c r="E241">
        <v>5.9</v>
      </c>
      <c r="F241">
        <v>40</v>
      </c>
      <c r="G241">
        <f t="shared" si="9"/>
        <v>1.0341855788566503</v>
      </c>
      <c r="H241">
        <f t="shared" si="10"/>
        <v>6.8215800000000009E-4</v>
      </c>
      <c r="K241">
        <f t="shared" si="11"/>
        <v>6.7549999999997913E-6</v>
      </c>
    </row>
    <row r="242" spans="1:11" x14ac:dyDescent="0.2">
      <c r="A242">
        <v>23.3</v>
      </c>
      <c r="B242">
        <v>0.19339999999999999</v>
      </c>
      <c r="C242">
        <v>9.7000000000000003E-3</v>
      </c>
      <c r="D242">
        <v>100</v>
      </c>
      <c r="E242">
        <v>5.9</v>
      </c>
      <c r="F242">
        <v>40</v>
      </c>
      <c r="G242">
        <f t="shared" si="9"/>
        <v>1.0449583453030737</v>
      </c>
      <c r="H242">
        <f t="shared" si="10"/>
        <v>6.8463599999999997E-4</v>
      </c>
      <c r="K242">
        <f t="shared" si="11"/>
        <v>6.755000000000059E-6</v>
      </c>
    </row>
    <row r="243" spans="1:11" x14ac:dyDescent="0.2">
      <c r="A243">
        <v>23.4</v>
      </c>
      <c r="B243">
        <v>0.19409999999999999</v>
      </c>
      <c r="C243">
        <v>9.5999999999999992E-3</v>
      </c>
      <c r="D243">
        <v>100</v>
      </c>
      <c r="E243">
        <v>5.9</v>
      </c>
      <c r="F243">
        <v>40</v>
      </c>
      <c r="G243">
        <f t="shared" si="9"/>
        <v>1.0341855788566503</v>
      </c>
      <c r="H243">
        <f t="shared" si="10"/>
        <v>6.8711400000000006E-4</v>
      </c>
      <c r="K243">
        <f t="shared" si="11"/>
        <v>7.7599999999999528E-6</v>
      </c>
    </row>
    <row r="244" spans="1:11" x14ac:dyDescent="0.2">
      <c r="A244">
        <v>23.5</v>
      </c>
      <c r="B244">
        <v>0.19489999999999999</v>
      </c>
      <c r="C244">
        <v>9.7999999999999997E-3</v>
      </c>
      <c r="D244">
        <v>100</v>
      </c>
      <c r="E244">
        <v>5.9</v>
      </c>
      <c r="F244">
        <v>40</v>
      </c>
      <c r="G244">
        <f t="shared" si="9"/>
        <v>1.0557311117494972</v>
      </c>
      <c r="H244">
        <f t="shared" si="10"/>
        <v>6.8994599999999998E-4</v>
      </c>
      <c r="K244">
        <f t="shared" si="11"/>
        <v>1.0835000000000175E-5</v>
      </c>
    </row>
    <row r="245" spans="1:11" x14ac:dyDescent="0.2">
      <c r="A245">
        <v>23.6</v>
      </c>
      <c r="B245">
        <v>0.19600000000000001</v>
      </c>
      <c r="C245">
        <v>9.9000000000000008E-3</v>
      </c>
      <c r="D245">
        <v>100</v>
      </c>
      <c r="E245">
        <v>5.9</v>
      </c>
      <c r="F245">
        <v>40</v>
      </c>
      <c r="G245">
        <f t="shared" si="9"/>
        <v>1.0665038781959209</v>
      </c>
      <c r="H245">
        <f t="shared" si="10"/>
        <v>6.9384000000000015E-4</v>
      </c>
      <c r="K245">
        <f t="shared" si="11"/>
        <v>7.919999999999953E-6</v>
      </c>
    </row>
    <row r="246" spans="1:11" x14ac:dyDescent="0.2">
      <c r="A246">
        <v>23.7</v>
      </c>
      <c r="B246">
        <v>0.1968</v>
      </c>
      <c r="C246">
        <v>9.9000000000000008E-3</v>
      </c>
      <c r="D246">
        <v>100</v>
      </c>
      <c r="E246">
        <v>5.9</v>
      </c>
      <c r="F246">
        <v>40</v>
      </c>
      <c r="G246">
        <f t="shared" si="9"/>
        <v>1.0665038781959209</v>
      </c>
      <c r="H246">
        <f t="shared" si="10"/>
        <v>6.9667200000000007E-4</v>
      </c>
      <c r="K246">
        <f t="shared" si="11"/>
        <v>7.0000000000000617E-6</v>
      </c>
    </row>
    <row r="247" spans="1:11" x14ac:dyDescent="0.2">
      <c r="A247">
        <v>23.8</v>
      </c>
      <c r="B247">
        <v>0.19750000000000001</v>
      </c>
      <c r="C247">
        <v>1.01E-2</v>
      </c>
      <c r="D247">
        <v>100</v>
      </c>
      <c r="E247">
        <v>5.9</v>
      </c>
      <c r="F247">
        <v>40</v>
      </c>
      <c r="G247">
        <f t="shared" si="9"/>
        <v>1.0880494110887677</v>
      </c>
      <c r="H247">
        <f t="shared" si="10"/>
        <v>6.9915000000000016E-4</v>
      </c>
      <c r="K247">
        <f t="shared" si="11"/>
        <v>1.0100000000000008E-5</v>
      </c>
    </row>
    <row r="248" spans="1:11" x14ac:dyDescent="0.2">
      <c r="A248">
        <v>23.9</v>
      </c>
      <c r="B248">
        <v>0.19850000000000001</v>
      </c>
      <c r="C248">
        <v>1.01E-2</v>
      </c>
      <c r="D248">
        <v>100</v>
      </c>
      <c r="E248">
        <v>5.9</v>
      </c>
      <c r="F248">
        <v>40</v>
      </c>
      <c r="G248">
        <f t="shared" si="9"/>
        <v>1.0880494110887677</v>
      </c>
      <c r="H248">
        <f t="shared" si="10"/>
        <v>7.0269000000000006E-4</v>
      </c>
      <c r="K248">
        <f t="shared" si="11"/>
        <v>8.1199999999999511E-6</v>
      </c>
    </row>
    <row r="249" spans="1:11" x14ac:dyDescent="0.2">
      <c r="A249">
        <v>24</v>
      </c>
      <c r="B249">
        <v>0.1993</v>
      </c>
      <c r="C249">
        <v>1.0200000000000001E-2</v>
      </c>
      <c r="D249">
        <v>100</v>
      </c>
      <c r="E249">
        <v>5.9</v>
      </c>
      <c r="F249">
        <v>40</v>
      </c>
      <c r="G249">
        <f t="shared" si="9"/>
        <v>1.098822177535191</v>
      </c>
      <c r="H249">
        <f t="shared" si="10"/>
        <v>7.0552199999999999E-4</v>
      </c>
      <c r="K249">
        <f t="shared" si="11"/>
        <v>6.2099999999998914E-6</v>
      </c>
    </row>
    <row r="250" spans="1:11" x14ac:dyDescent="0.2">
      <c r="A250">
        <v>24.1</v>
      </c>
      <c r="B250">
        <v>0.19989999999999999</v>
      </c>
      <c r="C250">
        <v>1.0500000000000001E-2</v>
      </c>
      <c r="D250">
        <v>100</v>
      </c>
      <c r="E250">
        <v>5.9</v>
      </c>
      <c r="F250">
        <v>40</v>
      </c>
      <c r="G250">
        <f t="shared" si="9"/>
        <v>1.1311404768744613</v>
      </c>
      <c r="H250">
        <f t="shared" si="10"/>
        <v>7.0764600000000003E-4</v>
      </c>
      <c r="K250">
        <f t="shared" si="11"/>
        <v>9.4500000000001264E-6</v>
      </c>
    </row>
    <row r="251" spans="1:11" x14ac:dyDescent="0.2">
      <c r="A251">
        <v>24.2</v>
      </c>
      <c r="B251">
        <v>0.20080000000000001</v>
      </c>
      <c r="C251">
        <v>1.0500000000000001E-2</v>
      </c>
      <c r="D251">
        <v>100</v>
      </c>
      <c r="E251">
        <v>5.9</v>
      </c>
      <c r="F251">
        <v>40</v>
      </c>
      <c r="G251">
        <f t="shared" si="9"/>
        <v>1.1311404768744613</v>
      </c>
      <c r="H251">
        <f t="shared" si="10"/>
        <v>7.1083200000000011E-4</v>
      </c>
      <c r="K251">
        <f t="shared" si="11"/>
        <v>1.045000000000001E-5</v>
      </c>
    </row>
    <row r="252" spans="1:11" x14ac:dyDescent="0.2">
      <c r="A252">
        <v>24.3</v>
      </c>
      <c r="B252">
        <v>0.20180000000000001</v>
      </c>
      <c r="C252">
        <v>1.04E-2</v>
      </c>
      <c r="D252">
        <v>100</v>
      </c>
      <c r="E252">
        <v>5.9</v>
      </c>
      <c r="F252">
        <v>40</v>
      </c>
      <c r="G252">
        <f t="shared" si="9"/>
        <v>1.1203677104280376</v>
      </c>
      <c r="H252">
        <f t="shared" si="10"/>
        <v>7.1437200000000012E-4</v>
      </c>
      <c r="K252">
        <f t="shared" si="11"/>
        <v>7.3500000000000643E-6</v>
      </c>
    </row>
    <row r="253" spans="1:11" x14ac:dyDescent="0.2">
      <c r="A253">
        <v>24.4</v>
      </c>
      <c r="B253">
        <v>0.20250000000000001</v>
      </c>
      <c r="C253">
        <v>1.06E-2</v>
      </c>
      <c r="D253">
        <v>100</v>
      </c>
      <c r="E253">
        <v>5.9</v>
      </c>
      <c r="F253">
        <v>40</v>
      </c>
      <c r="G253">
        <f t="shared" si="9"/>
        <v>1.1419132433208847</v>
      </c>
      <c r="H253">
        <f t="shared" si="10"/>
        <v>7.168500000000001E-4</v>
      </c>
      <c r="K253">
        <f t="shared" si="11"/>
        <v>7.4549999999997702E-6</v>
      </c>
    </row>
    <row r="254" spans="1:11" x14ac:dyDescent="0.2">
      <c r="A254">
        <v>24.5</v>
      </c>
      <c r="B254">
        <v>0.20319999999999999</v>
      </c>
      <c r="C254">
        <v>1.0699999999999999E-2</v>
      </c>
      <c r="D254">
        <v>100</v>
      </c>
      <c r="E254">
        <v>5.9</v>
      </c>
      <c r="F254">
        <v>40</v>
      </c>
      <c r="G254">
        <f t="shared" si="9"/>
        <v>1.152686009767308</v>
      </c>
      <c r="H254">
        <f t="shared" si="10"/>
        <v>7.1932799999999998E-4</v>
      </c>
      <c r="K254">
        <f t="shared" si="11"/>
        <v>1.1770000000000189E-5</v>
      </c>
    </row>
    <row r="255" spans="1:11" x14ac:dyDescent="0.2">
      <c r="A255">
        <v>24.6</v>
      </c>
      <c r="B255">
        <v>0.20430000000000001</v>
      </c>
      <c r="C255">
        <v>1.0699999999999999E-2</v>
      </c>
      <c r="D255">
        <v>100</v>
      </c>
      <c r="E255">
        <v>5.9</v>
      </c>
      <c r="F255">
        <v>40</v>
      </c>
      <c r="G255">
        <f t="shared" si="9"/>
        <v>1.152686009767308</v>
      </c>
      <c r="H255">
        <f t="shared" si="10"/>
        <v>7.2322200000000004E-4</v>
      </c>
      <c r="K255">
        <f t="shared" si="11"/>
        <v>9.6749999999998286E-6</v>
      </c>
    </row>
    <row r="256" spans="1:11" x14ac:dyDescent="0.2">
      <c r="A256">
        <v>24.7</v>
      </c>
      <c r="B256">
        <v>0.20519999999999999</v>
      </c>
      <c r="C256">
        <v>1.0800000000000001E-2</v>
      </c>
      <c r="D256">
        <v>100</v>
      </c>
      <c r="E256">
        <v>5.9</v>
      </c>
      <c r="F256">
        <v>40</v>
      </c>
      <c r="G256">
        <f t="shared" si="9"/>
        <v>1.1634587762137314</v>
      </c>
      <c r="H256">
        <f t="shared" si="10"/>
        <v>7.26408E-4</v>
      </c>
      <c r="K256">
        <f t="shared" si="11"/>
        <v>6.5100000000001867E-6</v>
      </c>
    </row>
    <row r="257" spans="1:11" x14ac:dyDescent="0.2">
      <c r="A257">
        <v>24.8</v>
      </c>
      <c r="B257">
        <v>0.20580000000000001</v>
      </c>
      <c r="C257">
        <v>1.09E-2</v>
      </c>
      <c r="D257">
        <v>100</v>
      </c>
      <c r="E257">
        <v>5.9</v>
      </c>
      <c r="F257">
        <v>40</v>
      </c>
      <c r="G257">
        <f t="shared" si="9"/>
        <v>1.1742315426601551</v>
      </c>
      <c r="H257">
        <f t="shared" si="10"/>
        <v>7.2853200000000016E-4</v>
      </c>
      <c r="K257">
        <f t="shared" si="11"/>
        <v>8.719999999999947E-6</v>
      </c>
    </row>
    <row r="258" spans="1:11" x14ac:dyDescent="0.2">
      <c r="A258">
        <v>24.9</v>
      </c>
      <c r="B258">
        <v>0.20660000000000001</v>
      </c>
      <c r="C258">
        <v>1.09E-2</v>
      </c>
      <c r="D258">
        <v>100</v>
      </c>
      <c r="E258">
        <v>5.9</v>
      </c>
      <c r="F258">
        <v>40</v>
      </c>
      <c r="G258">
        <f t="shared" si="9"/>
        <v>1.1742315426601551</v>
      </c>
      <c r="H258">
        <f t="shared" si="10"/>
        <v>7.3136400000000008E-4</v>
      </c>
      <c r="K258">
        <f t="shared" si="11"/>
        <v>1.0900000000000009E-5</v>
      </c>
    </row>
    <row r="259" spans="1:11" x14ac:dyDescent="0.2">
      <c r="A259">
        <v>25</v>
      </c>
      <c r="B259">
        <v>0.20760000000000001</v>
      </c>
      <c r="C259">
        <v>1.09E-2</v>
      </c>
      <c r="D259">
        <v>100</v>
      </c>
      <c r="E259">
        <v>5.9</v>
      </c>
      <c r="F259">
        <v>40</v>
      </c>
      <c r="G259">
        <f t="shared" si="9"/>
        <v>1.1742315426601551</v>
      </c>
      <c r="H259">
        <f t="shared" si="10"/>
        <v>7.3490400000000009E-4</v>
      </c>
      <c r="K259">
        <f t="shared" si="11"/>
        <v>9.989999999999823E-6</v>
      </c>
    </row>
    <row r="260" spans="1:11" x14ac:dyDescent="0.2">
      <c r="A260">
        <v>25.1</v>
      </c>
      <c r="B260">
        <v>0.20849999999999999</v>
      </c>
      <c r="C260">
        <v>1.1299999999999999E-2</v>
      </c>
      <c r="D260">
        <v>100</v>
      </c>
      <c r="E260">
        <v>5.9</v>
      </c>
      <c r="F260">
        <v>40</v>
      </c>
      <c r="G260">
        <f t="shared" si="9"/>
        <v>1.2173226084458488</v>
      </c>
      <c r="H260">
        <f t="shared" si="10"/>
        <v>7.3808999999999995E-4</v>
      </c>
      <c r="K260">
        <f t="shared" si="11"/>
        <v>6.7200000000001923E-6</v>
      </c>
    </row>
    <row r="261" spans="1:11" x14ac:dyDescent="0.2">
      <c r="A261">
        <v>25.2</v>
      </c>
      <c r="B261">
        <v>0.20910000000000001</v>
      </c>
      <c r="C261">
        <v>1.11E-2</v>
      </c>
      <c r="D261">
        <v>100</v>
      </c>
      <c r="E261">
        <v>5.9</v>
      </c>
      <c r="F261">
        <v>40</v>
      </c>
      <c r="G261">
        <f t="shared" si="9"/>
        <v>1.1957770755530022</v>
      </c>
      <c r="H261">
        <f t="shared" si="10"/>
        <v>7.40214E-4</v>
      </c>
      <c r="K261">
        <f t="shared" si="11"/>
        <v>1.0124999999999821E-5</v>
      </c>
    </row>
    <row r="262" spans="1:11" x14ac:dyDescent="0.2">
      <c r="A262">
        <v>25.3</v>
      </c>
      <c r="B262">
        <v>0.21</v>
      </c>
      <c r="C262">
        <v>1.14E-2</v>
      </c>
      <c r="D262">
        <v>100</v>
      </c>
      <c r="E262">
        <v>5.9</v>
      </c>
      <c r="F262">
        <v>40</v>
      </c>
      <c r="G262">
        <f t="shared" si="9"/>
        <v>1.2280953748922723</v>
      </c>
      <c r="H262">
        <f t="shared" si="10"/>
        <v>7.4339999999999996E-4</v>
      </c>
      <c r="K262">
        <f t="shared" si="11"/>
        <v>1.150000000000001E-5</v>
      </c>
    </row>
    <row r="263" spans="1:11" x14ac:dyDescent="0.2">
      <c r="A263">
        <v>25.4</v>
      </c>
      <c r="B263">
        <v>0.21099999999999999</v>
      </c>
      <c r="C263">
        <v>1.1599999999999999E-2</v>
      </c>
      <c r="D263">
        <v>100</v>
      </c>
      <c r="E263">
        <v>5.9</v>
      </c>
      <c r="F263">
        <v>40</v>
      </c>
      <c r="G263">
        <f t="shared" si="9"/>
        <v>1.2496409077851189</v>
      </c>
      <c r="H263">
        <f t="shared" si="10"/>
        <v>7.4693999999999997E-4</v>
      </c>
      <c r="K263">
        <f t="shared" si="11"/>
        <v>8.0150000000000698E-6</v>
      </c>
    </row>
    <row r="264" spans="1:11" x14ac:dyDescent="0.2">
      <c r="A264">
        <v>25.5</v>
      </c>
      <c r="B264">
        <v>0.2117</v>
      </c>
      <c r="C264">
        <v>1.1299999999999999E-2</v>
      </c>
      <c r="D264">
        <v>100</v>
      </c>
      <c r="E264">
        <v>5.9</v>
      </c>
      <c r="F264">
        <v>40</v>
      </c>
      <c r="G264">
        <f t="shared" si="9"/>
        <v>1.2173226084458488</v>
      </c>
      <c r="H264">
        <f t="shared" si="10"/>
        <v>7.4941799999999996E-4</v>
      </c>
      <c r="K264">
        <f t="shared" si="11"/>
        <v>8.0500000000000703E-6</v>
      </c>
    </row>
    <row r="265" spans="1:11" x14ac:dyDescent="0.2">
      <c r="A265">
        <v>25.6</v>
      </c>
      <c r="B265">
        <v>0.21240000000000001</v>
      </c>
      <c r="C265">
        <v>1.17E-2</v>
      </c>
      <c r="D265">
        <v>100</v>
      </c>
      <c r="E265">
        <v>5.9</v>
      </c>
      <c r="F265">
        <v>40</v>
      </c>
      <c r="G265">
        <f t="shared" ref="G265:G328" si="12">3*C265*D265*1000/(2*F265*E265^2)</f>
        <v>1.2604136742315426</v>
      </c>
      <c r="H265">
        <f t="shared" ref="H265:H328" si="13">6*B265*E265/(D265^2)</f>
        <v>7.5189600000000005E-4</v>
      </c>
      <c r="K265">
        <f t="shared" si="11"/>
        <v>1.170000000000001E-5</v>
      </c>
    </row>
    <row r="266" spans="1:11" x14ac:dyDescent="0.2">
      <c r="A266">
        <v>25.7</v>
      </c>
      <c r="B266">
        <v>0.21340000000000001</v>
      </c>
      <c r="C266">
        <v>1.17E-2</v>
      </c>
      <c r="D266">
        <v>100</v>
      </c>
      <c r="E266">
        <v>5.9</v>
      </c>
      <c r="F266">
        <v>40</v>
      </c>
      <c r="G266">
        <f t="shared" si="12"/>
        <v>1.2604136742315426</v>
      </c>
      <c r="H266">
        <f t="shared" si="13"/>
        <v>7.5543599999999995E-4</v>
      </c>
      <c r="K266">
        <f t="shared" ref="K266:K329" si="14">(C267+C266)/2*(B267-B266)</f>
        <v>1.0529999999999814E-5</v>
      </c>
    </row>
    <row r="267" spans="1:11" x14ac:dyDescent="0.2">
      <c r="A267">
        <v>25.8</v>
      </c>
      <c r="B267">
        <v>0.21429999999999999</v>
      </c>
      <c r="C267">
        <v>1.17E-2</v>
      </c>
      <c r="D267">
        <v>100</v>
      </c>
      <c r="E267">
        <v>5.9</v>
      </c>
      <c r="F267">
        <v>40</v>
      </c>
      <c r="G267">
        <f t="shared" si="12"/>
        <v>1.2604136742315426</v>
      </c>
      <c r="H267">
        <f t="shared" si="13"/>
        <v>7.5862200000000014E-4</v>
      </c>
      <c r="K267">
        <f t="shared" si="14"/>
        <v>7.0800000000002033E-6</v>
      </c>
    </row>
    <row r="268" spans="1:11" x14ac:dyDescent="0.2">
      <c r="A268">
        <v>25.9</v>
      </c>
      <c r="B268">
        <v>0.21490000000000001</v>
      </c>
      <c r="C268">
        <v>1.1900000000000001E-2</v>
      </c>
      <c r="D268">
        <v>100</v>
      </c>
      <c r="E268">
        <v>5.9</v>
      </c>
      <c r="F268">
        <v>40</v>
      </c>
      <c r="G268">
        <f t="shared" si="12"/>
        <v>1.2819592071243897</v>
      </c>
      <c r="H268">
        <f t="shared" si="13"/>
        <v>7.6074600000000019E-4</v>
      </c>
      <c r="K268">
        <f t="shared" si="14"/>
        <v>1.1950000000000011E-5</v>
      </c>
    </row>
    <row r="269" spans="1:11" x14ac:dyDescent="0.2">
      <c r="A269">
        <v>26</v>
      </c>
      <c r="B269">
        <v>0.21590000000000001</v>
      </c>
      <c r="C269">
        <v>1.2E-2</v>
      </c>
      <c r="D269">
        <v>100</v>
      </c>
      <c r="E269">
        <v>5.9</v>
      </c>
      <c r="F269">
        <v>40</v>
      </c>
      <c r="G269">
        <f t="shared" si="12"/>
        <v>1.2927319735708132</v>
      </c>
      <c r="H269">
        <f t="shared" si="13"/>
        <v>7.6428600000000009E-4</v>
      </c>
      <c r="K269">
        <f t="shared" si="14"/>
        <v>1.3254999999999877E-5</v>
      </c>
    </row>
    <row r="270" spans="1:11" x14ac:dyDescent="0.2">
      <c r="A270">
        <v>26.1</v>
      </c>
      <c r="B270">
        <v>0.217</v>
      </c>
      <c r="C270">
        <v>1.21E-2</v>
      </c>
      <c r="D270">
        <v>100</v>
      </c>
      <c r="E270">
        <v>5.9</v>
      </c>
      <c r="F270">
        <v>40</v>
      </c>
      <c r="G270">
        <f t="shared" si="12"/>
        <v>1.3035047400172364</v>
      </c>
      <c r="H270">
        <f t="shared" si="13"/>
        <v>7.6818000000000003E-4</v>
      </c>
      <c r="K270">
        <f t="shared" si="14"/>
        <v>6.0500000000000056E-6</v>
      </c>
    </row>
    <row r="271" spans="1:11" x14ac:dyDescent="0.2">
      <c r="A271">
        <v>26.2</v>
      </c>
      <c r="B271">
        <v>0.2175</v>
      </c>
      <c r="C271">
        <v>1.21E-2</v>
      </c>
      <c r="D271">
        <v>100</v>
      </c>
      <c r="E271">
        <v>5.9</v>
      </c>
      <c r="F271">
        <v>40</v>
      </c>
      <c r="G271">
        <f t="shared" si="12"/>
        <v>1.3035047400172364</v>
      </c>
      <c r="H271">
        <f t="shared" si="13"/>
        <v>7.6995000000000004E-4</v>
      </c>
      <c r="K271">
        <f t="shared" si="14"/>
        <v>8.5750000000000763E-6</v>
      </c>
    </row>
    <row r="272" spans="1:11" x14ac:dyDescent="0.2">
      <c r="A272">
        <v>26.3</v>
      </c>
      <c r="B272">
        <v>0.21820000000000001</v>
      </c>
      <c r="C272">
        <v>1.24E-2</v>
      </c>
      <c r="D272">
        <v>100</v>
      </c>
      <c r="E272">
        <v>5.9</v>
      </c>
      <c r="F272">
        <v>40</v>
      </c>
      <c r="G272">
        <f t="shared" si="12"/>
        <v>1.3358230393565065</v>
      </c>
      <c r="H272">
        <f t="shared" si="13"/>
        <v>7.7242800000000013E-4</v>
      </c>
      <c r="K272">
        <f t="shared" si="14"/>
        <v>1.2350000000000011E-5</v>
      </c>
    </row>
    <row r="273" spans="1:11" x14ac:dyDescent="0.2">
      <c r="A273">
        <v>26.4</v>
      </c>
      <c r="B273">
        <v>0.21920000000000001</v>
      </c>
      <c r="C273">
        <v>1.23E-2</v>
      </c>
      <c r="D273">
        <v>100</v>
      </c>
      <c r="E273">
        <v>5.9</v>
      </c>
      <c r="F273">
        <v>40</v>
      </c>
      <c r="G273">
        <f t="shared" si="12"/>
        <v>1.3250502729100835</v>
      </c>
      <c r="H273">
        <f t="shared" si="13"/>
        <v>7.7596800000000004E-4</v>
      </c>
      <c r="K273">
        <f t="shared" si="14"/>
        <v>1.245000000000001E-5</v>
      </c>
    </row>
    <row r="274" spans="1:11" x14ac:dyDescent="0.2">
      <c r="A274">
        <v>26.5</v>
      </c>
      <c r="B274">
        <v>0.22020000000000001</v>
      </c>
      <c r="C274">
        <v>1.26E-2</v>
      </c>
      <c r="D274">
        <v>100</v>
      </c>
      <c r="E274">
        <v>5.9</v>
      </c>
      <c r="F274">
        <v>40</v>
      </c>
      <c r="G274">
        <f t="shared" si="12"/>
        <v>1.3573685722493538</v>
      </c>
      <c r="H274">
        <f t="shared" si="13"/>
        <v>7.7950800000000015E-4</v>
      </c>
      <c r="K274">
        <f t="shared" si="14"/>
        <v>7.5599999999998666E-6</v>
      </c>
    </row>
    <row r="275" spans="1:11" x14ac:dyDescent="0.2">
      <c r="A275">
        <v>26.6</v>
      </c>
      <c r="B275">
        <v>0.2208</v>
      </c>
      <c r="C275">
        <v>1.26E-2</v>
      </c>
      <c r="D275">
        <v>100</v>
      </c>
      <c r="E275">
        <v>5.9</v>
      </c>
      <c r="F275">
        <v>40</v>
      </c>
      <c r="G275">
        <f t="shared" si="12"/>
        <v>1.3573685722493538</v>
      </c>
      <c r="H275">
        <f t="shared" si="13"/>
        <v>7.8163199999999999E-4</v>
      </c>
      <c r="K275">
        <f t="shared" si="14"/>
        <v>1.0079999999999939E-5</v>
      </c>
    </row>
    <row r="276" spans="1:11" x14ac:dyDescent="0.2">
      <c r="A276">
        <v>26.7</v>
      </c>
      <c r="B276">
        <v>0.22159999999999999</v>
      </c>
      <c r="C276">
        <v>1.26E-2</v>
      </c>
      <c r="D276">
        <v>100</v>
      </c>
      <c r="E276">
        <v>5.9</v>
      </c>
      <c r="F276">
        <v>40</v>
      </c>
      <c r="G276">
        <f t="shared" si="12"/>
        <v>1.3573685722493538</v>
      </c>
      <c r="H276">
        <f t="shared" si="13"/>
        <v>7.8446400000000002E-4</v>
      </c>
      <c r="K276">
        <f t="shared" si="14"/>
        <v>1.3970000000000224E-5</v>
      </c>
    </row>
    <row r="277" spans="1:11" x14ac:dyDescent="0.2">
      <c r="A277">
        <v>26.8</v>
      </c>
      <c r="B277">
        <v>0.22270000000000001</v>
      </c>
      <c r="C277">
        <v>1.2800000000000001E-2</v>
      </c>
      <c r="D277">
        <v>100</v>
      </c>
      <c r="E277">
        <v>5.9</v>
      </c>
      <c r="F277">
        <v>40</v>
      </c>
      <c r="G277">
        <f t="shared" si="12"/>
        <v>1.3789141051422007</v>
      </c>
      <c r="H277">
        <f t="shared" si="13"/>
        <v>7.8835800000000007E-4</v>
      </c>
      <c r="K277">
        <f t="shared" si="14"/>
        <v>1.019999999999994E-5</v>
      </c>
    </row>
    <row r="278" spans="1:11" x14ac:dyDescent="0.2">
      <c r="A278">
        <v>26.9</v>
      </c>
      <c r="B278">
        <v>0.2235</v>
      </c>
      <c r="C278">
        <v>1.2699999999999999E-2</v>
      </c>
      <c r="D278">
        <v>100</v>
      </c>
      <c r="E278">
        <v>5.9</v>
      </c>
      <c r="F278">
        <v>40</v>
      </c>
      <c r="G278">
        <f t="shared" si="12"/>
        <v>1.3681413386957768</v>
      </c>
      <c r="H278">
        <f t="shared" si="13"/>
        <v>7.9118999999999999E-4</v>
      </c>
      <c r="K278">
        <f t="shared" si="14"/>
        <v>7.6499999999998658E-6</v>
      </c>
    </row>
    <row r="279" spans="1:11" x14ac:dyDescent="0.2">
      <c r="A279">
        <v>27</v>
      </c>
      <c r="B279">
        <v>0.22409999999999999</v>
      </c>
      <c r="C279">
        <v>1.2800000000000001E-2</v>
      </c>
      <c r="D279">
        <v>100</v>
      </c>
      <c r="E279">
        <v>5.9</v>
      </c>
      <c r="F279">
        <v>40</v>
      </c>
      <c r="G279">
        <f t="shared" si="12"/>
        <v>1.3789141051422007</v>
      </c>
      <c r="H279">
        <f t="shared" si="13"/>
        <v>7.9331400000000004E-4</v>
      </c>
      <c r="K279">
        <f t="shared" si="14"/>
        <v>1.1610000000000153E-5</v>
      </c>
    </row>
    <row r="280" spans="1:11" x14ac:dyDescent="0.2">
      <c r="A280">
        <v>27.1</v>
      </c>
      <c r="B280">
        <v>0.22500000000000001</v>
      </c>
      <c r="C280">
        <v>1.2999999999999999E-2</v>
      </c>
      <c r="D280">
        <v>100</v>
      </c>
      <c r="E280">
        <v>5.9</v>
      </c>
      <c r="F280">
        <v>40</v>
      </c>
      <c r="G280">
        <f t="shared" si="12"/>
        <v>1.4004596380350474</v>
      </c>
      <c r="H280">
        <f t="shared" si="13"/>
        <v>7.9650000000000012E-4</v>
      </c>
      <c r="K280">
        <f t="shared" si="14"/>
        <v>1.1744999999999792E-5</v>
      </c>
    </row>
    <row r="281" spans="1:11" x14ac:dyDescent="0.2">
      <c r="A281">
        <v>27.2</v>
      </c>
      <c r="B281">
        <v>0.22589999999999999</v>
      </c>
      <c r="C281">
        <v>1.3100000000000001E-2</v>
      </c>
      <c r="D281">
        <v>100</v>
      </c>
      <c r="E281">
        <v>5.9</v>
      </c>
      <c r="F281">
        <v>40</v>
      </c>
      <c r="G281">
        <f t="shared" si="12"/>
        <v>1.4112324044814708</v>
      </c>
      <c r="H281">
        <f t="shared" si="13"/>
        <v>7.9968599999999997E-4</v>
      </c>
      <c r="K281">
        <f t="shared" si="14"/>
        <v>9.1700000000000816E-6</v>
      </c>
    </row>
    <row r="282" spans="1:11" x14ac:dyDescent="0.2">
      <c r="A282">
        <v>27.3</v>
      </c>
      <c r="B282">
        <v>0.2266</v>
      </c>
      <c r="C282">
        <v>1.3100000000000001E-2</v>
      </c>
      <c r="D282">
        <v>100</v>
      </c>
      <c r="E282">
        <v>5.9</v>
      </c>
      <c r="F282">
        <v>40</v>
      </c>
      <c r="G282">
        <f t="shared" si="12"/>
        <v>1.4112324044814708</v>
      </c>
      <c r="H282">
        <f t="shared" si="13"/>
        <v>8.0216399999999996E-4</v>
      </c>
      <c r="K282">
        <f t="shared" si="14"/>
        <v>1.0479999999999937E-5</v>
      </c>
    </row>
    <row r="283" spans="1:11" x14ac:dyDescent="0.2">
      <c r="A283">
        <v>27.4</v>
      </c>
      <c r="B283">
        <v>0.22739999999999999</v>
      </c>
      <c r="C283">
        <v>1.3100000000000001E-2</v>
      </c>
      <c r="D283">
        <v>100</v>
      </c>
      <c r="E283">
        <v>5.9</v>
      </c>
      <c r="F283">
        <v>40</v>
      </c>
      <c r="G283">
        <f t="shared" si="12"/>
        <v>1.4112324044814708</v>
      </c>
      <c r="H283">
        <f t="shared" si="13"/>
        <v>8.0499599999999988E-4</v>
      </c>
      <c r="K283">
        <f t="shared" si="14"/>
        <v>1.4465000000000232E-5</v>
      </c>
    </row>
    <row r="284" spans="1:11" x14ac:dyDescent="0.2">
      <c r="A284">
        <v>27.5</v>
      </c>
      <c r="B284">
        <v>0.22850000000000001</v>
      </c>
      <c r="C284">
        <v>1.32E-2</v>
      </c>
      <c r="D284">
        <v>100</v>
      </c>
      <c r="E284">
        <v>5.9</v>
      </c>
      <c r="F284">
        <v>40</v>
      </c>
      <c r="G284">
        <f t="shared" si="12"/>
        <v>1.422005170927894</v>
      </c>
      <c r="H284">
        <f t="shared" si="13"/>
        <v>8.0889000000000004E-4</v>
      </c>
      <c r="K284">
        <f t="shared" si="14"/>
        <v>1.0679999999999937E-5</v>
      </c>
    </row>
    <row r="285" spans="1:11" x14ac:dyDescent="0.2">
      <c r="A285">
        <v>27.6</v>
      </c>
      <c r="B285">
        <v>0.2293</v>
      </c>
      <c r="C285">
        <v>1.35E-2</v>
      </c>
      <c r="D285">
        <v>100</v>
      </c>
      <c r="E285">
        <v>5.9</v>
      </c>
      <c r="F285">
        <v>40</v>
      </c>
      <c r="G285">
        <f t="shared" si="12"/>
        <v>1.4543234702671646</v>
      </c>
      <c r="H285">
        <f t="shared" si="13"/>
        <v>8.1172199999999996E-4</v>
      </c>
      <c r="K285">
        <f t="shared" si="14"/>
        <v>8.0999999999998564E-6</v>
      </c>
    </row>
    <row r="286" spans="1:11" x14ac:dyDescent="0.2">
      <c r="A286">
        <v>27.7</v>
      </c>
      <c r="B286">
        <v>0.22989999999999999</v>
      </c>
      <c r="C286">
        <v>1.35E-2</v>
      </c>
      <c r="D286">
        <v>100</v>
      </c>
      <c r="E286">
        <v>5.9</v>
      </c>
      <c r="F286">
        <v>40</v>
      </c>
      <c r="G286">
        <f t="shared" si="12"/>
        <v>1.4543234702671646</v>
      </c>
      <c r="H286">
        <f t="shared" si="13"/>
        <v>8.1384600000000001E-4</v>
      </c>
      <c r="K286">
        <f t="shared" si="14"/>
        <v>1.215000000000016E-5</v>
      </c>
    </row>
    <row r="287" spans="1:11" x14ac:dyDescent="0.2">
      <c r="A287">
        <v>27.8</v>
      </c>
      <c r="B287">
        <v>0.23080000000000001</v>
      </c>
      <c r="C287">
        <v>1.35E-2</v>
      </c>
      <c r="D287">
        <v>100</v>
      </c>
      <c r="E287">
        <v>5.9</v>
      </c>
      <c r="F287">
        <v>40</v>
      </c>
      <c r="G287">
        <f t="shared" si="12"/>
        <v>1.4543234702671646</v>
      </c>
      <c r="H287">
        <f t="shared" si="13"/>
        <v>8.1703199999999998E-4</v>
      </c>
      <c r="K287">
        <f t="shared" si="14"/>
        <v>1.6380000000000091E-5</v>
      </c>
    </row>
    <row r="288" spans="1:11" x14ac:dyDescent="0.2">
      <c r="A288">
        <v>27.9</v>
      </c>
      <c r="B288">
        <v>0.23200000000000001</v>
      </c>
      <c r="C288">
        <v>1.38E-2</v>
      </c>
      <c r="D288">
        <v>100</v>
      </c>
      <c r="E288">
        <v>5.9</v>
      </c>
      <c r="F288">
        <v>40</v>
      </c>
      <c r="G288">
        <f t="shared" si="12"/>
        <v>1.4866417696064349</v>
      </c>
      <c r="H288">
        <f t="shared" si="13"/>
        <v>8.2128000000000019E-4</v>
      </c>
      <c r="K288">
        <f t="shared" si="14"/>
        <v>8.2799999999998547E-6</v>
      </c>
    </row>
    <row r="289" spans="1:11" x14ac:dyDescent="0.2">
      <c r="A289">
        <v>28</v>
      </c>
      <c r="B289">
        <v>0.2326</v>
      </c>
      <c r="C289">
        <v>1.38E-2</v>
      </c>
      <c r="D289">
        <v>100</v>
      </c>
      <c r="E289">
        <v>5.9</v>
      </c>
      <c r="F289">
        <v>40</v>
      </c>
      <c r="G289">
        <f t="shared" si="12"/>
        <v>1.4866417696064349</v>
      </c>
      <c r="H289">
        <f t="shared" si="13"/>
        <v>8.2340400000000002E-4</v>
      </c>
      <c r="K289">
        <f t="shared" si="14"/>
        <v>9.6950000000000859E-6</v>
      </c>
    </row>
    <row r="290" spans="1:11" x14ac:dyDescent="0.2">
      <c r="A290">
        <v>28.1</v>
      </c>
      <c r="B290">
        <v>0.23330000000000001</v>
      </c>
      <c r="C290">
        <v>1.3899999999999999E-2</v>
      </c>
      <c r="D290">
        <v>100</v>
      </c>
      <c r="E290">
        <v>5.9</v>
      </c>
      <c r="F290">
        <v>40</v>
      </c>
      <c r="G290">
        <f t="shared" si="12"/>
        <v>1.4974145360528583</v>
      </c>
      <c r="H290">
        <f t="shared" si="13"/>
        <v>8.2588200000000001E-4</v>
      </c>
      <c r="K290">
        <f t="shared" si="14"/>
        <v>1.3850000000000011E-5</v>
      </c>
    </row>
    <row r="291" spans="1:11" x14ac:dyDescent="0.2">
      <c r="A291">
        <v>28.2</v>
      </c>
      <c r="B291">
        <v>0.23430000000000001</v>
      </c>
      <c r="C291">
        <v>1.38E-2</v>
      </c>
      <c r="D291">
        <v>100</v>
      </c>
      <c r="E291">
        <v>5.9</v>
      </c>
      <c r="F291">
        <v>40</v>
      </c>
      <c r="G291">
        <f t="shared" si="12"/>
        <v>1.4866417696064349</v>
      </c>
      <c r="H291">
        <f t="shared" si="13"/>
        <v>8.2942200000000012E-4</v>
      </c>
      <c r="K291">
        <f t="shared" si="14"/>
        <v>1.1039999999999933E-5</v>
      </c>
    </row>
    <row r="292" spans="1:11" x14ac:dyDescent="0.2">
      <c r="A292">
        <v>28.3</v>
      </c>
      <c r="B292">
        <v>0.2351</v>
      </c>
      <c r="C292">
        <v>1.38E-2</v>
      </c>
      <c r="D292">
        <v>100</v>
      </c>
      <c r="E292">
        <v>5.9</v>
      </c>
      <c r="F292">
        <v>40</v>
      </c>
      <c r="G292">
        <f t="shared" si="12"/>
        <v>1.4866417696064349</v>
      </c>
      <c r="H292">
        <f t="shared" si="13"/>
        <v>8.3225400000000015E-4</v>
      </c>
      <c r="K292">
        <f t="shared" si="14"/>
        <v>9.8350000000000863E-6</v>
      </c>
    </row>
    <row r="293" spans="1:11" x14ac:dyDescent="0.2">
      <c r="A293">
        <v>28.4</v>
      </c>
      <c r="B293">
        <v>0.23580000000000001</v>
      </c>
      <c r="C293">
        <v>1.43E-2</v>
      </c>
      <c r="D293">
        <v>100</v>
      </c>
      <c r="E293">
        <v>5.9</v>
      </c>
      <c r="F293">
        <v>40</v>
      </c>
      <c r="G293">
        <f t="shared" si="12"/>
        <v>1.5405056018385521</v>
      </c>
      <c r="H293">
        <f t="shared" si="13"/>
        <v>8.3473200000000014E-4</v>
      </c>
      <c r="K293">
        <f t="shared" si="14"/>
        <v>1.1399999999999932E-5</v>
      </c>
    </row>
    <row r="294" spans="1:11" x14ac:dyDescent="0.2">
      <c r="A294">
        <v>28.5</v>
      </c>
      <c r="B294">
        <v>0.2366</v>
      </c>
      <c r="C294">
        <v>1.4200000000000001E-2</v>
      </c>
      <c r="D294">
        <v>100</v>
      </c>
      <c r="E294">
        <v>5.9</v>
      </c>
      <c r="F294">
        <v>40</v>
      </c>
      <c r="G294">
        <f t="shared" si="12"/>
        <v>1.5297328353921287</v>
      </c>
      <c r="H294">
        <f t="shared" si="13"/>
        <v>8.3756400000000006E-4</v>
      </c>
      <c r="K294">
        <f t="shared" si="14"/>
        <v>1.4250000000000013E-5</v>
      </c>
    </row>
    <row r="295" spans="1:11" x14ac:dyDescent="0.2">
      <c r="A295">
        <v>28.6</v>
      </c>
      <c r="B295">
        <v>0.23760000000000001</v>
      </c>
      <c r="C295">
        <v>1.43E-2</v>
      </c>
      <c r="D295">
        <v>100</v>
      </c>
      <c r="E295">
        <v>5.9</v>
      </c>
      <c r="F295">
        <v>40</v>
      </c>
      <c r="G295">
        <f t="shared" si="12"/>
        <v>1.5405056018385521</v>
      </c>
      <c r="H295">
        <f t="shared" si="13"/>
        <v>8.4110399999999996E-4</v>
      </c>
      <c r="K295">
        <f t="shared" si="14"/>
        <v>1.0045000000000089E-5</v>
      </c>
    </row>
    <row r="296" spans="1:11" x14ac:dyDescent="0.2">
      <c r="A296">
        <v>28.7</v>
      </c>
      <c r="B296">
        <v>0.23830000000000001</v>
      </c>
      <c r="C296">
        <v>1.44E-2</v>
      </c>
      <c r="D296">
        <v>100</v>
      </c>
      <c r="E296">
        <v>5.9</v>
      </c>
      <c r="F296">
        <v>40</v>
      </c>
      <c r="G296">
        <f t="shared" si="12"/>
        <v>1.5512783682849756</v>
      </c>
      <c r="H296">
        <f t="shared" si="13"/>
        <v>8.4358200000000016E-4</v>
      </c>
      <c r="K296">
        <f t="shared" si="14"/>
        <v>1.151999999999993E-5</v>
      </c>
    </row>
    <row r="297" spans="1:11" x14ac:dyDescent="0.2">
      <c r="A297">
        <v>28.8</v>
      </c>
      <c r="B297">
        <v>0.23910000000000001</v>
      </c>
      <c r="C297">
        <v>1.44E-2</v>
      </c>
      <c r="D297">
        <v>100</v>
      </c>
      <c r="E297">
        <v>5.9</v>
      </c>
      <c r="F297">
        <v>40</v>
      </c>
      <c r="G297">
        <f t="shared" si="12"/>
        <v>1.5512783682849756</v>
      </c>
      <c r="H297">
        <f t="shared" si="13"/>
        <v>8.4641400000000009E-4</v>
      </c>
      <c r="K297">
        <f t="shared" si="14"/>
        <v>1.7280000000000095E-5</v>
      </c>
    </row>
    <row r="298" spans="1:11" x14ac:dyDescent="0.2">
      <c r="A298">
        <v>28.9</v>
      </c>
      <c r="B298">
        <v>0.24030000000000001</v>
      </c>
      <c r="C298">
        <v>1.44E-2</v>
      </c>
      <c r="D298">
        <v>100</v>
      </c>
      <c r="E298">
        <v>5.9</v>
      </c>
      <c r="F298">
        <v>40</v>
      </c>
      <c r="G298">
        <f t="shared" si="12"/>
        <v>1.5512783682849756</v>
      </c>
      <c r="H298">
        <f t="shared" si="13"/>
        <v>8.5066200000000018E-4</v>
      </c>
      <c r="K298">
        <f t="shared" si="14"/>
        <v>1.0254999999999684E-5</v>
      </c>
    </row>
    <row r="299" spans="1:11" x14ac:dyDescent="0.2">
      <c r="A299">
        <v>29</v>
      </c>
      <c r="B299">
        <v>0.24099999999999999</v>
      </c>
      <c r="C299">
        <v>1.49E-2</v>
      </c>
      <c r="D299">
        <v>100</v>
      </c>
      <c r="E299">
        <v>5.9</v>
      </c>
      <c r="F299">
        <v>40</v>
      </c>
      <c r="G299">
        <f t="shared" si="12"/>
        <v>1.605142200517093</v>
      </c>
      <c r="H299">
        <f t="shared" si="13"/>
        <v>8.5313999999999995E-4</v>
      </c>
      <c r="K299">
        <f t="shared" si="14"/>
        <v>8.9100000000002552E-6</v>
      </c>
    </row>
    <row r="300" spans="1:11" x14ac:dyDescent="0.2">
      <c r="A300">
        <v>29.1</v>
      </c>
      <c r="B300">
        <v>0.24160000000000001</v>
      </c>
      <c r="C300">
        <v>1.4800000000000001E-2</v>
      </c>
      <c r="D300">
        <v>100</v>
      </c>
      <c r="E300">
        <v>5.9</v>
      </c>
      <c r="F300">
        <v>40</v>
      </c>
      <c r="G300">
        <f t="shared" si="12"/>
        <v>1.5943694340706693</v>
      </c>
      <c r="H300">
        <f t="shared" si="13"/>
        <v>8.55264E-4</v>
      </c>
      <c r="K300">
        <f t="shared" si="14"/>
        <v>1.1879999999999929E-5</v>
      </c>
    </row>
    <row r="301" spans="1:11" x14ac:dyDescent="0.2">
      <c r="A301">
        <v>29.2</v>
      </c>
      <c r="B301">
        <v>0.2424</v>
      </c>
      <c r="C301">
        <v>1.49E-2</v>
      </c>
      <c r="D301">
        <v>100</v>
      </c>
      <c r="E301">
        <v>5.9</v>
      </c>
      <c r="F301">
        <v>40</v>
      </c>
      <c r="G301">
        <f t="shared" si="12"/>
        <v>1.605142200517093</v>
      </c>
      <c r="H301">
        <f t="shared" si="13"/>
        <v>8.5809600000000014E-4</v>
      </c>
      <c r="K301">
        <f t="shared" si="14"/>
        <v>1.7940000000000099E-5</v>
      </c>
    </row>
    <row r="302" spans="1:11" x14ac:dyDescent="0.2">
      <c r="A302">
        <v>29.3</v>
      </c>
      <c r="B302">
        <v>0.24360000000000001</v>
      </c>
      <c r="C302">
        <v>1.4999999999999999E-2</v>
      </c>
      <c r="D302">
        <v>100</v>
      </c>
      <c r="E302">
        <v>5.9</v>
      </c>
      <c r="F302">
        <v>40</v>
      </c>
      <c r="G302">
        <f t="shared" si="12"/>
        <v>1.6159149669635162</v>
      </c>
      <c r="H302">
        <f t="shared" si="13"/>
        <v>8.6234400000000002E-4</v>
      </c>
      <c r="K302">
        <f t="shared" si="14"/>
        <v>1.0429999999999678E-5</v>
      </c>
    </row>
    <row r="303" spans="1:11" x14ac:dyDescent="0.2">
      <c r="A303">
        <v>29.4</v>
      </c>
      <c r="B303">
        <v>0.24429999999999999</v>
      </c>
      <c r="C303">
        <v>1.4800000000000001E-2</v>
      </c>
      <c r="D303">
        <v>100</v>
      </c>
      <c r="E303">
        <v>5.9</v>
      </c>
      <c r="F303">
        <v>40</v>
      </c>
      <c r="G303">
        <f t="shared" si="12"/>
        <v>1.5943694340706693</v>
      </c>
      <c r="H303">
        <f t="shared" si="13"/>
        <v>8.6482200000000001E-4</v>
      </c>
      <c r="K303">
        <f t="shared" si="14"/>
        <v>1.0535000000000093E-5</v>
      </c>
    </row>
    <row r="304" spans="1:11" x14ac:dyDescent="0.2">
      <c r="A304">
        <v>29.5</v>
      </c>
      <c r="B304">
        <v>0.245</v>
      </c>
      <c r="C304">
        <v>1.5299999999999999E-2</v>
      </c>
      <c r="D304">
        <v>100</v>
      </c>
      <c r="E304">
        <v>5.9</v>
      </c>
      <c r="F304">
        <v>40</v>
      </c>
      <c r="G304">
        <f t="shared" si="12"/>
        <v>1.6482332663027865</v>
      </c>
      <c r="H304">
        <f t="shared" si="13"/>
        <v>8.6729999999999999E-4</v>
      </c>
      <c r="K304">
        <f t="shared" si="14"/>
        <v>1.5250000000000013E-5</v>
      </c>
    </row>
    <row r="305" spans="1:11" x14ac:dyDescent="0.2">
      <c r="A305">
        <v>29.6</v>
      </c>
      <c r="B305">
        <v>0.246</v>
      </c>
      <c r="C305">
        <v>1.52E-2</v>
      </c>
      <c r="D305">
        <v>100</v>
      </c>
      <c r="E305">
        <v>5.9</v>
      </c>
      <c r="F305">
        <v>40</v>
      </c>
      <c r="G305">
        <f t="shared" si="12"/>
        <v>1.6374604998563633</v>
      </c>
      <c r="H305">
        <f t="shared" si="13"/>
        <v>8.7084000000000011E-4</v>
      </c>
      <c r="K305">
        <f t="shared" si="14"/>
        <v>1.2159999999999926E-5</v>
      </c>
    </row>
    <row r="306" spans="1:11" x14ac:dyDescent="0.2">
      <c r="A306">
        <v>29.7</v>
      </c>
      <c r="B306">
        <v>0.24679999999999999</v>
      </c>
      <c r="C306">
        <v>1.52E-2</v>
      </c>
      <c r="D306">
        <v>100</v>
      </c>
      <c r="E306">
        <v>5.9</v>
      </c>
      <c r="F306">
        <v>40</v>
      </c>
      <c r="G306">
        <f t="shared" si="12"/>
        <v>1.6374604998563633</v>
      </c>
      <c r="H306">
        <f t="shared" si="13"/>
        <v>8.7367200000000003E-4</v>
      </c>
      <c r="K306">
        <f t="shared" si="14"/>
        <v>1.0710000000000096E-5</v>
      </c>
    </row>
    <row r="307" spans="1:11" x14ac:dyDescent="0.2">
      <c r="A307">
        <v>29.8</v>
      </c>
      <c r="B307">
        <v>0.2475</v>
      </c>
      <c r="C307">
        <v>1.54E-2</v>
      </c>
      <c r="D307">
        <v>100</v>
      </c>
      <c r="E307">
        <v>5.9</v>
      </c>
      <c r="F307">
        <v>40</v>
      </c>
      <c r="G307">
        <f t="shared" si="12"/>
        <v>1.65900603274921</v>
      </c>
      <c r="H307">
        <f t="shared" si="13"/>
        <v>8.7615000000000002E-4</v>
      </c>
      <c r="K307">
        <f t="shared" si="14"/>
        <v>1.2399999999999925E-5</v>
      </c>
    </row>
    <row r="308" spans="1:11" x14ac:dyDescent="0.2">
      <c r="A308">
        <v>29.9</v>
      </c>
      <c r="B308">
        <v>0.24829999999999999</v>
      </c>
      <c r="C308">
        <v>1.5599999999999999E-2</v>
      </c>
      <c r="D308">
        <v>100</v>
      </c>
      <c r="E308">
        <v>5.9</v>
      </c>
      <c r="F308">
        <v>40</v>
      </c>
      <c r="G308">
        <f t="shared" si="12"/>
        <v>1.6805515656420569</v>
      </c>
      <c r="H308">
        <f t="shared" si="13"/>
        <v>8.7898200000000005E-4</v>
      </c>
      <c r="K308">
        <f t="shared" si="14"/>
        <v>1.5600000000000013E-5</v>
      </c>
    </row>
    <row r="309" spans="1:11" x14ac:dyDescent="0.2">
      <c r="A309">
        <v>30</v>
      </c>
      <c r="B309">
        <v>0.24929999999999999</v>
      </c>
      <c r="C309">
        <v>1.5599999999999999E-2</v>
      </c>
      <c r="D309">
        <v>100</v>
      </c>
      <c r="E309">
        <v>5.9</v>
      </c>
      <c r="F309">
        <v>40</v>
      </c>
      <c r="G309">
        <f t="shared" si="12"/>
        <v>1.6805515656420569</v>
      </c>
      <c r="H309">
        <f t="shared" si="13"/>
        <v>8.8252199999999995E-4</v>
      </c>
      <c r="K309">
        <f t="shared" si="14"/>
        <v>1.2559999999999924E-5</v>
      </c>
    </row>
    <row r="310" spans="1:11" x14ac:dyDescent="0.2">
      <c r="A310">
        <v>30.1</v>
      </c>
      <c r="B310">
        <v>0.25009999999999999</v>
      </c>
      <c r="C310">
        <v>1.5800000000000002E-2</v>
      </c>
      <c r="D310">
        <v>100</v>
      </c>
      <c r="E310">
        <v>5.9</v>
      </c>
      <c r="F310">
        <v>40</v>
      </c>
      <c r="G310">
        <f t="shared" si="12"/>
        <v>1.7020970985349038</v>
      </c>
      <c r="H310">
        <f t="shared" si="13"/>
        <v>8.8535400000000009E-4</v>
      </c>
      <c r="K310">
        <f t="shared" si="14"/>
        <v>9.5099999999998344E-6</v>
      </c>
    </row>
    <row r="311" spans="1:11" x14ac:dyDescent="0.2">
      <c r="A311">
        <v>30.2</v>
      </c>
      <c r="B311">
        <v>0.25069999999999998</v>
      </c>
      <c r="C311">
        <v>1.5900000000000001E-2</v>
      </c>
      <c r="D311">
        <v>100</v>
      </c>
      <c r="E311">
        <v>5.9</v>
      </c>
      <c r="F311">
        <v>40</v>
      </c>
      <c r="G311">
        <f t="shared" si="12"/>
        <v>1.7128698649813274</v>
      </c>
      <c r="H311">
        <f t="shared" si="13"/>
        <v>8.8747800000000014E-4</v>
      </c>
      <c r="K311">
        <f t="shared" si="14"/>
        <v>1.7490000000000722E-5</v>
      </c>
    </row>
    <row r="312" spans="1:11" x14ac:dyDescent="0.2">
      <c r="A312">
        <v>30.3</v>
      </c>
      <c r="B312">
        <v>0.25180000000000002</v>
      </c>
      <c r="C312">
        <v>1.5900000000000001E-2</v>
      </c>
      <c r="D312">
        <v>100</v>
      </c>
      <c r="E312">
        <v>5.9</v>
      </c>
      <c r="F312">
        <v>40</v>
      </c>
      <c r="G312">
        <f t="shared" si="12"/>
        <v>1.7128698649813274</v>
      </c>
      <c r="H312">
        <f t="shared" si="13"/>
        <v>8.9137200000000019E-4</v>
      </c>
      <c r="K312">
        <f t="shared" si="14"/>
        <v>1.4399999999999303E-5</v>
      </c>
    </row>
    <row r="313" spans="1:11" x14ac:dyDescent="0.2">
      <c r="A313">
        <v>30.4</v>
      </c>
      <c r="B313">
        <v>0.25269999999999998</v>
      </c>
      <c r="C313">
        <v>1.61E-2</v>
      </c>
      <c r="D313">
        <v>100</v>
      </c>
      <c r="E313">
        <v>5.9</v>
      </c>
      <c r="F313">
        <v>40</v>
      </c>
      <c r="G313">
        <f t="shared" si="12"/>
        <v>1.7344153978741736</v>
      </c>
      <c r="H313">
        <f t="shared" si="13"/>
        <v>8.9455799999999994E-4</v>
      </c>
      <c r="K313">
        <f t="shared" si="14"/>
        <v>9.6900000000007238E-6</v>
      </c>
    </row>
    <row r="314" spans="1:11" x14ac:dyDescent="0.2">
      <c r="A314">
        <v>30.5</v>
      </c>
      <c r="B314">
        <v>0.25330000000000003</v>
      </c>
      <c r="C314">
        <v>1.6199999999999999E-2</v>
      </c>
      <c r="D314">
        <v>100</v>
      </c>
      <c r="E314">
        <v>5.9</v>
      </c>
      <c r="F314">
        <v>40</v>
      </c>
      <c r="G314">
        <f t="shared" si="12"/>
        <v>1.7451881643205971</v>
      </c>
      <c r="H314">
        <f t="shared" si="13"/>
        <v>8.9668199999999999E-4</v>
      </c>
      <c r="K314">
        <f t="shared" si="14"/>
        <v>1.1339999999999649E-5</v>
      </c>
    </row>
    <row r="315" spans="1:11" x14ac:dyDescent="0.2">
      <c r="A315">
        <v>30.6</v>
      </c>
      <c r="B315">
        <v>0.254</v>
      </c>
      <c r="C315">
        <v>1.6199999999999999E-2</v>
      </c>
      <c r="D315">
        <v>100</v>
      </c>
      <c r="E315">
        <v>5.9</v>
      </c>
      <c r="F315">
        <v>40</v>
      </c>
      <c r="G315">
        <f t="shared" si="12"/>
        <v>1.7451881643205971</v>
      </c>
      <c r="H315">
        <f t="shared" si="13"/>
        <v>8.9915999999999998E-4</v>
      </c>
      <c r="K315">
        <f t="shared" si="14"/>
        <v>1.7819999999999836E-5</v>
      </c>
    </row>
    <row r="316" spans="1:11" x14ac:dyDescent="0.2">
      <c r="A316">
        <v>30.7</v>
      </c>
      <c r="B316">
        <v>0.25509999999999999</v>
      </c>
      <c r="C316">
        <v>1.6199999999999999E-2</v>
      </c>
      <c r="D316">
        <v>100</v>
      </c>
      <c r="E316">
        <v>5.9</v>
      </c>
      <c r="F316">
        <v>40</v>
      </c>
      <c r="G316">
        <f t="shared" si="12"/>
        <v>1.7451881643205971</v>
      </c>
      <c r="H316">
        <f t="shared" si="13"/>
        <v>9.0305400000000003E-4</v>
      </c>
      <c r="K316">
        <f t="shared" si="14"/>
        <v>1.4715000000000195E-5</v>
      </c>
    </row>
    <row r="317" spans="1:11" x14ac:dyDescent="0.2">
      <c r="A317">
        <v>30.8</v>
      </c>
      <c r="B317">
        <v>0.25600000000000001</v>
      </c>
      <c r="C317">
        <v>1.6500000000000001E-2</v>
      </c>
      <c r="D317">
        <v>100</v>
      </c>
      <c r="E317">
        <v>5.9</v>
      </c>
      <c r="F317">
        <v>40</v>
      </c>
      <c r="G317">
        <f t="shared" si="12"/>
        <v>1.7775064636598676</v>
      </c>
      <c r="H317">
        <f t="shared" si="13"/>
        <v>9.0624E-4</v>
      </c>
      <c r="K317">
        <f t="shared" si="14"/>
        <v>1.1549999999999644E-5</v>
      </c>
    </row>
    <row r="318" spans="1:11" x14ac:dyDescent="0.2">
      <c r="A318">
        <v>30.9</v>
      </c>
      <c r="B318">
        <v>0.25669999999999998</v>
      </c>
      <c r="C318">
        <v>1.6500000000000001E-2</v>
      </c>
      <c r="D318">
        <v>100</v>
      </c>
      <c r="E318">
        <v>5.9</v>
      </c>
      <c r="F318">
        <v>40</v>
      </c>
      <c r="G318">
        <f t="shared" si="12"/>
        <v>1.7775064636598676</v>
      </c>
      <c r="H318">
        <f t="shared" si="13"/>
        <v>9.0871799999999998E-4</v>
      </c>
      <c r="K318">
        <f t="shared" si="14"/>
        <v>1.4895000000000199E-5</v>
      </c>
    </row>
    <row r="319" spans="1:11" x14ac:dyDescent="0.2">
      <c r="A319">
        <v>31</v>
      </c>
      <c r="B319">
        <v>0.2576</v>
      </c>
      <c r="C319">
        <v>1.66E-2</v>
      </c>
      <c r="D319">
        <v>100</v>
      </c>
      <c r="E319">
        <v>5.9</v>
      </c>
      <c r="F319">
        <v>40</v>
      </c>
      <c r="G319">
        <f t="shared" si="12"/>
        <v>1.7882792301062909</v>
      </c>
      <c r="H319">
        <f t="shared" si="13"/>
        <v>9.1190400000000006E-4</v>
      </c>
      <c r="K319">
        <f t="shared" si="14"/>
        <v>1.6600000000000014E-5</v>
      </c>
    </row>
    <row r="320" spans="1:11" x14ac:dyDescent="0.2">
      <c r="A320">
        <v>31.1</v>
      </c>
      <c r="B320">
        <v>0.2586</v>
      </c>
      <c r="C320">
        <v>1.66E-2</v>
      </c>
      <c r="D320">
        <v>100</v>
      </c>
      <c r="E320">
        <v>5.9</v>
      </c>
      <c r="F320">
        <v>40</v>
      </c>
      <c r="G320">
        <f t="shared" si="12"/>
        <v>1.7882792301062909</v>
      </c>
      <c r="H320">
        <f t="shared" si="13"/>
        <v>9.1544400000000007E-4</v>
      </c>
      <c r="K320">
        <f t="shared" si="14"/>
        <v>1.1689999999999639E-5</v>
      </c>
    </row>
    <row r="321" spans="1:11" x14ac:dyDescent="0.2">
      <c r="A321">
        <v>31.2</v>
      </c>
      <c r="B321">
        <v>0.25929999999999997</v>
      </c>
      <c r="C321">
        <v>1.6799999999999999E-2</v>
      </c>
      <c r="D321">
        <v>100</v>
      </c>
      <c r="E321">
        <v>5.9</v>
      </c>
      <c r="F321">
        <v>40</v>
      </c>
      <c r="G321">
        <f t="shared" si="12"/>
        <v>1.809824762999138</v>
      </c>
      <c r="H321">
        <f t="shared" si="13"/>
        <v>9.1792199999999994E-4</v>
      </c>
      <c r="K321">
        <f t="shared" si="14"/>
        <v>1.176000000000057E-5</v>
      </c>
    </row>
    <row r="322" spans="1:11" x14ac:dyDescent="0.2">
      <c r="A322">
        <v>31.3</v>
      </c>
      <c r="B322">
        <v>0.26</v>
      </c>
      <c r="C322">
        <v>1.6799999999999999E-2</v>
      </c>
      <c r="D322">
        <v>100</v>
      </c>
      <c r="E322">
        <v>5.9</v>
      </c>
      <c r="F322">
        <v>40</v>
      </c>
      <c r="G322">
        <f t="shared" si="12"/>
        <v>1.809824762999138</v>
      </c>
      <c r="H322">
        <f t="shared" si="13"/>
        <v>9.2040000000000004E-4</v>
      </c>
      <c r="K322">
        <f t="shared" si="14"/>
        <v>1.50750000000002E-5</v>
      </c>
    </row>
    <row r="323" spans="1:11" x14ac:dyDescent="0.2">
      <c r="A323">
        <v>31.4</v>
      </c>
      <c r="B323">
        <v>0.26090000000000002</v>
      </c>
      <c r="C323">
        <v>1.67E-2</v>
      </c>
      <c r="D323">
        <v>100</v>
      </c>
      <c r="E323">
        <v>5.9</v>
      </c>
      <c r="F323">
        <v>40</v>
      </c>
      <c r="G323">
        <f t="shared" si="12"/>
        <v>1.7990519965527145</v>
      </c>
      <c r="H323">
        <f t="shared" si="13"/>
        <v>9.2358600000000011E-4</v>
      </c>
      <c r="K323">
        <f t="shared" si="14"/>
        <v>1.3439999999999451E-5</v>
      </c>
    </row>
    <row r="324" spans="1:11" x14ac:dyDescent="0.2">
      <c r="A324">
        <v>31.5</v>
      </c>
      <c r="B324">
        <v>0.26169999999999999</v>
      </c>
      <c r="C324">
        <v>1.6899999999999998E-2</v>
      </c>
      <c r="D324">
        <v>100</v>
      </c>
      <c r="E324">
        <v>5.9</v>
      </c>
      <c r="F324">
        <v>40</v>
      </c>
      <c r="G324">
        <f t="shared" si="12"/>
        <v>1.8205975294455612</v>
      </c>
      <c r="H324">
        <f t="shared" si="13"/>
        <v>9.2641799999999992E-4</v>
      </c>
      <c r="K324">
        <f t="shared" si="14"/>
        <v>1.1865000000000575E-5</v>
      </c>
    </row>
    <row r="325" spans="1:11" x14ac:dyDescent="0.2">
      <c r="A325">
        <v>31.6</v>
      </c>
      <c r="B325">
        <v>0.26240000000000002</v>
      </c>
      <c r="C325">
        <v>1.7000000000000001E-2</v>
      </c>
      <c r="D325">
        <v>100</v>
      </c>
      <c r="E325">
        <v>5.9</v>
      </c>
      <c r="F325">
        <v>40</v>
      </c>
      <c r="G325">
        <f t="shared" si="12"/>
        <v>1.8313702958919853</v>
      </c>
      <c r="H325">
        <f t="shared" si="13"/>
        <v>9.2889600000000013E-4</v>
      </c>
      <c r="K325">
        <f t="shared" si="14"/>
        <v>1.5299999999999261E-5</v>
      </c>
    </row>
    <row r="326" spans="1:11" s="3" customFormat="1" x14ac:dyDescent="0.2">
      <c r="A326" s="3">
        <v>31.7</v>
      </c>
      <c r="B326" s="3">
        <v>0.26329999999999998</v>
      </c>
      <c r="C326" s="3">
        <v>1.7000000000000001E-2</v>
      </c>
      <c r="D326" s="3">
        <v>100</v>
      </c>
      <c r="E326" s="3">
        <v>5.9</v>
      </c>
      <c r="F326" s="3">
        <v>40</v>
      </c>
      <c r="G326" s="3">
        <f t="shared" si="12"/>
        <v>1.8313702958919853</v>
      </c>
      <c r="H326" s="3">
        <f t="shared" si="13"/>
        <v>9.3208199999999998E-4</v>
      </c>
      <c r="K326" s="3">
        <f t="shared" si="14"/>
        <v>1.8920000000000781E-5</v>
      </c>
    </row>
    <row r="327" spans="1:11" x14ac:dyDescent="0.2">
      <c r="A327">
        <v>31.8</v>
      </c>
      <c r="B327">
        <v>0.26440000000000002</v>
      </c>
      <c r="C327">
        <v>1.7399999999999999E-2</v>
      </c>
      <c r="D327">
        <v>100</v>
      </c>
      <c r="E327">
        <v>5.9</v>
      </c>
      <c r="F327">
        <v>40</v>
      </c>
      <c r="G327">
        <f t="shared" si="12"/>
        <v>1.8744613616776786</v>
      </c>
      <c r="H327">
        <f t="shared" si="13"/>
        <v>9.3597600000000015E-4</v>
      </c>
      <c r="K327">
        <f t="shared" si="14"/>
        <v>1.0439999999999815E-5</v>
      </c>
    </row>
    <row r="328" spans="1:11" x14ac:dyDescent="0.2">
      <c r="A328">
        <v>31.9</v>
      </c>
      <c r="B328">
        <v>0.26500000000000001</v>
      </c>
      <c r="C328">
        <v>1.7399999999999999E-2</v>
      </c>
      <c r="D328">
        <v>100</v>
      </c>
      <c r="E328">
        <v>5.9</v>
      </c>
      <c r="F328">
        <v>40</v>
      </c>
      <c r="G328">
        <f t="shared" si="12"/>
        <v>1.8744613616776786</v>
      </c>
      <c r="H328">
        <f t="shared" si="13"/>
        <v>9.3809999999999998E-4</v>
      </c>
      <c r="K328">
        <f t="shared" si="14"/>
        <v>1.2179999999999624E-5</v>
      </c>
    </row>
    <row r="329" spans="1:11" x14ac:dyDescent="0.2">
      <c r="A329">
        <v>32</v>
      </c>
      <c r="B329">
        <v>0.26569999999999999</v>
      </c>
      <c r="C329">
        <v>1.7399999999999999E-2</v>
      </c>
      <c r="D329">
        <v>100</v>
      </c>
      <c r="E329">
        <v>5.9</v>
      </c>
      <c r="F329">
        <v>40</v>
      </c>
      <c r="G329">
        <f t="shared" ref="G329:G392" si="15">3*C329*D329*1000/(2*F329*E329^2)</f>
        <v>1.8744613616776786</v>
      </c>
      <c r="H329">
        <f t="shared" ref="H329:H392" si="16">6*B329*E329/(D329^2)</f>
        <v>9.4057799999999997E-4</v>
      </c>
      <c r="K329">
        <f t="shared" si="14"/>
        <v>1.5660000000000206E-5</v>
      </c>
    </row>
    <row r="330" spans="1:11" x14ac:dyDescent="0.2">
      <c r="A330">
        <v>32.1</v>
      </c>
      <c r="B330">
        <v>0.2666</v>
      </c>
      <c r="C330">
        <v>1.7399999999999999E-2</v>
      </c>
      <c r="D330">
        <v>100</v>
      </c>
      <c r="E330">
        <v>5.9</v>
      </c>
      <c r="F330">
        <v>40</v>
      </c>
      <c r="G330">
        <f t="shared" si="15"/>
        <v>1.8744613616776786</v>
      </c>
      <c r="H330">
        <f t="shared" si="16"/>
        <v>9.4376400000000015E-4</v>
      </c>
      <c r="K330">
        <f t="shared" ref="K330:K393" si="17">(C331+C330)/2*(B331-B330)</f>
        <v>1.9249999999999824E-5</v>
      </c>
    </row>
    <row r="331" spans="1:11" x14ac:dyDescent="0.2">
      <c r="A331">
        <v>32.200000000000003</v>
      </c>
      <c r="B331">
        <v>0.26769999999999999</v>
      </c>
      <c r="C331">
        <v>1.7600000000000001E-2</v>
      </c>
      <c r="D331">
        <v>100</v>
      </c>
      <c r="E331">
        <v>5.9</v>
      </c>
      <c r="F331">
        <v>40</v>
      </c>
      <c r="G331">
        <f t="shared" si="15"/>
        <v>1.8960068945705255</v>
      </c>
      <c r="H331">
        <f t="shared" si="16"/>
        <v>9.4765799999999999E-4</v>
      </c>
      <c r="K331">
        <f t="shared" si="17"/>
        <v>1.0589999999999812E-5</v>
      </c>
    </row>
    <row r="332" spans="1:11" x14ac:dyDescent="0.2">
      <c r="A332">
        <v>32.299999999999997</v>
      </c>
      <c r="B332">
        <v>0.26829999999999998</v>
      </c>
      <c r="C332">
        <v>1.77E-2</v>
      </c>
      <c r="D332">
        <v>100</v>
      </c>
      <c r="E332">
        <v>5.9</v>
      </c>
      <c r="F332">
        <v>40</v>
      </c>
      <c r="G332">
        <f t="shared" si="15"/>
        <v>1.9067796610169494</v>
      </c>
      <c r="H332">
        <f t="shared" si="16"/>
        <v>9.4978200000000004E-4</v>
      </c>
      <c r="K332">
        <f t="shared" si="17"/>
        <v>1.6020000000000213E-5</v>
      </c>
    </row>
    <row r="333" spans="1:11" x14ac:dyDescent="0.2">
      <c r="A333">
        <v>32.4</v>
      </c>
      <c r="B333">
        <v>0.26919999999999999</v>
      </c>
      <c r="C333">
        <v>1.7899999999999999E-2</v>
      </c>
      <c r="D333">
        <v>100</v>
      </c>
      <c r="E333">
        <v>5.9</v>
      </c>
      <c r="F333">
        <v>40</v>
      </c>
      <c r="G333">
        <f t="shared" si="15"/>
        <v>1.9283251939097958</v>
      </c>
      <c r="H333">
        <f t="shared" si="16"/>
        <v>9.5296800000000011E-4</v>
      </c>
      <c r="K333">
        <f t="shared" si="17"/>
        <v>1.7950000000000016E-5</v>
      </c>
    </row>
    <row r="334" spans="1:11" x14ac:dyDescent="0.2">
      <c r="A334">
        <v>32.5</v>
      </c>
      <c r="B334">
        <v>0.2702</v>
      </c>
      <c r="C334">
        <v>1.7999999999999999E-2</v>
      </c>
      <c r="D334">
        <v>100</v>
      </c>
      <c r="E334">
        <v>5.9</v>
      </c>
      <c r="F334">
        <v>40</v>
      </c>
      <c r="G334">
        <f t="shared" si="15"/>
        <v>1.9390979603562191</v>
      </c>
      <c r="H334">
        <f t="shared" si="16"/>
        <v>9.5650800000000001E-4</v>
      </c>
      <c r="K334">
        <f t="shared" si="17"/>
        <v>1.4280000000000407E-5</v>
      </c>
    </row>
    <row r="335" spans="1:11" x14ac:dyDescent="0.2">
      <c r="A335">
        <v>32.6</v>
      </c>
      <c r="B335">
        <v>0.27100000000000002</v>
      </c>
      <c r="C335">
        <v>1.77E-2</v>
      </c>
      <c r="D335">
        <v>100</v>
      </c>
      <c r="E335">
        <v>5.9</v>
      </c>
      <c r="F335">
        <v>40</v>
      </c>
      <c r="G335">
        <f t="shared" si="15"/>
        <v>1.9067796610169494</v>
      </c>
      <c r="H335">
        <f t="shared" si="16"/>
        <v>9.5934000000000004E-4</v>
      </c>
      <c r="K335">
        <f t="shared" si="17"/>
        <v>1.0709999999999809E-5</v>
      </c>
    </row>
    <row r="336" spans="1:11" x14ac:dyDescent="0.2">
      <c r="A336">
        <v>32.700000000000003</v>
      </c>
      <c r="B336">
        <v>0.27160000000000001</v>
      </c>
      <c r="C336">
        <v>1.7999999999999999E-2</v>
      </c>
      <c r="D336">
        <v>100</v>
      </c>
      <c r="E336">
        <v>5.9</v>
      </c>
      <c r="F336">
        <v>40</v>
      </c>
      <c r="G336">
        <f t="shared" si="15"/>
        <v>1.9390979603562191</v>
      </c>
      <c r="H336">
        <f t="shared" si="16"/>
        <v>9.6146399999999998E-4</v>
      </c>
      <c r="K336">
        <f t="shared" si="17"/>
        <v>1.6155000000000214E-5</v>
      </c>
    </row>
    <row r="337" spans="1:11" x14ac:dyDescent="0.2">
      <c r="A337">
        <v>32.799999999999997</v>
      </c>
      <c r="B337">
        <v>0.27250000000000002</v>
      </c>
      <c r="C337">
        <v>1.7899999999999999E-2</v>
      </c>
      <c r="D337">
        <v>100</v>
      </c>
      <c r="E337">
        <v>5.9</v>
      </c>
      <c r="F337">
        <v>40</v>
      </c>
      <c r="G337">
        <f t="shared" si="15"/>
        <v>1.9283251939097958</v>
      </c>
      <c r="H337">
        <f t="shared" si="16"/>
        <v>9.6465000000000016E-4</v>
      </c>
      <c r="K337">
        <f t="shared" si="17"/>
        <v>1.6154999999999218E-5</v>
      </c>
    </row>
    <row r="338" spans="1:11" x14ac:dyDescent="0.2">
      <c r="A338">
        <v>32.9</v>
      </c>
      <c r="B338">
        <v>0.27339999999999998</v>
      </c>
      <c r="C338">
        <v>1.7999999999999999E-2</v>
      </c>
      <c r="D338">
        <v>100</v>
      </c>
      <c r="E338">
        <v>5.9</v>
      </c>
      <c r="F338">
        <v>40</v>
      </c>
      <c r="G338">
        <f t="shared" si="15"/>
        <v>1.9390979603562191</v>
      </c>
      <c r="H338">
        <f t="shared" si="16"/>
        <v>9.6783599999999991E-4</v>
      </c>
      <c r="K338">
        <f t="shared" si="17"/>
        <v>1.2740000000000618E-5</v>
      </c>
    </row>
    <row r="339" spans="1:11" x14ac:dyDescent="0.2">
      <c r="A339">
        <v>33</v>
      </c>
      <c r="B339">
        <v>0.27410000000000001</v>
      </c>
      <c r="C339">
        <v>1.84E-2</v>
      </c>
      <c r="D339">
        <v>100</v>
      </c>
      <c r="E339">
        <v>5.9</v>
      </c>
      <c r="F339">
        <v>40</v>
      </c>
      <c r="G339">
        <f t="shared" si="15"/>
        <v>1.9821890261419131</v>
      </c>
      <c r="H339">
        <f t="shared" si="16"/>
        <v>9.7031400000000012E-4</v>
      </c>
      <c r="K339">
        <f t="shared" si="17"/>
        <v>1.47199999999994E-5</v>
      </c>
    </row>
    <row r="340" spans="1:11" x14ac:dyDescent="0.2">
      <c r="A340">
        <v>33.1</v>
      </c>
      <c r="B340">
        <v>0.27489999999999998</v>
      </c>
      <c r="C340">
        <v>1.84E-2</v>
      </c>
      <c r="D340">
        <v>100</v>
      </c>
      <c r="E340">
        <v>5.9</v>
      </c>
      <c r="F340">
        <v>40</v>
      </c>
      <c r="G340">
        <f t="shared" si="15"/>
        <v>1.9821890261419131</v>
      </c>
      <c r="H340">
        <f t="shared" si="16"/>
        <v>9.7314600000000004E-4</v>
      </c>
      <c r="K340">
        <f t="shared" si="17"/>
        <v>2.2140000000000635E-5</v>
      </c>
    </row>
    <row r="341" spans="1:11" x14ac:dyDescent="0.2">
      <c r="A341">
        <v>33.200000000000003</v>
      </c>
      <c r="B341">
        <v>0.27610000000000001</v>
      </c>
      <c r="C341">
        <v>1.8499999999999999E-2</v>
      </c>
      <c r="D341">
        <v>100</v>
      </c>
      <c r="E341">
        <v>5.9</v>
      </c>
      <c r="F341">
        <v>40</v>
      </c>
      <c r="G341">
        <f t="shared" si="15"/>
        <v>1.9929617925883363</v>
      </c>
      <c r="H341">
        <f t="shared" si="16"/>
        <v>9.7739400000000014E-4</v>
      </c>
      <c r="K341">
        <f t="shared" si="17"/>
        <v>1.29499999999996E-5</v>
      </c>
    </row>
    <row r="342" spans="1:11" x14ac:dyDescent="0.2">
      <c r="A342">
        <v>33.299999999999997</v>
      </c>
      <c r="B342">
        <v>0.27679999999999999</v>
      </c>
      <c r="C342">
        <v>1.8499999999999999E-2</v>
      </c>
      <c r="D342">
        <v>100</v>
      </c>
      <c r="E342">
        <v>5.9</v>
      </c>
      <c r="F342">
        <v>40</v>
      </c>
      <c r="G342">
        <f t="shared" si="15"/>
        <v>1.9929617925883363</v>
      </c>
      <c r="H342">
        <f t="shared" si="16"/>
        <v>9.7987200000000012E-4</v>
      </c>
      <c r="K342">
        <f t="shared" si="17"/>
        <v>1.3055000000000633E-5</v>
      </c>
    </row>
    <row r="343" spans="1:11" x14ac:dyDescent="0.2">
      <c r="A343">
        <v>33.4</v>
      </c>
      <c r="B343">
        <v>0.27750000000000002</v>
      </c>
      <c r="C343">
        <v>1.8800000000000001E-2</v>
      </c>
      <c r="D343">
        <v>100</v>
      </c>
      <c r="E343">
        <v>5.9</v>
      </c>
      <c r="F343">
        <v>40</v>
      </c>
      <c r="G343">
        <f t="shared" si="15"/>
        <v>2.0252800919276073</v>
      </c>
      <c r="H343">
        <f t="shared" si="16"/>
        <v>9.8235000000000011E-4</v>
      </c>
      <c r="K343">
        <f t="shared" si="17"/>
        <v>1.5039999999999388E-5</v>
      </c>
    </row>
    <row r="344" spans="1:11" x14ac:dyDescent="0.2">
      <c r="A344">
        <v>33.5</v>
      </c>
      <c r="B344">
        <v>0.27829999999999999</v>
      </c>
      <c r="C344">
        <v>1.8800000000000001E-2</v>
      </c>
      <c r="D344">
        <v>100</v>
      </c>
      <c r="E344">
        <v>5.9</v>
      </c>
      <c r="F344">
        <v>40</v>
      </c>
      <c r="G344">
        <f t="shared" si="15"/>
        <v>2.0252800919276073</v>
      </c>
      <c r="H344">
        <f t="shared" si="16"/>
        <v>9.8518200000000003E-4</v>
      </c>
      <c r="K344">
        <f t="shared" si="17"/>
        <v>2.0734999999999807E-5</v>
      </c>
    </row>
    <row r="345" spans="1:11" x14ac:dyDescent="0.2">
      <c r="A345">
        <v>33.6</v>
      </c>
      <c r="B345">
        <v>0.27939999999999998</v>
      </c>
      <c r="C345">
        <v>1.89E-2</v>
      </c>
      <c r="D345">
        <v>100</v>
      </c>
      <c r="E345">
        <v>5.9</v>
      </c>
      <c r="F345">
        <v>40</v>
      </c>
      <c r="G345">
        <f t="shared" si="15"/>
        <v>2.0360528583740303</v>
      </c>
      <c r="H345">
        <f t="shared" si="16"/>
        <v>9.8907599999999997E-4</v>
      </c>
      <c r="K345">
        <f t="shared" si="17"/>
        <v>1.3230000000000641E-5</v>
      </c>
    </row>
    <row r="346" spans="1:11" x14ac:dyDescent="0.2">
      <c r="A346">
        <v>33.700000000000003</v>
      </c>
      <c r="B346">
        <v>0.28010000000000002</v>
      </c>
      <c r="C346">
        <v>1.89E-2</v>
      </c>
      <c r="D346">
        <v>100</v>
      </c>
      <c r="E346">
        <v>5.9</v>
      </c>
      <c r="F346">
        <v>40</v>
      </c>
      <c r="G346">
        <f t="shared" si="15"/>
        <v>2.0360528583740303</v>
      </c>
      <c r="H346">
        <f t="shared" si="16"/>
        <v>9.9155400000000018E-4</v>
      </c>
      <c r="K346">
        <f t="shared" si="17"/>
        <v>1.3229999999999592E-5</v>
      </c>
    </row>
    <row r="347" spans="1:11" x14ac:dyDescent="0.2">
      <c r="A347">
        <v>33.799999999999997</v>
      </c>
      <c r="B347">
        <v>0.28079999999999999</v>
      </c>
      <c r="C347">
        <v>1.89E-2</v>
      </c>
      <c r="D347">
        <v>100</v>
      </c>
      <c r="E347">
        <v>5.9</v>
      </c>
      <c r="F347">
        <v>40</v>
      </c>
      <c r="G347">
        <f t="shared" si="15"/>
        <v>2.0360528583740303</v>
      </c>
      <c r="H347">
        <f t="shared" si="16"/>
        <v>9.9403200000000016E-4</v>
      </c>
      <c r="K347">
        <f t="shared" si="17"/>
        <v>1.9050000000000016E-5</v>
      </c>
    </row>
    <row r="348" spans="1:11" x14ac:dyDescent="0.2">
      <c r="A348">
        <v>33.9</v>
      </c>
      <c r="B348">
        <v>0.28179999999999999</v>
      </c>
      <c r="C348">
        <v>1.9199999999999998E-2</v>
      </c>
      <c r="D348">
        <v>100</v>
      </c>
      <c r="E348">
        <v>5.9</v>
      </c>
      <c r="F348">
        <v>40</v>
      </c>
      <c r="G348">
        <f t="shared" si="15"/>
        <v>2.0683711577133006</v>
      </c>
      <c r="H348">
        <f t="shared" si="16"/>
        <v>9.9757199999999996E-4</v>
      </c>
      <c r="K348">
        <f t="shared" si="17"/>
        <v>1.5440000000000442E-5</v>
      </c>
    </row>
    <row r="349" spans="1:11" x14ac:dyDescent="0.2">
      <c r="A349">
        <v>34</v>
      </c>
      <c r="B349">
        <v>0.28260000000000002</v>
      </c>
      <c r="C349">
        <v>1.9400000000000001E-2</v>
      </c>
      <c r="D349">
        <v>100</v>
      </c>
      <c r="E349">
        <v>5.9</v>
      </c>
      <c r="F349">
        <v>40</v>
      </c>
      <c r="G349">
        <f t="shared" si="15"/>
        <v>2.0899166906061475</v>
      </c>
      <c r="H349">
        <f t="shared" si="16"/>
        <v>1.0004040000000001E-3</v>
      </c>
      <c r="K349">
        <f t="shared" si="17"/>
        <v>1.3614999999999581E-5</v>
      </c>
    </row>
    <row r="350" spans="1:11" x14ac:dyDescent="0.2">
      <c r="A350">
        <v>34.1</v>
      </c>
      <c r="B350">
        <v>0.2833</v>
      </c>
      <c r="C350">
        <v>1.95E-2</v>
      </c>
      <c r="D350">
        <v>100</v>
      </c>
      <c r="E350">
        <v>5.9</v>
      </c>
      <c r="F350">
        <v>40</v>
      </c>
      <c r="G350">
        <f t="shared" si="15"/>
        <v>2.1006894570525709</v>
      </c>
      <c r="H350">
        <f t="shared" si="16"/>
        <v>1.0028819999999999E-3</v>
      </c>
      <c r="K350">
        <f t="shared" si="17"/>
        <v>1.5560000000000447E-5</v>
      </c>
    </row>
    <row r="351" spans="1:11" x14ac:dyDescent="0.2">
      <c r="A351">
        <v>34.200000000000003</v>
      </c>
      <c r="B351">
        <v>0.28410000000000002</v>
      </c>
      <c r="C351">
        <v>1.9400000000000001E-2</v>
      </c>
      <c r="D351">
        <v>100</v>
      </c>
      <c r="E351">
        <v>5.9</v>
      </c>
      <c r="F351">
        <v>40</v>
      </c>
      <c r="G351">
        <f t="shared" si="15"/>
        <v>2.0899166906061475</v>
      </c>
      <c r="H351">
        <f t="shared" si="16"/>
        <v>1.005714E-3</v>
      </c>
      <c r="K351">
        <f t="shared" si="17"/>
        <v>1.9400000000000018E-5</v>
      </c>
    </row>
    <row r="352" spans="1:11" x14ac:dyDescent="0.2">
      <c r="A352">
        <v>34.299999999999997</v>
      </c>
      <c r="B352">
        <v>0.28510000000000002</v>
      </c>
      <c r="C352">
        <v>1.9400000000000001E-2</v>
      </c>
      <c r="D352">
        <v>100</v>
      </c>
      <c r="E352">
        <v>5.9</v>
      </c>
      <c r="F352">
        <v>40</v>
      </c>
      <c r="G352">
        <f t="shared" si="15"/>
        <v>2.0899166906061475</v>
      </c>
      <c r="H352">
        <f t="shared" si="16"/>
        <v>1.0092540000000002E-3</v>
      </c>
      <c r="K352">
        <f t="shared" si="17"/>
        <v>1.3719999999999577E-5</v>
      </c>
    </row>
    <row r="353" spans="1:11" x14ac:dyDescent="0.2">
      <c r="A353">
        <v>34.4</v>
      </c>
      <c r="B353">
        <v>0.2858</v>
      </c>
      <c r="C353">
        <v>1.9800000000000002E-2</v>
      </c>
      <c r="D353">
        <v>100</v>
      </c>
      <c r="E353">
        <v>5.9</v>
      </c>
      <c r="F353">
        <v>40</v>
      </c>
      <c r="G353">
        <f t="shared" si="15"/>
        <v>2.1330077563918417</v>
      </c>
      <c r="H353">
        <f t="shared" si="16"/>
        <v>1.011732E-3</v>
      </c>
      <c r="K353">
        <f t="shared" si="17"/>
        <v>1.5840000000000455E-5</v>
      </c>
    </row>
    <row r="354" spans="1:11" x14ac:dyDescent="0.2">
      <c r="A354">
        <v>34.5</v>
      </c>
      <c r="B354">
        <v>0.28660000000000002</v>
      </c>
      <c r="C354">
        <v>1.9800000000000002E-2</v>
      </c>
      <c r="D354">
        <v>100</v>
      </c>
      <c r="E354">
        <v>5.9</v>
      </c>
      <c r="F354">
        <v>40</v>
      </c>
      <c r="G354">
        <f t="shared" si="15"/>
        <v>2.1330077563918417</v>
      </c>
      <c r="H354">
        <f t="shared" si="16"/>
        <v>1.0145640000000001E-3</v>
      </c>
      <c r="K354">
        <f t="shared" si="17"/>
        <v>1.9700000000000018E-5</v>
      </c>
    </row>
    <row r="355" spans="1:11" x14ac:dyDescent="0.2">
      <c r="A355">
        <v>34.6</v>
      </c>
      <c r="B355">
        <v>0.28760000000000002</v>
      </c>
      <c r="C355">
        <v>1.9599999999999999E-2</v>
      </c>
      <c r="D355">
        <v>100</v>
      </c>
      <c r="E355">
        <v>5.9</v>
      </c>
      <c r="F355">
        <v>40</v>
      </c>
      <c r="G355">
        <f t="shared" si="15"/>
        <v>2.1114622234989944</v>
      </c>
      <c r="H355">
        <f t="shared" si="16"/>
        <v>1.0181040000000001E-3</v>
      </c>
      <c r="K355">
        <f t="shared" si="17"/>
        <v>1.7819999999999135E-5</v>
      </c>
    </row>
    <row r="356" spans="1:11" x14ac:dyDescent="0.2">
      <c r="A356">
        <v>34.700000000000003</v>
      </c>
      <c r="B356">
        <v>0.28849999999999998</v>
      </c>
      <c r="C356">
        <v>0.02</v>
      </c>
      <c r="D356">
        <v>100</v>
      </c>
      <c r="E356">
        <v>5.9</v>
      </c>
      <c r="F356">
        <v>40</v>
      </c>
      <c r="G356">
        <f t="shared" si="15"/>
        <v>2.1545532892846881</v>
      </c>
      <c r="H356">
        <f t="shared" si="16"/>
        <v>1.02129E-3</v>
      </c>
      <c r="K356">
        <f t="shared" si="17"/>
        <v>1.1970000000000898E-5</v>
      </c>
    </row>
    <row r="357" spans="1:11" x14ac:dyDescent="0.2">
      <c r="A357">
        <v>34.799999999999997</v>
      </c>
      <c r="B357">
        <v>0.28910000000000002</v>
      </c>
      <c r="C357">
        <v>1.9900000000000001E-2</v>
      </c>
      <c r="D357">
        <v>100</v>
      </c>
      <c r="E357">
        <v>5.9</v>
      </c>
      <c r="F357">
        <v>40</v>
      </c>
      <c r="G357">
        <f t="shared" si="15"/>
        <v>2.1437805228382651</v>
      </c>
      <c r="H357">
        <f t="shared" si="16"/>
        <v>1.0234140000000003E-3</v>
      </c>
      <c r="K357">
        <f t="shared" si="17"/>
        <v>1.3964999999999571E-5</v>
      </c>
    </row>
    <row r="358" spans="1:11" x14ac:dyDescent="0.2">
      <c r="A358">
        <v>34.9</v>
      </c>
      <c r="B358">
        <v>0.2898</v>
      </c>
      <c r="C358">
        <v>0.02</v>
      </c>
      <c r="D358">
        <v>100</v>
      </c>
      <c r="E358">
        <v>5.9</v>
      </c>
      <c r="F358">
        <v>40</v>
      </c>
      <c r="G358">
        <f t="shared" si="15"/>
        <v>2.1545532892846881</v>
      </c>
      <c r="H358">
        <f t="shared" si="16"/>
        <v>1.025892E-3</v>
      </c>
      <c r="K358">
        <f t="shared" si="17"/>
        <v>2.2274999999999796E-5</v>
      </c>
    </row>
    <row r="359" spans="1:11" x14ac:dyDescent="0.2">
      <c r="A359">
        <v>35</v>
      </c>
      <c r="B359">
        <v>0.29089999999999999</v>
      </c>
      <c r="C359">
        <v>2.0500000000000001E-2</v>
      </c>
      <c r="D359">
        <v>100</v>
      </c>
      <c r="E359">
        <v>5.9</v>
      </c>
      <c r="F359">
        <v>40</v>
      </c>
      <c r="G359">
        <f t="shared" si="15"/>
        <v>2.2084171215168054</v>
      </c>
      <c r="H359">
        <f t="shared" si="16"/>
        <v>1.0297860000000002E-3</v>
      </c>
      <c r="K359">
        <f t="shared" si="17"/>
        <v>1.8360000000000244E-5</v>
      </c>
    </row>
    <row r="360" spans="1:11" x14ac:dyDescent="0.2">
      <c r="A360">
        <v>35.1</v>
      </c>
      <c r="B360">
        <v>0.2918</v>
      </c>
      <c r="C360">
        <v>2.0299999999999999E-2</v>
      </c>
      <c r="D360">
        <v>100</v>
      </c>
      <c r="E360">
        <v>5.9</v>
      </c>
      <c r="F360">
        <v>40</v>
      </c>
      <c r="G360">
        <f t="shared" si="15"/>
        <v>2.1868715886239585</v>
      </c>
      <c r="H360">
        <f t="shared" si="16"/>
        <v>1.0329720000000001E-3</v>
      </c>
      <c r="K360">
        <f t="shared" si="17"/>
        <v>1.2209999999999785E-5</v>
      </c>
    </row>
    <row r="361" spans="1:11" x14ac:dyDescent="0.2">
      <c r="A361">
        <v>35.200000000000003</v>
      </c>
      <c r="B361">
        <v>0.29239999999999999</v>
      </c>
      <c r="C361">
        <v>2.0400000000000001E-2</v>
      </c>
      <c r="D361">
        <v>100</v>
      </c>
      <c r="E361">
        <v>5.9</v>
      </c>
      <c r="F361">
        <v>40</v>
      </c>
      <c r="G361">
        <f t="shared" si="15"/>
        <v>2.1976443550703819</v>
      </c>
      <c r="H361">
        <f t="shared" si="16"/>
        <v>1.0350960000000001E-3</v>
      </c>
      <c r="K361">
        <f t="shared" si="17"/>
        <v>2.0500000000000021E-5</v>
      </c>
    </row>
    <row r="362" spans="1:11" x14ac:dyDescent="0.2">
      <c r="A362">
        <v>35.299999999999997</v>
      </c>
      <c r="B362">
        <v>0.29339999999999999</v>
      </c>
      <c r="C362">
        <v>2.06E-2</v>
      </c>
      <c r="D362">
        <v>100</v>
      </c>
      <c r="E362">
        <v>5.9</v>
      </c>
      <c r="F362">
        <v>40</v>
      </c>
      <c r="G362">
        <f t="shared" si="15"/>
        <v>2.2191898879632288</v>
      </c>
      <c r="H362">
        <f t="shared" si="16"/>
        <v>1.0386359999999999E-3</v>
      </c>
      <c r="K362">
        <f t="shared" si="17"/>
        <v>2.060000000000002E-5</v>
      </c>
    </row>
    <row r="363" spans="1:11" x14ac:dyDescent="0.2">
      <c r="A363">
        <v>35.4</v>
      </c>
      <c r="B363">
        <v>0.2944</v>
      </c>
      <c r="C363">
        <v>2.06E-2</v>
      </c>
      <c r="D363">
        <v>100</v>
      </c>
      <c r="E363">
        <v>5.9</v>
      </c>
      <c r="F363">
        <v>40</v>
      </c>
      <c r="G363">
        <f t="shared" si="15"/>
        <v>2.2191898879632288</v>
      </c>
      <c r="H363">
        <f t="shared" si="16"/>
        <v>1.0421760000000001E-3</v>
      </c>
      <c r="K363">
        <f t="shared" si="17"/>
        <v>1.4454999999999556E-5</v>
      </c>
    </row>
    <row r="364" spans="1:11" x14ac:dyDescent="0.2">
      <c r="A364">
        <v>35.5</v>
      </c>
      <c r="B364">
        <v>0.29509999999999997</v>
      </c>
      <c r="C364">
        <v>2.07E-2</v>
      </c>
      <c r="D364">
        <v>100</v>
      </c>
      <c r="E364">
        <v>5.9</v>
      </c>
      <c r="F364">
        <v>40</v>
      </c>
      <c r="G364">
        <f t="shared" si="15"/>
        <v>2.2299626544096522</v>
      </c>
      <c r="H364">
        <f t="shared" si="16"/>
        <v>1.0446540000000001E-3</v>
      </c>
      <c r="K364">
        <f t="shared" si="17"/>
        <v>1.4490000000000702E-5</v>
      </c>
    </row>
    <row r="365" spans="1:11" x14ac:dyDescent="0.2">
      <c r="A365">
        <v>35.6</v>
      </c>
      <c r="B365">
        <v>0.29580000000000001</v>
      </c>
      <c r="C365">
        <v>2.07E-2</v>
      </c>
      <c r="D365">
        <v>100</v>
      </c>
      <c r="E365">
        <v>5.9</v>
      </c>
      <c r="F365">
        <v>40</v>
      </c>
      <c r="G365">
        <f t="shared" si="15"/>
        <v>2.2299626544096522</v>
      </c>
      <c r="H365">
        <f t="shared" si="16"/>
        <v>1.0471320000000001E-3</v>
      </c>
      <c r="K365">
        <f t="shared" si="17"/>
        <v>2.0800000000000018E-5</v>
      </c>
    </row>
    <row r="366" spans="1:11" x14ac:dyDescent="0.2">
      <c r="A366">
        <v>35.700000000000003</v>
      </c>
      <c r="B366">
        <v>0.29680000000000001</v>
      </c>
      <c r="C366">
        <v>2.0899999999999998E-2</v>
      </c>
      <c r="D366">
        <v>100</v>
      </c>
      <c r="E366">
        <v>5.9</v>
      </c>
      <c r="F366">
        <v>40</v>
      </c>
      <c r="G366">
        <f t="shared" si="15"/>
        <v>2.2515081873024991</v>
      </c>
      <c r="H366">
        <f t="shared" si="16"/>
        <v>1.0506720000000001E-3</v>
      </c>
      <c r="K366">
        <f t="shared" si="17"/>
        <v>1.6839999999999314E-5</v>
      </c>
    </row>
    <row r="367" spans="1:11" x14ac:dyDescent="0.2">
      <c r="A367">
        <v>35.799999999999997</v>
      </c>
      <c r="B367">
        <v>0.29759999999999998</v>
      </c>
      <c r="C367">
        <v>2.12E-2</v>
      </c>
      <c r="D367">
        <v>100</v>
      </c>
      <c r="E367">
        <v>5.9</v>
      </c>
      <c r="F367">
        <v>40</v>
      </c>
      <c r="G367">
        <f t="shared" si="15"/>
        <v>2.2838264866417695</v>
      </c>
      <c r="H367">
        <f t="shared" si="16"/>
        <v>1.053504E-3</v>
      </c>
      <c r="K367">
        <f t="shared" si="17"/>
        <v>1.4770000000000716E-5</v>
      </c>
    </row>
    <row r="368" spans="1:11" x14ac:dyDescent="0.2">
      <c r="A368">
        <v>35.9</v>
      </c>
      <c r="B368">
        <v>0.29830000000000001</v>
      </c>
      <c r="C368">
        <v>2.1000000000000001E-2</v>
      </c>
      <c r="D368">
        <v>100</v>
      </c>
      <c r="E368">
        <v>5.9</v>
      </c>
      <c r="F368">
        <v>40</v>
      </c>
      <c r="G368">
        <f t="shared" si="15"/>
        <v>2.2622809537489226</v>
      </c>
      <c r="H368">
        <f t="shared" si="16"/>
        <v>1.055982E-3</v>
      </c>
      <c r="K368">
        <f t="shared" si="17"/>
        <v>1.6919999999999313E-5</v>
      </c>
    </row>
    <row r="369" spans="1:11" x14ac:dyDescent="0.2">
      <c r="A369">
        <v>36</v>
      </c>
      <c r="B369">
        <v>0.29909999999999998</v>
      </c>
      <c r="C369">
        <v>2.1299999999999999E-2</v>
      </c>
      <c r="D369">
        <v>100</v>
      </c>
      <c r="E369">
        <v>5.9</v>
      </c>
      <c r="F369">
        <v>40</v>
      </c>
      <c r="G369">
        <f t="shared" si="15"/>
        <v>2.2945992530881929</v>
      </c>
      <c r="H369">
        <f t="shared" si="16"/>
        <v>1.0588140000000002E-3</v>
      </c>
      <c r="K369">
        <f t="shared" si="17"/>
        <v>2.3320000000000963E-5</v>
      </c>
    </row>
    <row r="370" spans="1:11" x14ac:dyDescent="0.2">
      <c r="A370">
        <v>36.1</v>
      </c>
      <c r="B370">
        <v>0.30020000000000002</v>
      </c>
      <c r="C370">
        <v>2.1100000000000001E-2</v>
      </c>
      <c r="D370">
        <v>100</v>
      </c>
      <c r="E370">
        <v>5.9</v>
      </c>
      <c r="F370">
        <v>40</v>
      </c>
      <c r="G370">
        <f t="shared" si="15"/>
        <v>2.2730537201953456</v>
      </c>
      <c r="H370">
        <f t="shared" si="16"/>
        <v>1.0627080000000001E-3</v>
      </c>
      <c r="K370">
        <f t="shared" si="17"/>
        <v>1.490999999999954E-5</v>
      </c>
    </row>
    <row r="371" spans="1:11" x14ac:dyDescent="0.2">
      <c r="A371">
        <v>36.200000000000003</v>
      </c>
      <c r="B371">
        <v>0.3009</v>
      </c>
      <c r="C371">
        <v>2.1499999999999998E-2</v>
      </c>
      <c r="D371">
        <v>100</v>
      </c>
      <c r="E371">
        <v>5.9</v>
      </c>
      <c r="F371">
        <v>40</v>
      </c>
      <c r="G371">
        <f t="shared" si="15"/>
        <v>2.3161447859810398</v>
      </c>
      <c r="H371">
        <f t="shared" si="16"/>
        <v>1.0651860000000001E-3</v>
      </c>
      <c r="K371">
        <f t="shared" si="17"/>
        <v>1.2839999999999774E-5</v>
      </c>
    </row>
    <row r="372" spans="1:11" x14ac:dyDescent="0.2">
      <c r="A372">
        <v>36.299999999999997</v>
      </c>
      <c r="B372">
        <v>0.30149999999999999</v>
      </c>
      <c r="C372">
        <v>2.1299999999999999E-2</v>
      </c>
      <c r="D372">
        <v>100</v>
      </c>
      <c r="E372">
        <v>5.9</v>
      </c>
      <c r="F372">
        <v>40</v>
      </c>
      <c r="G372">
        <f t="shared" si="15"/>
        <v>2.2945992530881929</v>
      </c>
      <c r="H372">
        <f t="shared" si="16"/>
        <v>1.0673099999999999E-3</v>
      </c>
      <c r="K372">
        <f t="shared" si="17"/>
        <v>2.3484999999999786E-5</v>
      </c>
    </row>
    <row r="373" spans="1:11" x14ac:dyDescent="0.2">
      <c r="A373">
        <v>36.4</v>
      </c>
      <c r="B373">
        <v>0.30259999999999998</v>
      </c>
      <c r="C373">
        <v>2.1399999999999999E-2</v>
      </c>
      <c r="D373">
        <v>100</v>
      </c>
      <c r="E373">
        <v>5.9</v>
      </c>
      <c r="F373">
        <v>40</v>
      </c>
      <c r="G373">
        <f t="shared" si="15"/>
        <v>2.3053720195346159</v>
      </c>
      <c r="H373">
        <f t="shared" si="16"/>
        <v>1.0712040000000001E-3</v>
      </c>
      <c r="K373">
        <f t="shared" si="17"/>
        <v>2.1450000000000017E-5</v>
      </c>
    </row>
    <row r="374" spans="1:11" x14ac:dyDescent="0.2">
      <c r="A374">
        <v>36.5</v>
      </c>
      <c r="B374">
        <v>0.30359999999999998</v>
      </c>
      <c r="C374">
        <v>2.1499999999999998E-2</v>
      </c>
      <c r="D374">
        <v>100</v>
      </c>
      <c r="E374">
        <v>5.9</v>
      </c>
      <c r="F374">
        <v>40</v>
      </c>
      <c r="G374">
        <f t="shared" si="15"/>
        <v>2.3161447859810398</v>
      </c>
      <c r="H374">
        <f t="shared" si="16"/>
        <v>1.0747439999999999E-3</v>
      </c>
      <c r="K374">
        <f t="shared" si="17"/>
        <v>1.3020000000000973E-5</v>
      </c>
    </row>
    <row r="375" spans="1:11" x14ac:dyDescent="0.2">
      <c r="A375">
        <v>36.6</v>
      </c>
      <c r="B375">
        <v>0.30420000000000003</v>
      </c>
      <c r="C375">
        <v>2.1899999999999999E-2</v>
      </c>
      <c r="D375">
        <v>100</v>
      </c>
      <c r="E375">
        <v>5.9</v>
      </c>
      <c r="F375">
        <v>40</v>
      </c>
      <c r="G375">
        <f t="shared" si="15"/>
        <v>2.3592358517667331</v>
      </c>
      <c r="H375">
        <f t="shared" si="16"/>
        <v>1.0768680000000001E-3</v>
      </c>
      <c r="K375">
        <f t="shared" si="17"/>
        <v>1.9664999999999047E-5</v>
      </c>
    </row>
    <row r="376" spans="1:11" x14ac:dyDescent="0.2">
      <c r="A376">
        <v>36.700000000000003</v>
      </c>
      <c r="B376">
        <v>0.30509999999999998</v>
      </c>
      <c r="C376">
        <v>2.18E-2</v>
      </c>
      <c r="D376">
        <v>100</v>
      </c>
      <c r="E376">
        <v>5.9</v>
      </c>
      <c r="F376">
        <v>40</v>
      </c>
      <c r="G376">
        <f t="shared" si="15"/>
        <v>2.3484630853203101</v>
      </c>
      <c r="H376">
        <f t="shared" si="16"/>
        <v>1.080054E-3</v>
      </c>
      <c r="K376">
        <f t="shared" si="17"/>
        <v>2.200000000000002E-5</v>
      </c>
    </row>
    <row r="377" spans="1:11" x14ac:dyDescent="0.2">
      <c r="A377">
        <v>36.799999999999997</v>
      </c>
      <c r="B377">
        <v>0.30609999999999998</v>
      </c>
      <c r="C377">
        <v>2.2200000000000001E-2</v>
      </c>
      <c r="D377">
        <v>100</v>
      </c>
      <c r="E377">
        <v>5.9</v>
      </c>
      <c r="F377">
        <v>40</v>
      </c>
      <c r="G377">
        <f t="shared" si="15"/>
        <v>2.3915541511060043</v>
      </c>
      <c r="H377">
        <f t="shared" si="16"/>
        <v>1.083594E-3</v>
      </c>
      <c r="K377">
        <f t="shared" si="17"/>
        <v>1.3229999999999767E-5</v>
      </c>
    </row>
    <row r="378" spans="1:11" x14ac:dyDescent="0.2">
      <c r="A378">
        <v>36.9</v>
      </c>
      <c r="B378">
        <v>0.30669999999999997</v>
      </c>
      <c r="C378">
        <v>2.1899999999999999E-2</v>
      </c>
      <c r="D378">
        <v>100</v>
      </c>
      <c r="E378">
        <v>5.9</v>
      </c>
      <c r="F378">
        <v>40</v>
      </c>
      <c r="G378">
        <f t="shared" si="15"/>
        <v>2.3592358517667331</v>
      </c>
      <c r="H378">
        <f t="shared" si="16"/>
        <v>1.0857180000000001E-3</v>
      </c>
      <c r="K378">
        <f t="shared" si="17"/>
        <v>1.7560000000000499E-5</v>
      </c>
    </row>
    <row r="379" spans="1:11" x14ac:dyDescent="0.2">
      <c r="A379">
        <v>37</v>
      </c>
      <c r="B379">
        <v>0.3075</v>
      </c>
      <c r="C379">
        <v>2.1999999999999999E-2</v>
      </c>
      <c r="D379">
        <v>100</v>
      </c>
      <c r="E379">
        <v>5.9</v>
      </c>
      <c r="F379">
        <v>40</v>
      </c>
      <c r="G379">
        <f t="shared" si="15"/>
        <v>2.3700086182131574</v>
      </c>
      <c r="H379">
        <f t="shared" si="16"/>
        <v>1.08855E-3</v>
      </c>
      <c r="K379">
        <f t="shared" si="17"/>
        <v>1.7720000000000508E-5</v>
      </c>
    </row>
    <row r="380" spans="1:11" x14ac:dyDescent="0.2">
      <c r="A380">
        <v>37.1</v>
      </c>
      <c r="B380">
        <v>0.30830000000000002</v>
      </c>
      <c r="C380">
        <v>2.23E-2</v>
      </c>
      <c r="D380">
        <v>100</v>
      </c>
      <c r="E380">
        <v>5.9</v>
      </c>
      <c r="F380">
        <v>40</v>
      </c>
      <c r="G380">
        <f t="shared" si="15"/>
        <v>2.4023269175524273</v>
      </c>
      <c r="H380">
        <f t="shared" si="16"/>
        <v>1.0913820000000001E-3</v>
      </c>
      <c r="K380">
        <f t="shared" si="17"/>
        <v>2.2250000000000019E-5</v>
      </c>
    </row>
    <row r="381" spans="1:11" x14ac:dyDescent="0.2">
      <c r="A381">
        <v>37.200000000000003</v>
      </c>
      <c r="B381">
        <v>0.30930000000000002</v>
      </c>
      <c r="C381">
        <v>2.2200000000000001E-2</v>
      </c>
      <c r="D381">
        <v>100</v>
      </c>
      <c r="E381">
        <v>5.9</v>
      </c>
      <c r="F381">
        <v>40</v>
      </c>
      <c r="G381">
        <f t="shared" si="15"/>
        <v>2.3915541511060043</v>
      </c>
      <c r="H381">
        <f t="shared" si="16"/>
        <v>1.0949220000000001E-3</v>
      </c>
      <c r="K381">
        <f t="shared" si="17"/>
        <v>1.5574999999999518E-5</v>
      </c>
    </row>
    <row r="382" spans="1:11" x14ac:dyDescent="0.2">
      <c r="A382">
        <v>37.299999999999997</v>
      </c>
      <c r="B382">
        <v>0.31</v>
      </c>
      <c r="C382">
        <v>2.23E-2</v>
      </c>
      <c r="D382">
        <v>100</v>
      </c>
      <c r="E382">
        <v>5.9</v>
      </c>
      <c r="F382">
        <v>40</v>
      </c>
      <c r="G382">
        <f t="shared" si="15"/>
        <v>2.4023269175524273</v>
      </c>
      <c r="H382">
        <f t="shared" si="16"/>
        <v>1.0974000000000001E-3</v>
      </c>
      <c r="K382">
        <f t="shared" si="17"/>
        <v>1.7920000000000513E-5</v>
      </c>
    </row>
    <row r="383" spans="1:11" x14ac:dyDescent="0.2">
      <c r="A383">
        <v>37.4</v>
      </c>
      <c r="B383">
        <v>0.31080000000000002</v>
      </c>
      <c r="C383">
        <v>2.2499999999999999E-2</v>
      </c>
      <c r="D383">
        <v>100</v>
      </c>
      <c r="E383">
        <v>5.9</v>
      </c>
      <c r="F383">
        <v>40</v>
      </c>
      <c r="G383">
        <f t="shared" si="15"/>
        <v>2.4238724504452742</v>
      </c>
      <c r="H383">
        <f t="shared" si="16"/>
        <v>1.1002320000000002E-3</v>
      </c>
      <c r="K383">
        <f t="shared" si="17"/>
        <v>2.4694999999999769E-5</v>
      </c>
    </row>
    <row r="384" spans="1:11" x14ac:dyDescent="0.2">
      <c r="A384">
        <v>37.5</v>
      </c>
      <c r="B384">
        <v>0.31190000000000001</v>
      </c>
      <c r="C384">
        <v>2.24E-2</v>
      </c>
      <c r="D384">
        <v>100</v>
      </c>
      <c r="E384">
        <v>5.9</v>
      </c>
      <c r="F384">
        <v>40</v>
      </c>
      <c r="G384">
        <f t="shared" si="15"/>
        <v>2.4130996839988508</v>
      </c>
      <c r="H384">
        <f t="shared" si="16"/>
        <v>1.1041260000000002E-3</v>
      </c>
      <c r="K384">
        <f t="shared" si="17"/>
        <v>1.5714999999999513E-5</v>
      </c>
    </row>
    <row r="385" spans="1:11" x14ac:dyDescent="0.2">
      <c r="A385">
        <v>37.6</v>
      </c>
      <c r="B385">
        <v>0.31259999999999999</v>
      </c>
      <c r="C385">
        <v>2.2499999999999999E-2</v>
      </c>
      <c r="D385">
        <v>100</v>
      </c>
      <c r="E385">
        <v>5.9</v>
      </c>
      <c r="F385">
        <v>40</v>
      </c>
      <c r="G385">
        <f t="shared" si="15"/>
        <v>2.4238724504452742</v>
      </c>
      <c r="H385">
        <f t="shared" si="16"/>
        <v>1.1066040000000002E-3</v>
      </c>
      <c r="K385">
        <f t="shared" si="17"/>
        <v>1.5820000000000767E-5</v>
      </c>
    </row>
    <row r="386" spans="1:11" x14ac:dyDescent="0.2">
      <c r="A386">
        <v>37.700000000000003</v>
      </c>
      <c r="B386">
        <v>0.31330000000000002</v>
      </c>
      <c r="C386">
        <v>2.2700000000000001E-2</v>
      </c>
      <c r="D386">
        <v>100</v>
      </c>
      <c r="E386">
        <v>5.9</v>
      </c>
      <c r="F386">
        <v>40</v>
      </c>
      <c r="G386">
        <f t="shared" si="15"/>
        <v>2.4454179833381215</v>
      </c>
      <c r="H386">
        <f t="shared" si="16"/>
        <v>1.1090820000000002E-3</v>
      </c>
      <c r="K386">
        <f t="shared" si="17"/>
        <v>1.8199999999999257E-5</v>
      </c>
    </row>
    <row r="387" spans="1:11" x14ac:dyDescent="0.2">
      <c r="A387">
        <v>37.799999999999997</v>
      </c>
      <c r="B387">
        <v>0.31409999999999999</v>
      </c>
      <c r="C387">
        <v>2.2800000000000001E-2</v>
      </c>
      <c r="D387">
        <v>100</v>
      </c>
      <c r="E387">
        <v>5.9</v>
      </c>
      <c r="F387">
        <v>40</v>
      </c>
      <c r="G387">
        <f t="shared" si="15"/>
        <v>2.4561907497845445</v>
      </c>
      <c r="H387">
        <f t="shared" si="16"/>
        <v>1.1119140000000001E-3</v>
      </c>
      <c r="K387">
        <f t="shared" si="17"/>
        <v>2.5299999999999768E-5</v>
      </c>
    </row>
    <row r="388" spans="1:11" x14ac:dyDescent="0.2">
      <c r="A388">
        <v>37.9</v>
      </c>
      <c r="B388">
        <v>0.31519999999999998</v>
      </c>
      <c r="C388">
        <v>2.3199999999999998E-2</v>
      </c>
      <c r="D388">
        <v>100</v>
      </c>
      <c r="E388">
        <v>5.9</v>
      </c>
      <c r="F388">
        <v>40</v>
      </c>
      <c r="G388">
        <f t="shared" si="15"/>
        <v>2.4992818155702379</v>
      </c>
      <c r="H388">
        <f t="shared" si="16"/>
        <v>1.115808E-3</v>
      </c>
      <c r="K388">
        <f t="shared" si="17"/>
        <v>1.3890000000001039E-5</v>
      </c>
    </row>
    <row r="389" spans="1:11" x14ac:dyDescent="0.2">
      <c r="A389">
        <v>38</v>
      </c>
      <c r="B389">
        <v>0.31580000000000003</v>
      </c>
      <c r="C389">
        <v>2.3099999999999999E-2</v>
      </c>
      <c r="D389">
        <v>100</v>
      </c>
      <c r="E389">
        <v>5.9</v>
      </c>
      <c r="F389">
        <v>40</v>
      </c>
      <c r="G389">
        <f t="shared" si="15"/>
        <v>2.4885090491238149</v>
      </c>
      <c r="H389">
        <f t="shared" si="16"/>
        <v>1.1179320000000001E-3</v>
      </c>
      <c r="K389">
        <f t="shared" si="17"/>
        <v>1.8519999999999243E-5</v>
      </c>
    </row>
    <row r="390" spans="1:11" x14ac:dyDescent="0.2">
      <c r="A390">
        <v>38.1</v>
      </c>
      <c r="B390">
        <v>0.31659999999999999</v>
      </c>
      <c r="C390">
        <v>2.3199999999999998E-2</v>
      </c>
      <c r="D390">
        <v>100</v>
      </c>
      <c r="E390">
        <v>5.9</v>
      </c>
      <c r="F390">
        <v>40</v>
      </c>
      <c r="G390">
        <f t="shared" si="15"/>
        <v>2.4992818155702379</v>
      </c>
      <c r="H390">
        <f t="shared" si="16"/>
        <v>1.120764E-3</v>
      </c>
      <c r="K390">
        <f t="shared" si="17"/>
        <v>2.5464999999999764E-5</v>
      </c>
    </row>
    <row r="391" spans="1:11" x14ac:dyDescent="0.2">
      <c r="A391">
        <v>38.200000000000003</v>
      </c>
      <c r="B391">
        <v>0.31769999999999998</v>
      </c>
      <c r="C391">
        <v>2.3099999999999999E-2</v>
      </c>
      <c r="D391">
        <v>100</v>
      </c>
      <c r="E391">
        <v>5.9</v>
      </c>
      <c r="F391">
        <v>40</v>
      </c>
      <c r="G391">
        <f t="shared" si="15"/>
        <v>2.4885090491238149</v>
      </c>
      <c r="H391">
        <f t="shared" si="16"/>
        <v>1.124658E-3</v>
      </c>
      <c r="K391">
        <f t="shared" si="17"/>
        <v>1.8600000000000533E-5</v>
      </c>
    </row>
    <row r="392" spans="1:11" x14ac:dyDescent="0.2">
      <c r="A392">
        <v>38.299999999999997</v>
      </c>
      <c r="B392">
        <v>0.31850000000000001</v>
      </c>
      <c r="C392">
        <v>2.3400000000000001E-2</v>
      </c>
      <c r="D392">
        <v>100</v>
      </c>
      <c r="E392">
        <v>5.9</v>
      </c>
      <c r="F392">
        <v>40</v>
      </c>
      <c r="G392">
        <f t="shared" si="15"/>
        <v>2.5208273484630852</v>
      </c>
      <c r="H392">
        <f t="shared" si="16"/>
        <v>1.1274900000000001E-3</v>
      </c>
      <c r="K392">
        <f t="shared" si="17"/>
        <v>1.4009999999999754E-5</v>
      </c>
    </row>
    <row r="393" spans="1:11" x14ac:dyDescent="0.2">
      <c r="A393">
        <v>38.4</v>
      </c>
      <c r="B393">
        <v>0.31909999999999999</v>
      </c>
      <c r="C393">
        <v>2.3300000000000001E-2</v>
      </c>
      <c r="D393">
        <v>100</v>
      </c>
      <c r="E393">
        <v>5.9</v>
      </c>
      <c r="F393">
        <v>40</v>
      </c>
      <c r="G393">
        <f t="shared" ref="G393:G447" si="18">3*C393*D393*1000/(2*F393*E393^2)</f>
        <v>2.5100545820166618</v>
      </c>
      <c r="H393">
        <f t="shared" ref="H393:H447" si="19">6*B393*E393/(D393^2)</f>
        <v>1.1296140000000001E-3</v>
      </c>
      <c r="K393">
        <f t="shared" si="17"/>
        <v>2.1060000000000279E-5</v>
      </c>
    </row>
    <row r="394" spans="1:11" x14ac:dyDescent="0.2">
      <c r="A394">
        <v>38.5</v>
      </c>
      <c r="B394">
        <v>0.32</v>
      </c>
      <c r="C394">
        <v>2.35E-2</v>
      </c>
      <c r="D394">
        <v>100</v>
      </c>
      <c r="E394">
        <v>5.9</v>
      </c>
      <c r="F394">
        <v>40</v>
      </c>
      <c r="G394">
        <f t="shared" si="18"/>
        <v>2.5316001149095091</v>
      </c>
      <c r="H394">
        <f t="shared" si="19"/>
        <v>1.1328E-3</v>
      </c>
      <c r="K394">
        <f t="shared" ref="K394:K447" si="20">(C395+C394)/2*(B395-B394)</f>
        <v>2.3600000000000021E-5</v>
      </c>
    </row>
    <row r="395" spans="1:11" x14ac:dyDescent="0.2">
      <c r="A395">
        <v>38.6</v>
      </c>
      <c r="B395">
        <v>0.32100000000000001</v>
      </c>
      <c r="C395">
        <v>2.3699999999999999E-2</v>
      </c>
      <c r="D395">
        <v>100</v>
      </c>
      <c r="E395">
        <v>5.9</v>
      </c>
      <c r="F395">
        <v>40</v>
      </c>
      <c r="G395">
        <f t="shared" si="18"/>
        <v>2.5531456478023551</v>
      </c>
      <c r="H395">
        <f t="shared" si="19"/>
        <v>1.1363400000000002E-3</v>
      </c>
      <c r="K395">
        <f t="shared" si="20"/>
        <v>1.6589999999999487E-5</v>
      </c>
    </row>
    <row r="396" spans="1:11" x14ac:dyDescent="0.2">
      <c r="A396">
        <v>38.700000000000003</v>
      </c>
      <c r="B396">
        <v>0.32169999999999999</v>
      </c>
      <c r="C396">
        <v>2.3699999999999999E-2</v>
      </c>
      <c r="D396">
        <v>100</v>
      </c>
      <c r="E396">
        <v>5.9</v>
      </c>
      <c r="F396">
        <v>40</v>
      </c>
      <c r="G396">
        <f t="shared" si="18"/>
        <v>2.5531456478023551</v>
      </c>
      <c r="H396">
        <f t="shared" si="19"/>
        <v>1.138818E-3</v>
      </c>
      <c r="K396">
        <f t="shared" si="20"/>
        <v>1.6625000000000807E-5</v>
      </c>
    </row>
    <row r="397" spans="1:11" x14ac:dyDescent="0.2">
      <c r="A397">
        <v>38.799999999999997</v>
      </c>
      <c r="B397">
        <v>0.32240000000000002</v>
      </c>
      <c r="C397">
        <v>2.3800000000000002E-2</v>
      </c>
      <c r="D397">
        <v>100</v>
      </c>
      <c r="E397">
        <v>5.9</v>
      </c>
      <c r="F397">
        <v>40</v>
      </c>
      <c r="G397">
        <f t="shared" si="18"/>
        <v>2.5639184142487794</v>
      </c>
      <c r="H397">
        <f t="shared" si="19"/>
        <v>1.1412960000000002E-3</v>
      </c>
      <c r="K397">
        <f t="shared" si="20"/>
        <v>2.3850000000000024E-5</v>
      </c>
    </row>
    <row r="398" spans="1:11" x14ac:dyDescent="0.2">
      <c r="A398">
        <v>38.9</v>
      </c>
      <c r="B398">
        <v>0.32340000000000002</v>
      </c>
      <c r="C398">
        <v>2.3900000000000001E-2</v>
      </c>
      <c r="D398">
        <v>100</v>
      </c>
      <c r="E398">
        <v>5.9</v>
      </c>
      <c r="F398">
        <v>40</v>
      </c>
      <c r="G398">
        <f t="shared" si="18"/>
        <v>2.5746911806952024</v>
      </c>
      <c r="H398">
        <f t="shared" si="19"/>
        <v>1.1448360000000002E-3</v>
      </c>
      <c r="K398">
        <f t="shared" si="20"/>
        <v>2.1554999999998956E-5</v>
      </c>
    </row>
    <row r="399" spans="1:11" x14ac:dyDescent="0.2">
      <c r="A399">
        <v>39</v>
      </c>
      <c r="B399">
        <v>0.32429999999999998</v>
      </c>
      <c r="C399">
        <v>2.4E-2</v>
      </c>
      <c r="D399">
        <v>100</v>
      </c>
      <c r="E399">
        <v>5.9</v>
      </c>
      <c r="F399">
        <v>40</v>
      </c>
      <c r="G399">
        <f t="shared" si="18"/>
        <v>2.5854639471416263</v>
      </c>
      <c r="H399">
        <f t="shared" si="19"/>
        <v>1.1480219999999998E-3</v>
      </c>
      <c r="K399">
        <f t="shared" si="20"/>
        <v>1.6800000000000815E-5</v>
      </c>
    </row>
    <row r="400" spans="1:11" x14ac:dyDescent="0.2">
      <c r="A400">
        <v>39.1</v>
      </c>
      <c r="B400">
        <v>0.32500000000000001</v>
      </c>
      <c r="C400">
        <v>2.4E-2</v>
      </c>
      <c r="D400">
        <v>100</v>
      </c>
      <c r="E400">
        <v>5.9</v>
      </c>
      <c r="F400">
        <v>40</v>
      </c>
      <c r="G400">
        <f t="shared" si="18"/>
        <v>2.5854639471416263</v>
      </c>
      <c r="H400">
        <f t="shared" si="19"/>
        <v>1.1505000000000003E-3</v>
      </c>
      <c r="K400">
        <f t="shared" si="20"/>
        <v>1.6869999999999481E-5</v>
      </c>
    </row>
    <row r="401" spans="1:11" x14ac:dyDescent="0.2">
      <c r="A401">
        <v>39.200000000000003</v>
      </c>
      <c r="B401">
        <v>0.32569999999999999</v>
      </c>
      <c r="C401">
        <v>2.4199999999999999E-2</v>
      </c>
      <c r="D401">
        <v>100</v>
      </c>
      <c r="E401">
        <v>5.9</v>
      </c>
      <c r="F401">
        <v>40</v>
      </c>
      <c r="G401">
        <f t="shared" si="18"/>
        <v>2.6070094800344727</v>
      </c>
      <c r="H401">
        <f t="shared" si="19"/>
        <v>1.152978E-3</v>
      </c>
      <c r="K401">
        <f t="shared" si="20"/>
        <v>2.904000000000083E-5</v>
      </c>
    </row>
    <row r="402" spans="1:11" x14ac:dyDescent="0.2">
      <c r="A402">
        <v>39.299999999999997</v>
      </c>
      <c r="B402">
        <v>0.32690000000000002</v>
      </c>
      <c r="C402">
        <v>2.4199999999999999E-2</v>
      </c>
      <c r="D402">
        <v>100</v>
      </c>
      <c r="E402">
        <v>5.9</v>
      </c>
      <c r="F402">
        <v>40</v>
      </c>
      <c r="G402">
        <f t="shared" si="18"/>
        <v>2.6070094800344727</v>
      </c>
      <c r="H402">
        <f t="shared" si="19"/>
        <v>1.1572260000000001E-3</v>
      </c>
      <c r="K402">
        <f t="shared" si="20"/>
        <v>1.7079999999999471E-5</v>
      </c>
    </row>
    <row r="403" spans="1:11" x14ac:dyDescent="0.2">
      <c r="A403">
        <v>39.4</v>
      </c>
      <c r="B403">
        <v>0.3276</v>
      </c>
      <c r="C403">
        <v>2.46E-2</v>
      </c>
      <c r="D403">
        <v>100</v>
      </c>
      <c r="E403">
        <v>5.9</v>
      </c>
      <c r="F403">
        <v>40</v>
      </c>
      <c r="G403">
        <f t="shared" si="18"/>
        <v>2.650100545820167</v>
      </c>
      <c r="H403">
        <f t="shared" si="19"/>
        <v>1.1597040000000001E-3</v>
      </c>
      <c r="K403">
        <f t="shared" si="20"/>
        <v>1.7079999999999471E-5</v>
      </c>
    </row>
    <row r="404" spans="1:11" x14ac:dyDescent="0.2">
      <c r="A404">
        <v>39.5</v>
      </c>
      <c r="B404">
        <v>0.32829999999999998</v>
      </c>
      <c r="C404">
        <v>2.4199999999999999E-2</v>
      </c>
      <c r="D404">
        <v>100</v>
      </c>
      <c r="E404">
        <v>5.9</v>
      </c>
      <c r="F404">
        <v>40</v>
      </c>
      <c r="G404">
        <f t="shared" si="18"/>
        <v>2.6070094800344727</v>
      </c>
      <c r="H404">
        <f t="shared" si="19"/>
        <v>1.1621819999999999E-3</v>
      </c>
      <c r="K404">
        <f t="shared" si="20"/>
        <v>2.4350000000000023E-5</v>
      </c>
    </row>
    <row r="405" spans="1:11" x14ac:dyDescent="0.2">
      <c r="A405">
        <v>39.6</v>
      </c>
      <c r="B405">
        <v>0.32929999999999998</v>
      </c>
      <c r="C405">
        <v>2.4500000000000001E-2</v>
      </c>
      <c r="D405">
        <v>100</v>
      </c>
      <c r="E405">
        <v>5.9</v>
      </c>
      <c r="F405">
        <v>40</v>
      </c>
      <c r="G405">
        <f t="shared" si="18"/>
        <v>2.6393277793737435</v>
      </c>
      <c r="H405">
        <f t="shared" si="19"/>
        <v>1.1657220000000001E-3</v>
      </c>
      <c r="K405">
        <f t="shared" si="20"/>
        <v>2.2095000000000296E-5</v>
      </c>
    </row>
    <row r="406" spans="1:11" x14ac:dyDescent="0.2">
      <c r="A406">
        <v>39.700000000000003</v>
      </c>
      <c r="B406">
        <v>0.33019999999999999</v>
      </c>
      <c r="C406">
        <v>2.46E-2</v>
      </c>
      <c r="D406">
        <v>100</v>
      </c>
      <c r="E406">
        <v>5.9</v>
      </c>
      <c r="F406">
        <v>40</v>
      </c>
      <c r="G406">
        <f t="shared" si="18"/>
        <v>2.650100545820167</v>
      </c>
      <c r="H406">
        <f t="shared" si="19"/>
        <v>1.168908E-3</v>
      </c>
      <c r="K406">
        <f t="shared" si="20"/>
        <v>1.7255000000000837E-5</v>
      </c>
    </row>
    <row r="407" spans="1:11" x14ac:dyDescent="0.2">
      <c r="A407">
        <v>39.799999999999997</v>
      </c>
      <c r="B407">
        <v>0.33090000000000003</v>
      </c>
      <c r="C407">
        <v>2.47E-2</v>
      </c>
      <c r="D407">
        <v>100</v>
      </c>
      <c r="E407">
        <v>5.9</v>
      </c>
      <c r="F407">
        <v>40</v>
      </c>
      <c r="G407">
        <f t="shared" si="18"/>
        <v>2.66087331226659</v>
      </c>
      <c r="H407">
        <f t="shared" si="19"/>
        <v>1.1713860000000002E-3</v>
      </c>
      <c r="K407">
        <f t="shared" si="20"/>
        <v>1.7359999999999464E-5</v>
      </c>
    </row>
    <row r="408" spans="1:11" x14ac:dyDescent="0.2">
      <c r="A408">
        <v>39.9</v>
      </c>
      <c r="B408">
        <v>0.33160000000000001</v>
      </c>
      <c r="C408">
        <v>2.4899999999999999E-2</v>
      </c>
      <c r="D408">
        <v>100</v>
      </c>
      <c r="E408">
        <v>5.9</v>
      </c>
      <c r="F408">
        <v>40</v>
      </c>
      <c r="G408">
        <f t="shared" si="18"/>
        <v>2.6824188451594364</v>
      </c>
      <c r="H408">
        <f t="shared" si="19"/>
        <v>1.1738639999999999E-3</v>
      </c>
      <c r="K408">
        <f t="shared" si="20"/>
        <v>2.2455000000000296E-5</v>
      </c>
    </row>
    <row r="409" spans="1:11" x14ac:dyDescent="0.2">
      <c r="A409">
        <v>40</v>
      </c>
      <c r="B409">
        <v>0.33250000000000002</v>
      </c>
      <c r="C409">
        <v>2.5000000000000001E-2</v>
      </c>
      <c r="D409">
        <v>100</v>
      </c>
      <c r="E409">
        <v>5.9</v>
      </c>
      <c r="F409">
        <v>40</v>
      </c>
      <c r="G409">
        <f t="shared" si="18"/>
        <v>2.6931916116058607</v>
      </c>
      <c r="H409">
        <f t="shared" si="19"/>
        <v>1.1770500000000002E-3</v>
      </c>
      <c r="K409">
        <f t="shared" si="20"/>
        <v>1.9999999999999185E-5</v>
      </c>
    </row>
    <row r="410" spans="1:11" x14ac:dyDescent="0.2">
      <c r="A410">
        <v>40.1</v>
      </c>
      <c r="B410">
        <v>0.33329999999999999</v>
      </c>
      <c r="C410">
        <v>2.5000000000000001E-2</v>
      </c>
      <c r="D410">
        <v>100</v>
      </c>
      <c r="E410">
        <v>5.9</v>
      </c>
      <c r="F410">
        <v>40</v>
      </c>
      <c r="G410">
        <f t="shared" si="18"/>
        <v>2.6931916116058607</v>
      </c>
      <c r="H410">
        <f t="shared" si="19"/>
        <v>1.1798820000000002E-3</v>
      </c>
      <c r="K410">
        <f t="shared" si="20"/>
        <v>1.7535000000000851E-5</v>
      </c>
    </row>
    <row r="411" spans="1:11" x14ac:dyDescent="0.2">
      <c r="A411">
        <v>40.200000000000003</v>
      </c>
      <c r="B411">
        <v>0.33400000000000002</v>
      </c>
      <c r="C411">
        <v>2.5100000000000001E-2</v>
      </c>
      <c r="D411">
        <v>100</v>
      </c>
      <c r="E411">
        <v>5.9</v>
      </c>
      <c r="F411">
        <v>40</v>
      </c>
      <c r="G411">
        <f t="shared" si="18"/>
        <v>2.7039643780522837</v>
      </c>
      <c r="H411">
        <f t="shared" si="19"/>
        <v>1.1823600000000001E-3</v>
      </c>
      <c r="K411">
        <f t="shared" si="20"/>
        <v>2.5150000000000022E-5</v>
      </c>
    </row>
    <row r="412" spans="1:11" x14ac:dyDescent="0.2">
      <c r="A412">
        <v>40.299999999999997</v>
      </c>
      <c r="B412">
        <v>0.33500000000000002</v>
      </c>
      <c r="C412">
        <v>2.52E-2</v>
      </c>
      <c r="D412">
        <v>100</v>
      </c>
      <c r="E412">
        <v>5.9</v>
      </c>
      <c r="F412">
        <v>40</v>
      </c>
      <c r="G412">
        <f t="shared" si="18"/>
        <v>2.7147371444987076</v>
      </c>
      <c r="H412">
        <f t="shared" si="19"/>
        <v>1.1859000000000001E-3</v>
      </c>
      <c r="K412">
        <f t="shared" si="20"/>
        <v>2.535000000000002E-5</v>
      </c>
    </row>
    <row r="413" spans="1:11" x14ac:dyDescent="0.2">
      <c r="A413">
        <v>40.4</v>
      </c>
      <c r="B413">
        <v>0.33600000000000002</v>
      </c>
      <c r="C413">
        <v>2.5499999999999998E-2</v>
      </c>
      <c r="D413">
        <v>100</v>
      </c>
      <c r="E413">
        <v>5.9</v>
      </c>
      <c r="F413">
        <v>40</v>
      </c>
      <c r="G413">
        <f t="shared" si="18"/>
        <v>2.7470554438379771</v>
      </c>
      <c r="H413">
        <f t="shared" si="19"/>
        <v>1.1894400000000002E-3</v>
      </c>
      <c r="K413">
        <f t="shared" si="20"/>
        <v>1.7814999999999453E-5</v>
      </c>
    </row>
    <row r="414" spans="1:11" x14ac:dyDescent="0.2">
      <c r="A414">
        <v>40.5</v>
      </c>
      <c r="B414">
        <v>0.3367</v>
      </c>
      <c r="C414">
        <v>2.5399999999999999E-2</v>
      </c>
      <c r="D414">
        <v>100</v>
      </c>
      <c r="E414">
        <v>5.9</v>
      </c>
      <c r="F414">
        <v>40</v>
      </c>
      <c r="G414">
        <f t="shared" si="18"/>
        <v>2.7362826773915536</v>
      </c>
      <c r="H414">
        <f t="shared" si="19"/>
        <v>1.1919180000000001E-3</v>
      </c>
      <c r="K414">
        <f t="shared" si="20"/>
        <v>1.7814999999999453E-5</v>
      </c>
    </row>
    <row r="415" spans="1:11" x14ac:dyDescent="0.2">
      <c r="A415">
        <v>40.6</v>
      </c>
      <c r="B415">
        <v>0.33739999999999998</v>
      </c>
      <c r="C415">
        <v>2.5499999999999998E-2</v>
      </c>
      <c r="D415">
        <v>100</v>
      </c>
      <c r="E415">
        <v>5.9</v>
      </c>
      <c r="F415">
        <v>40</v>
      </c>
      <c r="G415">
        <f t="shared" si="18"/>
        <v>2.7470554438379771</v>
      </c>
      <c r="H415">
        <f t="shared" si="19"/>
        <v>1.1943960000000001E-3</v>
      </c>
      <c r="K415">
        <f t="shared" si="20"/>
        <v>2.8105000000001158E-5</v>
      </c>
    </row>
    <row r="416" spans="1:11" x14ac:dyDescent="0.2">
      <c r="A416">
        <v>40.700000000000003</v>
      </c>
      <c r="B416">
        <v>0.33850000000000002</v>
      </c>
      <c r="C416">
        <v>2.5600000000000001E-2</v>
      </c>
      <c r="D416">
        <v>100</v>
      </c>
      <c r="E416">
        <v>5.9</v>
      </c>
      <c r="F416">
        <v>40</v>
      </c>
      <c r="G416">
        <f t="shared" si="18"/>
        <v>2.7578282102844014</v>
      </c>
      <c r="H416">
        <f t="shared" si="19"/>
        <v>1.1982900000000001E-3</v>
      </c>
      <c r="K416">
        <f t="shared" si="20"/>
        <v>2.0479999999999167E-5</v>
      </c>
    </row>
    <row r="417" spans="1:11" x14ac:dyDescent="0.2">
      <c r="A417">
        <v>40.799999999999997</v>
      </c>
      <c r="B417">
        <v>0.33929999999999999</v>
      </c>
      <c r="C417">
        <v>2.5600000000000001E-2</v>
      </c>
      <c r="D417">
        <v>100</v>
      </c>
      <c r="E417">
        <v>5.9</v>
      </c>
      <c r="F417">
        <v>40</v>
      </c>
      <c r="G417">
        <f t="shared" si="18"/>
        <v>2.7578282102844014</v>
      </c>
      <c r="H417">
        <f t="shared" si="19"/>
        <v>1.2011220000000002E-3</v>
      </c>
      <c r="K417">
        <f t="shared" si="20"/>
        <v>1.7990000000000873E-5</v>
      </c>
    </row>
    <row r="418" spans="1:11" x14ac:dyDescent="0.2">
      <c r="A418">
        <v>40.9</v>
      </c>
      <c r="B418">
        <v>0.34</v>
      </c>
      <c r="C418">
        <v>2.58E-2</v>
      </c>
      <c r="D418">
        <v>100</v>
      </c>
      <c r="E418">
        <v>5.9</v>
      </c>
      <c r="F418">
        <v>40</v>
      </c>
      <c r="G418">
        <f t="shared" si="18"/>
        <v>2.7793737431772474</v>
      </c>
      <c r="H418">
        <f t="shared" si="19"/>
        <v>1.2036000000000002E-3</v>
      </c>
      <c r="K418">
        <f t="shared" si="20"/>
        <v>2.3219999999998876E-5</v>
      </c>
    </row>
    <row r="419" spans="1:11" x14ac:dyDescent="0.2">
      <c r="A419">
        <v>41</v>
      </c>
      <c r="B419">
        <v>0.34089999999999998</v>
      </c>
      <c r="C419">
        <v>2.58E-2</v>
      </c>
      <c r="D419">
        <v>100</v>
      </c>
      <c r="E419">
        <v>5.9</v>
      </c>
      <c r="F419">
        <v>40</v>
      </c>
      <c r="G419">
        <f t="shared" si="18"/>
        <v>2.7793737431772474</v>
      </c>
      <c r="H419">
        <f t="shared" si="19"/>
        <v>1.2067860000000001E-3</v>
      </c>
      <c r="K419">
        <f t="shared" si="20"/>
        <v>2.5800000000000024E-5</v>
      </c>
    </row>
    <row r="420" spans="1:11" x14ac:dyDescent="0.2">
      <c r="A420">
        <v>41.1</v>
      </c>
      <c r="B420">
        <v>0.34189999999999998</v>
      </c>
      <c r="C420">
        <v>2.58E-2</v>
      </c>
      <c r="D420">
        <v>100</v>
      </c>
      <c r="E420">
        <v>5.9</v>
      </c>
      <c r="F420">
        <v>40</v>
      </c>
      <c r="G420">
        <f t="shared" si="18"/>
        <v>2.7793737431772474</v>
      </c>
      <c r="H420">
        <f t="shared" si="19"/>
        <v>1.2103260000000001E-3</v>
      </c>
      <c r="K420">
        <f t="shared" si="20"/>
        <v>1.8200000000000883E-5</v>
      </c>
    </row>
    <row r="421" spans="1:11" x14ac:dyDescent="0.2">
      <c r="A421">
        <v>41.2</v>
      </c>
      <c r="B421">
        <v>0.34260000000000002</v>
      </c>
      <c r="C421">
        <v>2.6200000000000001E-2</v>
      </c>
      <c r="D421">
        <v>100</v>
      </c>
      <c r="E421">
        <v>5.9</v>
      </c>
      <c r="F421">
        <v>40</v>
      </c>
      <c r="G421">
        <f t="shared" si="18"/>
        <v>2.8224648089629416</v>
      </c>
      <c r="H421">
        <f t="shared" si="19"/>
        <v>1.2128040000000003E-3</v>
      </c>
      <c r="K421">
        <f t="shared" si="20"/>
        <v>1.8304999999999436E-5</v>
      </c>
    </row>
    <row r="422" spans="1:11" x14ac:dyDescent="0.2">
      <c r="A422">
        <v>41.3</v>
      </c>
      <c r="B422">
        <v>0.34329999999999999</v>
      </c>
      <c r="C422">
        <v>2.6100000000000002E-2</v>
      </c>
      <c r="D422">
        <v>100</v>
      </c>
      <c r="E422">
        <v>5.9</v>
      </c>
      <c r="F422">
        <v>40</v>
      </c>
      <c r="G422">
        <f t="shared" si="18"/>
        <v>2.8116920425165182</v>
      </c>
      <c r="H422">
        <f t="shared" si="19"/>
        <v>1.2152820000000003E-3</v>
      </c>
      <c r="K422">
        <f t="shared" si="20"/>
        <v>2.3580000000000313E-5</v>
      </c>
    </row>
    <row r="423" spans="1:11" x14ac:dyDescent="0.2">
      <c r="A423">
        <v>41.4</v>
      </c>
      <c r="B423">
        <v>0.34420000000000001</v>
      </c>
      <c r="C423">
        <v>2.63E-2</v>
      </c>
      <c r="D423">
        <v>100</v>
      </c>
      <c r="E423">
        <v>5.9</v>
      </c>
      <c r="F423">
        <v>40</v>
      </c>
      <c r="G423">
        <f t="shared" si="18"/>
        <v>2.833237575409365</v>
      </c>
      <c r="H423">
        <f t="shared" si="19"/>
        <v>1.2184680000000001E-3</v>
      </c>
      <c r="K423">
        <f t="shared" si="20"/>
        <v>2.3715000000000311E-5</v>
      </c>
    </row>
    <row r="424" spans="1:11" x14ac:dyDescent="0.2">
      <c r="A424">
        <v>41.5</v>
      </c>
      <c r="B424">
        <v>0.34510000000000002</v>
      </c>
      <c r="C424">
        <v>2.64E-2</v>
      </c>
      <c r="D424">
        <v>100</v>
      </c>
      <c r="E424">
        <v>5.9</v>
      </c>
      <c r="F424">
        <v>40</v>
      </c>
      <c r="G424">
        <f t="shared" si="18"/>
        <v>2.844010341855788</v>
      </c>
      <c r="H424">
        <f t="shared" si="19"/>
        <v>1.2216540000000002E-3</v>
      </c>
      <c r="K424">
        <f t="shared" si="20"/>
        <v>1.847999999999943E-5</v>
      </c>
    </row>
    <row r="425" spans="1:11" x14ac:dyDescent="0.2">
      <c r="A425">
        <v>41.6</v>
      </c>
      <c r="B425">
        <v>0.3458</v>
      </c>
      <c r="C425">
        <v>2.64E-2</v>
      </c>
      <c r="D425">
        <v>100</v>
      </c>
      <c r="E425">
        <v>5.9</v>
      </c>
      <c r="F425">
        <v>40</v>
      </c>
      <c r="G425">
        <f t="shared" si="18"/>
        <v>2.844010341855788</v>
      </c>
      <c r="H425">
        <f t="shared" si="19"/>
        <v>1.224132E-3</v>
      </c>
      <c r="K425">
        <f t="shared" si="20"/>
        <v>2.1200000000000607E-5</v>
      </c>
    </row>
    <row r="426" spans="1:11" x14ac:dyDescent="0.2">
      <c r="A426">
        <v>41.7</v>
      </c>
      <c r="B426">
        <v>0.34660000000000002</v>
      </c>
      <c r="C426">
        <v>2.6599999999999999E-2</v>
      </c>
      <c r="D426">
        <v>100</v>
      </c>
      <c r="E426">
        <v>5.9</v>
      </c>
      <c r="F426">
        <v>40</v>
      </c>
      <c r="G426">
        <f t="shared" si="18"/>
        <v>2.8655558747486349</v>
      </c>
      <c r="H426">
        <f t="shared" si="19"/>
        <v>1.2269640000000001E-3</v>
      </c>
      <c r="K426">
        <f t="shared" si="20"/>
        <v>2.9314999999999729E-5</v>
      </c>
    </row>
    <row r="427" spans="1:11" x14ac:dyDescent="0.2">
      <c r="A427">
        <v>41.8</v>
      </c>
      <c r="B427">
        <v>0.34770000000000001</v>
      </c>
      <c r="C427">
        <v>2.6700000000000002E-2</v>
      </c>
      <c r="D427">
        <v>100</v>
      </c>
      <c r="E427">
        <v>5.9</v>
      </c>
      <c r="F427">
        <v>40</v>
      </c>
      <c r="G427">
        <f t="shared" si="18"/>
        <v>2.8763286411950588</v>
      </c>
      <c r="H427">
        <f t="shared" si="19"/>
        <v>1.2308579999999998E-3</v>
      </c>
      <c r="K427">
        <f t="shared" si="20"/>
        <v>2.1399999999999131E-5</v>
      </c>
    </row>
    <row r="428" spans="1:11" x14ac:dyDescent="0.2">
      <c r="A428">
        <v>41.9</v>
      </c>
      <c r="B428">
        <v>0.34849999999999998</v>
      </c>
      <c r="C428">
        <v>2.6800000000000001E-2</v>
      </c>
      <c r="D428">
        <v>100</v>
      </c>
      <c r="E428">
        <v>5.9</v>
      </c>
      <c r="F428">
        <v>40</v>
      </c>
      <c r="G428">
        <f t="shared" si="18"/>
        <v>2.8871014076414818</v>
      </c>
      <c r="H428">
        <f t="shared" si="19"/>
        <v>1.23369E-3</v>
      </c>
      <c r="K428">
        <f t="shared" si="20"/>
        <v>1.6050000000001203E-5</v>
      </c>
    </row>
    <row r="429" spans="1:11" x14ac:dyDescent="0.2">
      <c r="A429">
        <v>42</v>
      </c>
      <c r="B429">
        <v>0.34910000000000002</v>
      </c>
      <c r="C429">
        <v>2.6700000000000002E-2</v>
      </c>
      <c r="D429">
        <v>100</v>
      </c>
      <c r="E429">
        <v>5.9</v>
      </c>
      <c r="F429">
        <v>40</v>
      </c>
      <c r="G429">
        <f t="shared" si="18"/>
        <v>2.8763286411950588</v>
      </c>
      <c r="H429">
        <f t="shared" si="19"/>
        <v>1.2358140000000002E-3</v>
      </c>
      <c r="K429">
        <f t="shared" si="20"/>
        <v>2.4074999999998837E-5</v>
      </c>
    </row>
    <row r="430" spans="1:11" x14ac:dyDescent="0.2">
      <c r="A430">
        <v>42.1</v>
      </c>
      <c r="B430">
        <v>0.35</v>
      </c>
      <c r="C430">
        <v>2.6800000000000001E-2</v>
      </c>
      <c r="D430">
        <v>100</v>
      </c>
      <c r="E430">
        <v>5.9</v>
      </c>
      <c r="F430">
        <v>40</v>
      </c>
      <c r="G430">
        <f t="shared" si="18"/>
        <v>2.8871014076414818</v>
      </c>
      <c r="H430">
        <f t="shared" si="19"/>
        <v>1.2389999999999999E-3</v>
      </c>
      <c r="K430">
        <f t="shared" si="20"/>
        <v>2.7000000000000023E-5</v>
      </c>
    </row>
    <row r="431" spans="1:11" x14ac:dyDescent="0.2">
      <c r="A431">
        <v>42.2</v>
      </c>
      <c r="B431">
        <v>0.35099999999999998</v>
      </c>
      <c r="C431">
        <v>2.7199999999999998E-2</v>
      </c>
      <c r="D431">
        <v>100</v>
      </c>
      <c r="E431">
        <v>5.9</v>
      </c>
      <c r="F431">
        <v>40</v>
      </c>
      <c r="G431">
        <f t="shared" si="18"/>
        <v>2.9301924734271751</v>
      </c>
      <c r="H431">
        <f t="shared" si="19"/>
        <v>1.2425399999999999E-3</v>
      </c>
      <c r="K431">
        <f t="shared" si="20"/>
        <v>1.900500000000092E-5</v>
      </c>
    </row>
    <row r="432" spans="1:11" x14ac:dyDescent="0.2">
      <c r="A432">
        <v>42.3</v>
      </c>
      <c r="B432">
        <v>0.35170000000000001</v>
      </c>
      <c r="C432">
        <v>2.7099999999999999E-2</v>
      </c>
      <c r="D432">
        <v>100</v>
      </c>
      <c r="E432">
        <v>5.9</v>
      </c>
      <c r="F432">
        <v>40</v>
      </c>
      <c r="G432">
        <f t="shared" si="18"/>
        <v>2.9194197069807521</v>
      </c>
      <c r="H432">
        <f t="shared" si="19"/>
        <v>1.2450179999999999E-3</v>
      </c>
      <c r="K432">
        <f t="shared" si="20"/>
        <v>2.1639999999999115E-5</v>
      </c>
    </row>
    <row r="433" spans="1:11" x14ac:dyDescent="0.2">
      <c r="A433">
        <v>42.4</v>
      </c>
      <c r="B433">
        <v>0.35249999999999998</v>
      </c>
      <c r="C433">
        <v>2.7E-2</v>
      </c>
      <c r="D433">
        <v>100</v>
      </c>
      <c r="E433">
        <v>5.9</v>
      </c>
      <c r="F433">
        <v>40</v>
      </c>
      <c r="G433">
        <f t="shared" si="18"/>
        <v>2.9086469405343292</v>
      </c>
      <c r="H433">
        <f t="shared" si="19"/>
        <v>1.2478499999999998E-3</v>
      </c>
      <c r="K433">
        <f t="shared" si="20"/>
        <v>2.9810000000001227E-5</v>
      </c>
    </row>
    <row r="434" spans="1:11" x14ac:dyDescent="0.2">
      <c r="A434">
        <v>42.5</v>
      </c>
      <c r="B434">
        <v>0.35360000000000003</v>
      </c>
      <c r="C434">
        <v>2.7199999999999998E-2</v>
      </c>
      <c r="D434">
        <v>100</v>
      </c>
      <c r="E434">
        <v>5.9</v>
      </c>
      <c r="F434">
        <v>40</v>
      </c>
      <c r="G434">
        <f t="shared" si="18"/>
        <v>2.9301924734271751</v>
      </c>
      <c r="H434">
        <f t="shared" si="19"/>
        <v>1.2517440000000002E-3</v>
      </c>
      <c r="K434">
        <f t="shared" si="20"/>
        <v>1.9074999999999413E-5</v>
      </c>
    </row>
    <row r="435" spans="1:11" x14ac:dyDescent="0.2">
      <c r="A435">
        <v>42.6</v>
      </c>
      <c r="B435">
        <v>0.3543</v>
      </c>
      <c r="C435">
        <v>2.7300000000000001E-2</v>
      </c>
      <c r="D435">
        <v>100</v>
      </c>
      <c r="E435">
        <v>5.9</v>
      </c>
      <c r="F435">
        <v>40</v>
      </c>
      <c r="G435">
        <f t="shared" si="18"/>
        <v>2.940965239873599</v>
      </c>
      <c r="H435">
        <f t="shared" si="19"/>
        <v>1.2542219999999999E-3</v>
      </c>
      <c r="K435">
        <f t="shared" si="20"/>
        <v>1.9144999999999408E-5</v>
      </c>
    </row>
    <row r="436" spans="1:11" x14ac:dyDescent="0.2">
      <c r="A436">
        <v>42.7</v>
      </c>
      <c r="B436">
        <v>0.35499999999999998</v>
      </c>
      <c r="C436">
        <v>2.7400000000000001E-2</v>
      </c>
      <c r="D436">
        <v>100</v>
      </c>
      <c r="E436">
        <v>5.9</v>
      </c>
      <c r="F436">
        <v>40</v>
      </c>
      <c r="G436">
        <f t="shared" si="18"/>
        <v>2.951738006320022</v>
      </c>
      <c r="H436">
        <f t="shared" si="19"/>
        <v>1.2566999999999999E-3</v>
      </c>
      <c r="K436">
        <f t="shared" si="20"/>
        <v>2.1920000000000627E-5</v>
      </c>
    </row>
    <row r="437" spans="1:11" x14ac:dyDescent="0.2">
      <c r="A437">
        <v>42.8</v>
      </c>
      <c r="B437">
        <v>0.35580000000000001</v>
      </c>
      <c r="C437">
        <v>2.7400000000000001E-2</v>
      </c>
      <c r="D437">
        <v>100</v>
      </c>
      <c r="E437">
        <v>5.9</v>
      </c>
      <c r="F437">
        <v>40</v>
      </c>
      <c r="G437">
        <f t="shared" si="18"/>
        <v>2.951738006320022</v>
      </c>
      <c r="H437">
        <f t="shared" si="19"/>
        <v>1.2595320000000003E-3</v>
      </c>
      <c r="K437">
        <f t="shared" si="20"/>
        <v>2.7500000000000025E-5</v>
      </c>
    </row>
    <row r="438" spans="1:11" x14ac:dyDescent="0.2">
      <c r="A438">
        <v>42.9</v>
      </c>
      <c r="B438">
        <v>0.35680000000000001</v>
      </c>
      <c r="C438">
        <v>2.76E-2</v>
      </c>
      <c r="D438">
        <v>100</v>
      </c>
      <c r="E438">
        <v>5.9</v>
      </c>
      <c r="F438">
        <v>40</v>
      </c>
      <c r="G438">
        <f t="shared" si="18"/>
        <v>2.9732835392128698</v>
      </c>
      <c r="H438">
        <f t="shared" si="19"/>
        <v>1.2630720000000001E-3</v>
      </c>
      <c r="K438">
        <f t="shared" si="20"/>
        <v>1.9319999999999405E-5</v>
      </c>
    </row>
    <row r="439" spans="1:11" x14ac:dyDescent="0.2">
      <c r="A439">
        <v>43</v>
      </c>
      <c r="B439">
        <v>0.35749999999999998</v>
      </c>
      <c r="C439">
        <v>2.76E-2</v>
      </c>
      <c r="D439">
        <v>100</v>
      </c>
      <c r="E439">
        <v>5.9</v>
      </c>
      <c r="F439">
        <v>40</v>
      </c>
      <c r="G439">
        <f t="shared" si="18"/>
        <v>2.9732835392128698</v>
      </c>
      <c r="H439">
        <f t="shared" si="19"/>
        <v>1.2655500000000003E-3</v>
      </c>
      <c r="K439">
        <f t="shared" si="20"/>
        <v>2.2200000000000638E-5</v>
      </c>
    </row>
    <row r="440" spans="1:11" x14ac:dyDescent="0.2">
      <c r="A440">
        <v>43.1</v>
      </c>
      <c r="B440">
        <v>0.35830000000000001</v>
      </c>
      <c r="C440">
        <v>2.7900000000000001E-2</v>
      </c>
      <c r="D440">
        <v>100</v>
      </c>
      <c r="E440">
        <v>5.9</v>
      </c>
      <c r="F440">
        <v>40</v>
      </c>
      <c r="G440">
        <f t="shared" si="18"/>
        <v>3.0056018385521401</v>
      </c>
      <c r="H440">
        <f t="shared" si="19"/>
        <v>1.268382E-3</v>
      </c>
      <c r="K440">
        <f t="shared" si="20"/>
        <v>2.7950000000000029E-5</v>
      </c>
    </row>
    <row r="441" spans="1:11" x14ac:dyDescent="0.2">
      <c r="A441">
        <v>43.2</v>
      </c>
      <c r="B441">
        <v>0.35930000000000001</v>
      </c>
      <c r="C441">
        <v>2.8000000000000001E-2</v>
      </c>
      <c r="D441">
        <v>100</v>
      </c>
      <c r="E441">
        <v>5.9</v>
      </c>
      <c r="F441">
        <v>40</v>
      </c>
      <c r="G441">
        <f t="shared" si="18"/>
        <v>3.0163746049985636</v>
      </c>
      <c r="H441">
        <f t="shared" si="19"/>
        <v>1.2719220000000002E-3</v>
      </c>
      <c r="K441">
        <f t="shared" si="20"/>
        <v>2.2359999999999091E-5</v>
      </c>
    </row>
    <row r="442" spans="1:11" x14ac:dyDescent="0.2">
      <c r="A442">
        <v>43.3</v>
      </c>
      <c r="B442">
        <v>0.36009999999999998</v>
      </c>
      <c r="C442">
        <v>2.7900000000000001E-2</v>
      </c>
      <c r="D442">
        <v>100</v>
      </c>
      <c r="E442">
        <v>5.9</v>
      </c>
      <c r="F442">
        <v>40</v>
      </c>
      <c r="G442">
        <f t="shared" si="18"/>
        <v>3.0056018385521401</v>
      </c>
      <c r="H442">
        <f t="shared" si="19"/>
        <v>1.2747539999999999E-3</v>
      </c>
      <c r="K442">
        <f t="shared" si="20"/>
        <v>1.9600000000000951E-5</v>
      </c>
    </row>
    <row r="443" spans="1:11" x14ac:dyDescent="0.2">
      <c r="A443">
        <v>43.4</v>
      </c>
      <c r="B443">
        <v>0.36080000000000001</v>
      </c>
      <c r="C443">
        <v>2.81E-2</v>
      </c>
      <c r="D443">
        <v>100</v>
      </c>
      <c r="E443">
        <v>5.9</v>
      </c>
      <c r="F443">
        <v>40</v>
      </c>
      <c r="G443">
        <f t="shared" si="18"/>
        <v>3.027147371444987</v>
      </c>
      <c r="H443">
        <f t="shared" si="19"/>
        <v>1.2772320000000001E-3</v>
      </c>
      <c r="K443">
        <f t="shared" si="20"/>
        <v>2.2439999999999084E-5</v>
      </c>
    </row>
    <row r="444" spans="1:11" x14ac:dyDescent="0.2">
      <c r="A444">
        <v>43.5</v>
      </c>
      <c r="B444">
        <v>0.36159999999999998</v>
      </c>
      <c r="C444">
        <v>2.8000000000000001E-2</v>
      </c>
      <c r="D444">
        <v>100</v>
      </c>
      <c r="E444">
        <v>5.9</v>
      </c>
      <c r="F444">
        <v>40</v>
      </c>
      <c r="G444">
        <f t="shared" si="18"/>
        <v>3.0163746049985636</v>
      </c>
      <c r="H444">
        <f t="shared" si="19"/>
        <v>1.280064E-3</v>
      </c>
      <c r="K444">
        <f t="shared" si="20"/>
        <v>3.1020000000001285E-5</v>
      </c>
    </row>
    <row r="445" spans="1:11" x14ac:dyDescent="0.2">
      <c r="A445">
        <v>43.6</v>
      </c>
      <c r="B445">
        <v>0.36270000000000002</v>
      </c>
      <c r="C445">
        <v>2.8400000000000002E-2</v>
      </c>
      <c r="D445">
        <v>100</v>
      </c>
      <c r="E445">
        <v>5.9</v>
      </c>
      <c r="F445">
        <v>40</v>
      </c>
      <c r="G445">
        <f t="shared" si="18"/>
        <v>3.0594656707842574</v>
      </c>
      <c r="H445">
        <f t="shared" si="19"/>
        <v>1.2839580000000002E-3</v>
      </c>
      <c r="K445">
        <f t="shared" si="20"/>
        <v>2.2759999999999074E-5</v>
      </c>
    </row>
    <row r="446" spans="1:11" x14ac:dyDescent="0.2">
      <c r="A446">
        <v>43.7</v>
      </c>
      <c r="B446">
        <v>0.36349999999999999</v>
      </c>
      <c r="C446">
        <v>2.8500000000000001E-2</v>
      </c>
      <c r="D446">
        <v>100</v>
      </c>
      <c r="E446">
        <v>5.9</v>
      </c>
      <c r="F446">
        <v>40</v>
      </c>
      <c r="G446">
        <f t="shared" si="18"/>
        <v>3.0702384372306808</v>
      </c>
      <c r="H446">
        <f t="shared" si="19"/>
        <v>1.2867900000000001E-3</v>
      </c>
      <c r="K446">
        <f t="shared" si="20"/>
        <v>1.9915000000000967E-5</v>
      </c>
    </row>
    <row r="447" spans="1:11" x14ac:dyDescent="0.2">
      <c r="A447">
        <v>43.8</v>
      </c>
      <c r="B447">
        <v>0.36420000000000002</v>
      </c>
      <c r="C447">
        <v>2.8400000000000002E-2</v>
      </c>
      <c r="D447">
        <v>100</v>
      </c>
      <c r="E447">
        <v>5.9</v>
      </c>
      <c r="F447">
        <v>40</v>
      </c>
      <c r="G447">
        <f t="shared" si="18"/>
        <v>3.0594656707842574</v>
      </c>
      <c r="H447">
        <f t="shared" si="19"/>
        <v>1.2892680000000001E-3</v>
      </c>
      <c r="K447">
        <f t="shared" si="20"/>
        <v>1.4904999999999865E-5</v>
      </c>
    </row>
    <row r="448" spans="1:11" x14ac:dyDescent="0.2">
      <c r="A448">
        <v>43.9</v>
      </c>
      <c r="B448">
        <v>0.36530000000000001</v>
      </c>
      <c r="C448">
        <v>-1.2999999999999999E-3</v>
      </c>
      <c r="D448">
        <v>100</v>
      </c>
      <c r="E448">
        <v>5.9</v>
      </c>
      <c r="F448">
        <v>40</v>
      </c>
      <c r="G448">
        <v>0</v>
      </c>
      <c r="H448">
        <v>1.2929915555555556E-3</v>
      </c>
      <c r="J448">
        <f>FORECAST(0,H447:H448,G447:G448)</f>
        <v>1.2929915555555554E-3</v>
      </c>
    </row>
    <row r="449" spans="1:11" x14ac:dyDescent="0.2">
      <c r="A449">
        <v>44</v>
      </c>
      <c r="B449">
        <v>0.36609999999999998</v>
      </c>
      <c r="C449">
        <v>-1.1000000000000001E-3</v>
      </c>
      <c r="D449">
        <v>100</v>
      </c>
      <c r="E449">
        <v>5.9</v>
      </c>
      <c r="F449">
        <v>40</v>
      </c>
      <c r="K449">
        <f>SUM(K9:K447)</f>
        <v>4.0153350000000018E-3</v>
      </c>
    </row>
    <row r="450" spans="1:11" x14ac:dyDescent="0.2">
      <c r="A450">
        <v>44.1</v>
      </c>
      <c r="B450">
        <v>0.36670000000000003</v>
      </c>
      <c r="C450">
        <v>-8.9999999999999998E-4</v>
      </c>
      <c r="D450">
        <v>100</v>
      </c>
      <c r="E450">
        <v>5.9</v>
      </c>
      <c r="F450">
        <v>40</v>
      </c>
    </row>
    <row r="451" spans="1:11" x14ac:dyDescent="0.2">
      <c r="A451">
        <v>44.2</v>
      </c>
      <c r="B451">
        <v>0.3674</v>
      </c>
      <c r="C451">
        <v>-8.9999999999999998E-4</v>
      </c>
      <c r="D451">
        <v>100</v>
      </c>
      <c r="E451">
        <v>5.9</v>
      </c>
      <c r="F451">
        <v>40</v>
      </c>
      <c r="G451">
        <f>MAX(G9:G448)</f>
        <v>3.0702384372306808</v>
      </c>
    </row>
    <row r="452" spans="1:11" x14ac:dyDescent="0.2">
      <c r="A452">
        <v>44.3</v>
      </c>
      <c r="B452">
        <v>0.36840000000000001</v>
      </c>
      <c r="C452">
        <v>-1.1000000000000001E-3</v>
      </c>
      <c r="D452">
        <v>100</v>
      </c>
      <c r="E452">
        <v>5.9</v>
      </c>
      <c r="F452">
        <v>40</v>
      </c>
    </row>
    <row r="453" spans="1:11" x14ac:dyDescent="0.2">
      <c r="A453">
        <v>44.4</v>
      </c>
      <c r="B453">
        <v>0.36909999999999998</v>
      </c>
      <c r="C453">
        <v>-1.1000000000000001E-3</v>
      </c>
      <c r="D453">
        <v>100</v>
      </c>
      <c r="E453">
        <v>5.9</v>
      </c>
      <c r="F453">
        <v>40</v>
      </c>
      <c r="G453" s="2">
        <f>0.6*G451</f>
        <v>1.8421430623384083</v>
      </c>
    </row>
    <row r="454" spans="1:11" x14ac:dyDescent="0.2">
      <c r="A454">
        <v>44.5</v>
      </c>
      <c r="B454">
        <v>0.36990000000000001</v>
      </c>
      <c r="C454">
        <v>-1.1000000000000001E-3</v>
      </c>
      <c r="D454">
        <v>100</v>
      </c>
      <c r="E454">
        <v>5.9</v>
      </c>
      <c r="F454">
        <v>40</v>
      </c>
    </row>
    <row r="455" spans="1:11" x14ac:dyDescent="0.2">
      <c r="A455">
        <v>44.6</v>
      </c>
      <c r="B455">
        <v>0.37080000000000002</v>
      </c>
      <c r="C455">
        <v>-8.9999999999999998E-4</v>
      </c>
      <c r="D455">
        <v>100</v>
      </c>
      <c r="E455">
        <v>5.9</v>
      </c>
      <c r="F455">
        <v>40</v>
      </c>
    </row>
    <row r="456" spans="1:11" x14ac:dyDescent="0.2">
      <c r="A456">
        <v>44.7</v>
      </c>
      <c r="B456">
        <v>0.37190000000000001</v>
      </c>
      <c r="C456">
        <v>-8.9999999999999998E-4</v>
      </c>
      <c r="D456">
        <v>100</v>
      </c>
      <c r="E456">
        <v>5.9</v>
      </c>
      <c r="F456">
        <v>40</v>
      </c>
    </row>
    <row r="457" spans="1:11" x14ac:dyDescent="0.2">
      <c r="A457">
        <v>44.8</v>
      </c>
      <c r="B457">
        <v>0.3725</v>
      </c>
      <c r="C457">
        <v>-1.1999999999999999E-3</v>
      </c>
      <c r="D457">
        <v>100</v>
      </c>
      <c r="E457">
        <v>5.9</v>
      </c>
      <c r="F457">
        <v>40</v>
      </c>
    </row>
    <row r="458" spans="1:11" x14ac:dyDescent="0.2">
      <c r="A458">
        <v>44.9</v>
      </c>
      <c r="B458">
        <v>0.37330000000000002</v>
      </c>
      <c r="C458">
        <v>-1.1000000000000001E-3</v>
      </c>
      <c r="D458">
        <v>100</v>
      </c>
      <c r="E458">
        <v>5.9</v>
      </c>
      <c r="F458">
        <v>40</v>
      </c>
    </row>
    <row r="459" spans="1:11" x14ac:dyDescent="0.2">
      <c r="A459">
        <v>45</v>
      </c>
      <c r="B459">
        <v>0.37430000000000002</v>
      </c>
      <c r="C459">
        <v>-1.1000000000000001E-3</v>
      </c>
      <c r="D459">
        <v>100</v>
      </c>
      <c r="E459">
        <v>5.9</v>
      </c>
      <c r="F459">
        <v>40</v>
      </c>
    </row>
    <row r="460" spans="1:11" x14ac:dyDescent="0.2">
      <c r="A460">
        <v>45.1</v>
      </c>
      <c r="B460">
        <v>0.37509999999999999</v>
      </c>
      <c r="C460">
        <v>-8.9999999999999998E-4</v>
      </c>
      <c r="D460">
        <v>100</v>
      </c>
      <c r="E460">
        <v>5.9</v>
      </c>
      <c r="F460">
        <v>40</v>
      </c>
    </row>
    <row r="461" spans="1:11" x14ac:dyDescent="0.2">
      <c r="A461">
        <v>45.2</v>
      </c>
      <c r="B461">
        <v>0.37580000000000002</v>
      </c>
      <c r="C461">
        <v>-1E-3</v>
      </c>
      <c r="D461">
        <v>100</v>
      </c>
      <c r="E461">
        <v>5.9</v>
      </c>
      <c r="F461">
        <v>40</v>
      </c>
    </row>
    <row r="462" spans="1:11" x14ac:dyDescent="0.2">
      <c r="A462">
        <v>45.3</v>
      </c>
      <c r="B462">
        <v>0.37680000000000002</v>
      </c>
      <c r="C462">
        <v>-1.1000000000000001E-3</v>
      </c>
      <c r="D462">
        <v>100</v>
      </c>
      <c r="E462">
        <v>5.9</v>
      </c>
      <c r="F462">
        <v>40</v>
      </c>
    </row>
    <row r="463" spans="1:11" x14ac:dyDescent="0.2">
      <c r="A463">
        <v>45.4</v>
      </c>
      <c r="B463">
        <v>0.37769999999999998</v>
      </c>
      <c r="C463">
        <v>-8.9999999999999998E-4</v>
      </c>
      <c r="D463">
        <v>100</v>
      </c>
      <c r="E463">
        <v>5.9</v>
      </c>
      <c r="F463">
        <v>40</v>
      </c>
    </row>
    <row r="464" spans="1:11" x14ac:dyDescent="0.2">
      <c r="A464">
        <v>45.5</v>
      </c>
      <c r="B464">
        <v>0.37840000000000001</v>
      </c>
      <c r="C464">
        <v>-1E-3</v>
      </c>
      <c r="D464">
        <v>100</v>
      </c>
      <c r="E464">
        <v>5.9</v>
      </c>
      <c r="F464">
        <v>40</v>
      </c>
    </row>
    <row r="465" spans="1:6" x14ac:dyDescent="0.2">
      <c r="A465">
        <v>45.6</v>
      </c>
      <c r="B465">
        <v>0.37909999999999999</v>
      </c>
      <c r="C465">
        <v>-1E-3</v>
      </c>
      <c r="D465">
        <v>100</v>
      </c>
      <c r="E465">
        <v>5.9</v>
      </c>
      <c r="F465">
        <v>40</v>
      </c>
    </row>
    <row r="466" spans="1:6" x14ac:dyDescent="0.2">
      <c r="A466">
        <v>45.7</v>
      </c>
      <c r="B466">
        <v>0.38009999999999999</v>
      </c>
      <c r="C466">
        <v>-1.1000000000000001E-3</v>
      </c>
      <c r="D466">
        <v>100</v>
      </c>
      <c r="E466">
        <v>5.9</v>
      </c>
      <c r="F466">
        <v>40</v>
      </c>
    </row>
    <row r="467" spans="1:6" x14ac:dyDescent="0.2">
      <c r="A467">
        <v>45.8</v>
      </c>
      <c r="B467">
        <v>0.38100000000000001</v>
      </c>
      <c r="C467">
        <v>-1E-3</v>
      </c>
      <c r="D467">
        <v>100</v>
      </c>
      <c r="E467">
        <v>5.9</v>
      </c>
      <c r="F467">
        <v>40</v>
      </c>
    </row>
    <row r="468" spans="1:6" x14ac:dyDescent="0.2">
      <c r="A468">
        <v>45.9</v>
      </c>
      <c r="B468">
        <v>0.38159999999999999</v>
      </c>
      <c r="C468">
        <v>-8.9999999999999998E-4</v>
      </c>
      <c r="D468">
        <v>100</v>
      </c>
      <c r="E468">
        <v>5.9</v>
      </c>
      <c r="F468">
        <v>40</v>
      </c>
    </row>
    <row r="469" spans="1:6" x14ac:dyDescent="0.2">
      <c r="A469">
        <v>46</v>
      </c>
      <c r="B469">
        <v>0.38250000000000001</v>
      </c>
      <c r="C469">
        <v>-8.9999999999999998E-4</v>
      </c>
      <c r="D469">
        <v>100</v>
      </c>
      <c r="E469">
        <v>5.9</v>
      </c>
      <c r="F469">
        <v>40</v>
      </c>
    </row>
    <row r="470" spans="1:6" x14ac:dyDescent="0.2">
      <c r="A470">
        <v>46.1</v>
      </c>
      <c r="B470">
        <v>0.3836</v>
      </c>
      <c r="C470">
        <v>-1.1000000000000001E-3</v>
      </c>
      <c r="D470">
        <v>100</v>
      </c>
      <c r="E470">
        <v>5.9</v>
      </c>
      <c r="F470">
        <v>40</v>
      </c>
    </row>
    <row r="471" spans="1:6" x14ac:dyDescent="0.2">
      <c r="A471">
        <v>46.2</v>
      </c>
      <c r="B471">
        <v>0.38419999999999999</v>
      </c>
      <c r="C471">
        <v>-8.9999999999999998E-4</v>
      </c>
      <c r="D471">
        <v>100</v>
      </c>
      <c r="E471">
        <v>5.9</v>
      </c>
      <c r="F471">
        <v>40</v>
      </c>
    </row>
    <row r="472" spans="1:6" x14ac:dyDescent="0.2">
      <c r="A472">
        <v>46.3</v>
      </c>
      <c r="B472">
        <v>0.38490000000000002</v>
      </c>
      <c r="C472">
        <v>-8.0000000000000004E-4</v>
      </c>
      <c r="D472">
        <v>100</v>
      </c>
      <c r="E472">
        <v>5.9</v>
      </c>
      <c r="F472">
        <v>40</v>
      </c>
    </row>
    <row r="473" spans="1:6" x14ac:dyDescent="0.2">
      <c r="A473">
        <v>46.4</v>
      </c>
      <c r="B473">
        <v>0.38579999999999998</v>
      </c>
      <c r="C473">
        <v>-1E-3</v>
      </c>
      <c r="D473">
        <v>100</v>
      </c>
      <c r="E473">
        <v>5.9</v>
      </c>
      <c r="F473">
        <v>40</v>
      </c>
    </row>
    <row r="474" spans="1:6" x14ac:dyDescent="0.2">
      <c r="A474">
        <v>46.5</v>
      </c>
      <c r="B474">
        <v>0.38679999999999998</v>
      </c>
      <c r="C474">
        <v>-8.9999999999999998E-4</v>
      </c>
      <c r="D474">
        <v>100</v>
      </c>
      <c r="E474">
        <v>5.9</v>
      </c>
      <c r="F474">
        <v>40</v>
      </c>
    </row>
    <row r="475" spans="1:6" x14ac:dyDescent="0.2">
      <c r="A475">
        <v>46.6</v>
      </c>
      <c r="B475">
        <v>0.38750000000000001</v>
      </c>
      <c r="C475">
        <v>-1E-3</v>
      </c>
      <c r="D475">
        <v>100</v>
      </c>
      <c r="E475">
        <v>5.9</v>
      </c>
      <c r="F475">
        <v>40</v>
      </c>
    </row>
    <row r="476" spans="1:6" x14ac:dyDescent="0.2">
      <c r="A476">
        <v>46.66</v>
      </c>
      <c r="B476">
        <v>0.38800000000000001</v>
      </c>
      <c r="C476">
        <v>-8.0000000000000004E-4</v>
      </c>
      <c r="D476">
        <v>100</v>
      </c>
      <c r="E476">
        <v>5.9</v>
      </c>
      <c r="F476">
        <v>40</v>
      </c>
    </row>
  </sheetData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427"/>
  <sheetViews>
    <sheetView topLeftCell="A391" workbookViewId="0">
      <selection activeCell="G395" sqref="G395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12</v>
      </c>
      <c r="B4" t="s">
        <v>21</v>
      </c>
      <c r="C4">
        <v>2.6200000000000001E-2</v>
      </c>
      <c r="D4">
        <v>3.1292</v>
      </c>
      <c r="E4">
        <v>100</v>
      </c>
      <c r="F4">
        <v>5.6</v>
      </c>
      <c r="G4">
        <v>40</v>
      </c>
      <c r="K4">
        <f>F4/1000*G4/1000</f>
        <v>2.24E-4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5.6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6.4000000000000001E-7</v>
      </c>
      <c r="L9">
        <f>K393/K4</f>
        <v>16.994910714285719</v>
      </c>
      <c r="M9">
        <f>L9/1000</f>
        <v>1.6994910714285719E-2</v>
      </c>
      <c r="N9">
        <f>SLOPE(C9:C251,B9:B251)</f>
        <v>7.3417008611232626E-2</v>
      </c>
      <c r="O9">
        <f>N9*1000</f>
        <v>73.417008611232632</v>
      </c>
      <c r="P9">
        <f>(E4^3*O9)/(4*G4*F4^3)</f>
        <v>2612.8388291511255</v>
      </c>
      <c r="Q9">
        <f>P9/1000</f>
        <v>2.6128388291511255</v>
      </c>
    </row>
    <row r="10" spans="1:17" x14ac:dyDescent="0.2">
      <c r="A10">
        <v>0.1</v>
      </c>
      <c r="B10">
        <v>3.2000000000000002E-3</v>
      </c>
      <c r="C10">
        <v>4.0000000000000002E-4</v>
      </c>
      <c r="D10">
        <v>100</v>
      </c>
      <c r="E10">
        <v>5.6</v>
      </c>
      <c r="F10">
        <v>40</v>
      </c>
      <c r="G10">
        <f t="shared" si="0"/>
        <v>4.7831632653061236E-2</v>
      </c>
      <c r="H10">
        <f t="shared" si="1"/>
        <v>1.0752E-5</v>
      </c>
      <c r="K10">
        <f t="shared" ref="K10:K73" si="2">(C11+C10)/2*(B11-B10)</f>
        <v>-2.0000000000000002E-7</v>
      </c>
    </row>
    <row r="11" spans="1:17" x14ac:dyDescent="0.2">
      <c r="A11">
        <v>0.2</v>
      </c>
      <c r="B11">
        <v>2.7000000000000001E-3</v>
      </c>
      <c r="C11">
        <v>4.0000000000000002E-4</v>
      </c>
      <c r="D11">
        <v>100</v>
      </c>
      <c r="E11">
        <v>5.6</v>
      </c>
      <c r="F11">
        <v>40</v>
      </c>
      <c r="G11">
        <f t="shared" si="0"/>
        <v>4.7831632653061236E-2</v>
      </c>
      <c r="H11">
        <f t="shared" si="1"/>
        <v>9.0719999999999989E-6</v>
      </c>
      <c r="K11">
        <f t="shared" si="2"/>
        <v>-8.0000000000000041E-8</v>
      </c>
    </row>
    <row r="12" spans="1:17" x14ac:dyDescent="0.2">
      <c r="A12">
        <v>0.3</v>
      </c>
      <c r="B12">
        <v>2.5000000000000001E-3</v>
      </c>
      <c r="C12">
        <v>4.0000000000000002E-4</v>
      </c>
      <c r="D12">
        <v>100</v>
      </c>
      <c r="E12">
        <v>5.6</v>
      </c>
      <c r="F12">
        <v>40</v>
      </c>
      <c r="G12">
        <f t="shared" si="0"/>
        <v>4.7831632653061236E-2</v>
      </c>
      <c r="H12">
        <f t="shared" si="1"/>
        <v>8.3999999999999992E-6</v>
      </c>
      <c r="K12">
        <f t="shared" si="2"/>
        <v>-4.0000000000000107E-8</v>
      </c>
    </row>
    <row r="13" spans="1:17" x14ac:dyDescent="0.2">
      <c r="A13">
        <v>0.4</v>
      </c>
      <c r="B13">
        <v>2.3999999999999998E-3</v>
      </c>
      <c r="C13">
        <v>4.0000000000000002E-4</v>
      </c>
      <c r="D13">
        <v>100</v>
      </c>
      <c r="E13">
        <v>5.6</v>
      </c>
      <c r="F13">
        <v>40</v>
      </c>
      <c r="G13">
        <f t="shared" si="0"/>
        <v>4.7831632653061236E-2</v>
      </c>
      <c r="H13">
        <f t="shared" si="1"/>
        <v>8.0639999999999994E-6</v>
      </c>
      <c r="K13">
        <f t="shared" si="2"/>
        <v>4.0000000000000107E-8</v>
      </c>
    </row>
    <row r="14" spans="1:17" x14ac:dyDescent="0.2">
      <c r="A14">
        <v>0.5</v>
      </c>
      <c r="B14">
        <v>2.5000000000000001E-3</v>
      </c>
      <c r="C14">
        <v>4.0000000000000002E-4</v>
      </c>
      <c r="D14">
        <v>100</v>
      </c>
      <c r="E14">
        <v>5.6</v>
      </c>
      <c r="F14">
        <v>40</v>
      </c>
      <c r="G14">
        <f t="shared" si="0"/>
        <v>4.7831632653061236E-2</v>
      </c>
      <c r="H14">
        <f t="shared" si="1"/>
        <v>8.3999999999999992E-6</v>
      </c>
      <c r="K14">
        <f t="shared" si="2"/>
        <v>2.699999999999999E-7</v>
      </c>
    </row>
    <row r="15" spans="1:17" x14ac:dyDescent="0.2">
      <c r="A15">
        <v>0.6</v>
      </c>
      <c r="B15">
        <v>3.0999999999999999E-3</v>
      </c>
      <c r="C15">
        <v>5.0000000000000001E-4</v>
      </c>
      <c r="D15">
        <v>100</v>
      </c>
      <c r="E15">
        <v>5.6</v>
      </c>
      <c r="F15">
        <v>40</v>
      </c>
      <c r="G15">
        <f t="shared" si="0"/>
        <v>5.9789540816326536E-2</v>
      </c>
      <c r="H15">
        <f t="shared" si="1"/>
        <v>1.0415999999999998E-5</v>
      </c>
      <c r="K15">
        <f t="shared" si="2"/>
        <v>8.399999999999999E-7</v>
      </c>
    </row>
    <row r="16" spans="1:17" x14ac:dyDescent="0.2">
      <c r="A16">
        <v>0.7</v>
      </c>
      <c r="B16">
        <v>4.4999999999999997E-3</v>
      </c>
      <c r="C16">
        <v>6.9999999999999999E-4</v>
      </c>
      <c r="D16">
        <v>100</v>
      </c>
      <c r="E16">
        <v>5.6</v>
      </c>
      <c r="F16">
        <v>40</v>
      </c>
      <c r="G16">
        <f t="shared" si="0"/>
        <v>8.3705357142857151E-2</v>
      </c>
      <c r="H16">
        <f t="shared" si="1"/>
        <v>1.5119999999999998E-5</v>
      </c>
      <c r="K16">
        <f t="shared" si="2"/>
        <v>7.8000000000000037E-7</v>
      </c>
    </row>
    <row r="17" spans="1:11" x14ac:dyDescent="0.2">
      <c r="A17">
        <v>0.8</v>
      </c>
      <c r="B17">
        <v>5.7000000000000002E-3</v>
      </c>
      <c r="C17">
        <v>5.9999999999999995E-4</v>
      </c>
      <c r="D17">
        <v>100</v>
      </c>
      <c r="E17">
        <v>5.6</v>
      </c>
      <c r="F17">
        <v>40</v>
      </c>
      <c r="G17">
        <f t="shared" si="0"/>
        <v>7.1747448979591844E-2</v>
      </c>
      <c r="H17">
        <f t="shared" si="1"/>
        <v>1.9151999999999999E-5</v>
      </c>
      <c r="K17">
        <f t="shared" si="2"/>
        <v>8.2499999999999962E-7</v>
      </c>
    </row>
    <row r="18" spans="1:11" x14ac:dyDescent="0.2">
      <c r="A18">
        <v>0.9</v>
      </c>
      <c r="B18">
        <v>6.7999999999999996E-3</v>
      </c>
      <c r="C18">
        <v>8.9999999999999998E-4</v>
      </c>
      <c r="D18">
        <v>100</v>
      </c>
      <c r="E18">
        <v>5.6</v>
      </c>
      <c r="F18">
        <v>40</v>
      </c>
      <c r="G18">
        <f t="shared" si="0"/>
        <v>0.10762117346938777</v>
      </c>
      <c r="H18">
        <f t="shared" si="1"/>
        <v>2.2847999999999995E-5</v>
      </c>
      <c r="K18">
        <f t="shared" si="2"/>
        <v>6.3000000000000011E-7</v>
      </c>
    </row>
    <row r="19" spans="1:11" x14ac:dyDescent="0.2">
      <c r="A19">
        <v>1</v>
      </c>
      <c r="B19">
        <v>7.4999999999999997E-3</v>
      </c>
      <c r="C19">
        <v>8.9999999999999998E-4</v>
      </c>
      <c r="D19">
        <v>100</v>
      </c>
      <c r="E19">
        <v>5.6</v>
      </c>
      <c r="F19">
        <v>40</v>
      </c>
      <c r="G19">
        <f t="shared" si="0"/>
        <v>0.10762117346938777</v>
      </c>
      <c r="H19">
        <f t="shared" si="1"/>
        <v>2.5199999999999999E-5</v>
      </c>
      <c r="K19">
        <f t="shared" si="2"/>
        <v>7.1999999999999978E-7</v>
      </c>
    </row>
    <row r="20" spans="1:11" x14ac:dyDescent="0.2">
      <c r="A20">
        <v>1.1000000000000001</v>
      </c>
      <c r="B20">
        <v>8.3999999999999995E-3</v>
      </c>
      <c r="C20">
        <v>6.9999999999999999E-4</v>
      </c>
      <c r="D20">
        <v>100</v>
      </c>
      <c r="E20">
        <v>5.6</v>
      </c>
      <c r="F20">
        <v>40</v>
      </c>
      <c r="G20">
        <f t="shared" si="0"/>
        <v>8.3705357142857151E-2</v>
      </c>
      <c r="H20">
        <f t="shared" si="1"/>
        <v>2.8223999999999999E-5</v>
      </c>
      <c r="K20">
        <f t="shared" si="2"/>
        <v>8.8000000000000015E-7</v>
      </c>
    </row>
    <row r="21" spans="1:11" x14ac:dyDescent="0.2">
      <c r="A21">
        <v>1.2</v>
      </c>
      <c r="B21">
        <v>9.4999999999999998E-3</v>
      </c>
      <c r="C21">
        <v>8.9999999999999998E-4</v>
      </c>
      <c r="D21">
        <v>100</v>
      </c>
      <c r="E21">
        <v>5.6</v>
      </c>
      <c r="F21">
        <v>40</v>
      </c>
      <c r="G21">
        <f t="shared" si="0"/>
        <v>0.10762117346938777</v>
      </c>
      <c r="H21">
        <f t="shared" si="1"/>
        <v>3.1919999999999993E-5</v>
      </c>
      <c r="K21">
        <f t="shared" si="2"/>
        <v>5.6000000000000067E-7</v>
      </c>
    </row>
    <row r="22" spans="1:11" x14ac:dyDescent="0.2">
      <c r="A22">
        <v>1.3</v>
      </c>
      <c r="B22">
        <v>1.0200000000000001E-2</v>
      </c>
      <c r="C22">
        <v>6.9999999999999999E-4</v>
      </c>
      <c r="D22">
        <v>100</v>
      </c>
      <c r="E22">
        <v>5.6</v>
      </c>
      <c r="F22">
        <v>40</v>
      </c>
      <c r="G22">
        <f t="shared" si="0"/>
        <v>8.3705357142857151E-2</v>
      </c>
      <c r="H22">
        <f t="shared" si="1"/>
        <v>3.4272E-5</v>
      </c>
      <c r="K22">
        <f t="shared" si="2"/>
        <v>4.4999999999999987E-7</v>
      </c>
    </row>
    <row r="23" spans="1:11" x14ac:dyDescent="0.2">
      <c r="A23">
        <v>1.4</v>
      </c>
      <c r="B23">
        <v>1.0800000000000001E-2</v>
      </c>
      <c r="C23">
        <v>8.0000000000000004E-4</v>
      </c>
      <c r="D23">
        <v>100</v>
      </c>
      <c r="E23">
        <v>5.6</v>
      </c>
      <c r="F23">
        <v>40</v>
      </c>
      <c r="G23">
        <f t="shared" si="0"/>
        <v>9.5663265306122472E-2</v>
      </c>
      <c r="H23">
        <f t="shared" si="1"/>
        <v>3.6287999999999995E-5</v>
      </c>
      <c r="K23">
        <f t="shared" si="2"/>
        <v>9.4999999999999927E-7</v>
      </c>
    </row>
    <row r="24" spans="1:11" x14ac:dyDescent="0.2">
      <c r="A24">
        <v>1.5</v>
      </c>
      <c r="B24">
        <v>1.18E-2</v>
      </c>
      <c r="C24">
        <v>1.1000000000000001E-3</v>
      </c>
      <c r="D24">
        <v>100</v>
      </c>
      <c r="E24">
        <v>5.6</v>
      </c>
      <c r="F24">
        <v>40</v>
      </c>
      <c r="G24">
        <f t="shared" si="0"/>
        <v>0.13153698979591838</v>
      </c>
      <c r="H24">
        <f t="shared" si="1"/>
        <v>3.9647999999999997E-5</v>
      </c>
      <c r="K24">
        <f t="shared" si="2"/>
        <v>1.0500000000000012E-6</v>
      </c>
    </row>
    <row r="25" spans="1:11" x14ac:dyDescent="0.2">
      <c r="A25">
        <v>1.6</v>
      </c>
      <c r="B25">
        <v>1.2800000000000001E-2</v>
      </c>
      <c r="C25">
        <v>1E-3</v>
      </c>
      <c r="D25">
        <v>100</v>
      </c>
      <c r="E25">
        <v>5.6</v>
      </c>
      <c r="F25">
        <v>40</v>
      </c>
      <c r="G25">
        <f t="shared" si="0"/>
        <v>0.11957908163265307</v>
      </c>
      <c r="H25">
        <f t="shared" si="1"/>
        <v>4.3007999999999999E-5</v>
      </c>
      <c r="K25">
        <f t="shared" si="2"/>
        <v>5.9999999999999987E-7</v>
      </c>
    </row>
    <row r="26" spans="1:11" x14ac:dyDescent="0.2">
      <c r="A26">
        <v>1.7</v>
      </c>
      <c r="B26">
        <v>1.34E-2</v>
      </c>
      <c r="C26">
        <v>1E-3</v>
      </c>
      <c r="D26">
        <v>100</v>
      </c>
      <c r="E26">
        <v>5.6</v>
      </c>
      <c r="F26">
        <v>40</v>
      </c>
      <c r="G26">
        <f t="shared" si="0"/>
        <v>0.11957908163265307</v>
      </c>
      <c r="H26">
        <f t="shared" si="1"/>
        <v>4.5023999999999994E-5</v>
      </c>
      <c r="K26">
        <f t="shared" si="2"/>
        <v>8.0999999999999976E-7</v>
      </c>
    </row>
    <row r="27" spans="1:11" x14ac:dyDescent="0.2">
      <c r="A27">
        <v>1.8</v>
      </c>
      <c r="B27">
        <v>1.43E-2</v>
      </c>
      <c r="C27">
        <v>8.0000000000000004E-4</v>
      </c>
      <c r="D27">
        <v>100</v>
      </c>
      <c r="E27">
        <v>5.6</v>
      </c>
      <c r="F27">
        <v>40</v>
      </c>
      <c r="G27">
        <f t="shared" si="0"/>
        <v>9.5663265306122472E-2</v>
      </c>
      <c r="H27">
        <f t="shared" si="1"/>
        <v>4.8047999999999998E-5</v>
      </c>
      <c r="K27">
        <f t="shared" si="2"/>
        <v>9.4499999999999974E-7</v>
      </c>
    </row>
    <row r="28" spans="1:11" x14ac:dyDescent="0.2">
      <c r="A28">
        <v>1.9</v>
      </c>
      <c r="B28">
        <v>1.52E-2</v>
      </c>
      <c r="C28">
        <v>1.2999999999999999E-3</v>
      </c>
      <c r="D28">
        <v>100</v>
      </c>
      <c r="E28">
        <v>5.6</v>
      </c>
      <c r="F28">
        <v>40</v>
      </c>
      <c r="G28">
        <f t="shared" si="0"/>
        <v>0.15545280612244897</v>
      </c>
      <c r="H28">
        <f t="shared" si="1"/>
        <v>5.1071999999999995E-5</v>
      </c>
      <c r="K28">
        <f t="shared" si="2"/>
        <v>1.0000000000000004E-6</v>
      </c>
    </row>
    <row r="29" spans="1:11" x14ac:dyDescent="0.2">
      <c r="A29">
        <v>2</v>
      </c>
      <c r="B29">
        <v>1.6E-2</v>
      </c>
      <c r="C29">
        <v>1.1999999999999999E-3</v>
      </c>
      <c r="D29">
        <v>100</v>
      </c>
      <c r="E29">
        <v>5.6</v>
      </c>
      <c r="F29">
        <v>40</v>
      </c>
      <c r="G29">
        <f t="shared" si="0"/>
        <v>0.14349489795918369</v>
      </c>
      <c r="H29">
        <f t="shared" si="1"/>
        <v>5.3759999999999994E-5</v>
      </c>
      <c r="K29">
        <f t="shared" si="2"/>
        <v>7.6999999999999909E-7</v>
      </c>
    </row>
    <row r="30" spans="1:11" x14ac:dyDescent="0.2">
      <c r="A30">
        <v>2.1</v>
      </c>
      <c r="B30">
        <v>1.67E-2</v>
      </c>
      <c r="C30">
        <v>1E-3</v>
      </c>
      <c r="D30">
        <v>100</v>
      </c>
      <c r="E30">
        <v>5.6</v>
      </c>
      <c r="F30">
        <v>40</v>
      </c>
      <c r="G30">
        <f t="shared" si="0"/>
        <v>0.11957908163265307</v>
      </c>
      <c r="H30">
        <f t="shared" si="1"/>
        <v>5.6111999999999994E-5</v>
      </c>
      <c r="K30">
        <f t="shared" si="2"/>
        <v>1.0500000000000012E-6</v>
      </c>
    </row>
    <row r="31" spans="1:11" x14ac:dyDescent="0.2">
      <c r="A31">
        <v>2.2000000000000002</v>
      </c>
      <c r="B31">
        <v>1.77E-2</v>
      </c>
      <c r="C31">
        <v>1.1000000000000001E-3</v>
      </c>
      <c r="D31">
        <v>100</v>
      </c>
      <c r="E31">
        <v>5.6</v>
      </c>
      <c r="F31">
        <v>40</v>
      </c>
      <c r="G31">
        <f t="shared" si="0"/>
        <v>0.13153698979591838</v>
      </c>
      <c r="H31">
        <f t="shared" si="1"/>
        <v>5.9472000000000003E-5</v>
      </c>
      <c r="K31">
        <f t="shared" si="2"/>
        <v>9.1999999999999839E-7</v>
      </c>
    </row>
    <row r="32" spans="1:11" x14ac:dyDescent="0.2">
      <c r="A32">
        <v>2.2999999999999998</v>
      </c>
      <c r="B32">
        <v>1.8499999999999999E-2</v>
      </c>
      <c r="C32">
        <v>1.1999999999999999E-3</v>
      </c>
      <c r="D32">
        <v>100</v>
      </c>
      <c r="E32">
        <v>5.6</v>
      </c>
      <c r="F32">
        <v>40</v>
      </c>
      <c r="G32">
        <f t="shared" si="0"/>
        <v>0.14349489795918369</v>
      </c>
      <c r="H32">
        <f t="shared" si="1"/>
        <v>6.2159999999999988E-5</v>
      </c>
      <c r="K32">
        <f t="shared" si="2"/>
        <v>9.0999999999999891E-7</v>
      </c>
    </row>
    <row r="33" spans="1:11" x14ac:dyDescent="0.2">
      <c r="A33">
        <v>2.4</v>
      </c>
      <c r="B33">
        <v>1.9199999999999998E-2</v>
      </c>
      <c r="C33">
        <v>1.4E-3</v>
      </c>
      <c r="D33">
        <v>100</v>
      </c>
      <c r="E33">
        <v>5.6</v>
      </c>
      <c r="F33">
        <v>40</v>
      </c>
      <c r="G33">
        <f t="shared" si="0"/>
        <v>0.1674107142857143</v>
      </c>
      <c r="H33">
        <f t="shared" si="1"/>
        <v>6.4511999999999995E-5</v>
      </c>
      <c r="K33">
        <f t="shared" si="2"/>
        <v>1.1200000000000028E-6</v>
      </c>
    </row>
    <row r="34" spans="1:11" x14ac:dyDescent="0.2">
      <c r="A34">
        <v>2.5</v>
      </c>
      <c r="B34">
        <v>0.02</v>
      </c>
      <c r="C34">
        <v>1.4E-3</v>
      </c>
      <c r="D34">
        <v>100</v>
      </c>
      <c r="E34">
        <v>5.6</v>
      </c>
      <c r="F34">
        <v>40</v>
      </c>
      <c r="G34">
        <f t="shared" si="0"/>
        <v>0.1674107142857143</v>
      </c>
      <c r="H34">
        <f t="shared" si="1"/>
        <v>6.7199999999999994E-5</v>
      </c>
      <c r="K34">
        <f t="shared" si="2"/>
        <v>1.7999999999999995E-6</v>
      </c>
    </row>
    <row r="35" spans="1:11" x14ac:dyDescent="0.2">
      <c r="A35">
        <v>2.6</v>
      </c>
      <c r="B35">
        <v>2.12E-2</v>
      </c>
      <c r="C35">
        <v>1.6000000000000001E-3</v>
      </c>
      <c r="D35">
        <v>100</v>
      </c>
      <c r="E35">
        <v>5.6</v>
      </c>
      <c r="F35">
        <v>40</v>
      </c>
      <c r="G35">
        <f t="shared" si="0"/>
        <v>0.19132653061224494</v>
      </c>
      <c r="H35">
        <f t="shared" si="1"/>
        <v>7.1231999999999998E-5</v>
      </c>
      <c r="K35">
        <f t="shared" si="2"/>
        <v>1.1199999999999988E-6</v>
      </c>
    </row>
    <row r="36" spans="1:11" x14ac:dyDescent="0.2">
      <c r="A36">
        <v>2.7</v>
      </c>
      <c r="B36">
        <v>2.1899999999999999E-2</v>
      </c>
      <c r="C36">
        <v>1.6000000000000001E-3</v>
      </c>
      <c r="D36">
        <v>100</v>
      </c>
      <c r="E36">
        <v>5.6</v>
      </c>
      <c r="F36">
        <v>40</v>
      </c>
      <c r="G36">
        <f t="shared" si="0"/>
        <v>0.19132653061224494</v>
      </c>
      <c r="H36">
        <f t="shared" si="1"/>
        <v>7.3583999999999992E-5</v>
      </c>
      <c r="K36">
        <f t="shared" si="2"/>
        <v>9.2999999999999988E-7</v>
      </c>
    </row>
    <row r="37" spans="1:11" x14ac:dyDescent="0.2">
      <c r="A37">
        <v>2.8</v>
      </c>
      <c r="B37">
        <v>2.2499999999999999E-2</v>
      </c>
      <c r="C37">
        <v>1.5E-3</v>
      </c>
      <c r="D37">
        <v>100</v>
      </c>
      <c r="E37">
        <v>5.6</v>
      </c>
      <c r="F37">
        <v>40</v>
      </c>
      <c r="G37">
        <f t="shared" si="0"/>
        <v>0.17936862244897964</v>
      </c>
      <c r="H37">
        <f t="shared" si="1"/>
        <v>7.5599999999999994E-5</v>
      </c>
      <c r="K37">
        <f t="shared" si="2"/>
        <v>1.2800000000000032E-6</v>
      </c>
    </row>
    <row r="38" spans="1:11" x14ac:dyDescent="0.2">
      <c r="A38">
        <v>2.9</v>
      </c>
      <c r="B38">
        <v>2.3300000000000001E-2</v>
      </c>
      <c r="C38">
        <v>1.6999999999999999E-3</v>
      </c>
      <c r="D38">
        <v>100</v>
      </c>
      <c r="E38">
        <v>5.6</v>
      </c>
      <c r="F38">
        <v>40</v>
      </c>
      <c r="G38">
        <f t="shared" si="0"/>
        <v>0.20328443877551017</v>
      </c>
      <c r="H38">
        <f t="shared" si="1"/>
        <v>7.8288000000000007E-5</v>
      </c>
      <c r="K38">
        <f t="shared" si="2"/>
        <v>2.0399999999999995E-6</v>
      </c>
    </row>
    <row r="39" spans="1:11" x14ac:dyDescent="0.2">
      <c r="A39">
        <v>3</v>
      </c>
      <c r="B39">
        <v>2.4500000000000001E-2</v>
      </c>
      <c r="C39">
        <v>1.6999999999999999E-3</v>
      </c>
      <c r="D39">
        <v>100</v>
      </c>
      <c r="E39">
        <v>5.6</v>
      </c>
      <c r="F39">
        <v>40</v>
      </c>
      <c r="G39">
        <f t="shared" si="0"/>
        <v>0.20328443877551017</v>
      </c>
      <c r="H39">
        <f t="shared" si="1"/>
        <v>8.2319999999999998E-5</v>
      </c>
      <c r="K39">
        <f t="shared" si="2"/>
        <v>1.1549999999999987E-6</v>
      </c>
    </row>
    <row r="40" spans="1:11" x14ac:dyDescent="0.2">
      <c r="A40">
        <v>3.1</v>
      </c>
      <c r="B40">
        <v>2.52E-2</v>
      </c>
      <c r="C40">
        <v>1.6000000000000001E-3</v>
      </c>
      <c r="D40">
        <v>100</v>
      </c>
      <c r="E40">
        <v>5.6</v>
      </c>
      <c r="F40">
        <v>40</v>
      </c>
      <c r="G40">
        <f t="shared" si="0"/>
        <v>0.19132653061224494</v>
      </c>
      <c r="H40">
        <f t="shared" si="1"/>
        <v>8.4671999999999992E-5</v>
      </c>
      <c r="K40">
        <f t="shared" si="2"/>
        <v>1.1899999999999988E-6</v>
      </c>
    </row>
    <row r="41" spans="1:11" x14ac:dyDescent="0.2">
      <c r="A41">
        <v>3.2</v>
      </c>
      <c r="B41">
        <v>2.5899999999999999E-2</v>
      </c>
      <c r="C41">
        <v>1.8E-3</v>
      </c>
      <c r="D41">
        <v>100</v>
      </c>
      <c r="E41">
        <v>5.6</v>
      </c>
      <c r="F41">
        <v>40</v>
      </c>
      <c r="G41">
        <f t="shared" si="0"/>
        <v>0.21524234693877553</v>
      </c>
      <c r="H41">
        <f t="shared" si="1"/>
        <v>8.7023999999999985E-5</v>
      </c>
      <c r="K41">
        <f t="shared" si="2"/>
        <v>1.8000000000000016E-6</v>
      </c>
    </row>
    <row r="42" spans="1:11" x14ac:dyDescent="0.2">
      <c r="A42">
        <v>3.3</v>
      </c>
      <c r="B42">
        <v>2.69E-2</v>
      </c>
      <c r="C42">
        <v>1.8E-3</v>
      </c>
      <c r="D42">
        <v>100</v>
      </c>
      <c r="E42">
        <v>5.6</v>
      </c>
      <c r="F42">
        <v>40</v>
      </c>
      <c r="G42">
        <f t="shared" si="0"/>
        <v>0.21524234693877553</v>
      </c>
      <c r="H42">
        <f t="shared" si="1"/>
        <v>9.038399999999998E-5</v>
      </c>
      <c r="K42">
        <f t="shared" si="2"/>
        <v>1.7099999999999963E-6</v>
      </c>
    </row>
    <row r="43" spans="1:11" x14ac:dyDescent="0.2">
      <c r="A43">
        <v>3.4</v>
      </c>
      <c r="B43">
        <v>2.7799999999999998E-2</v>
      </c>
      <c r="C43">
        <v>2E-3</v>
      </c>
      <c r="D43">
        <v>100</v>
      </c>
      <c r="E43">
        <v>5.6</v>
      </c>
      <c r="F43">
        <v>40</v>
      </c>
      <c r="G43">
        <f t="shared" si="0"/>
        <v>0.23915816326530615</v>
      </c>
      <c r="H43">
        <f t="shared" si="1"/>
        <v>9.3407999999999997E-5</v>
      </c>
      <c r="K43">
        <f t="shared" si="2"/>
        <v>1.3300000000000051E-6</v>
      </c>
    </row>
    <row r="44" spans="1:11" x14ac:dyDescent="0.2">
      <c r="A44">
        <v>3.5</v>
      </c>
      <c r="B44">
        <v>2.8500000000000001E-2</v>
      </c>
      <c r="C44">
        <v>1.8E-3</v>
      </c>
      <c r="D44">
        <v>100</v>
      </c>
      <c r="E44">
        <v>5.6</v>
      </c>
      <c r="F44">
        <v>40</v>
      </c>
      <c r="G44">
        <f t="shared" si="0"/>
        <v>0.21524234693877553</v>
      </c>
      <c r="H44">
        <f t="shared" si="1"/>
        <v>9.5760000000000005E-5</v>
      </c>
      <c r="K44">
        <f t="shared" si="2"/>
        <v>1.5999999999999974E-6</v>
      </c>
    </row>
    <row r="45" spans="1:11" x14ac:dyDescent="0.2">
      <c r="A45">
        <v>3.6</v>
      </c>
      <c r="B45">
        <v>2.93E-2</v>
      </c>
      <c r="C45">
        <v>2.2000000000000001E-3</v>
      </c>
      <c r="D45">
        <v>100</v>
      </c>
      <c r="E45">
        <v>5.6</v>
      </c>
      <c r="F45">
        <v>40</v>
      </c>
      <c r="G45">
        <f t="shared" si="0"/>
        <v>0.26307397959183676</v>
      </c>
      <c r="H45">
        <f t="shared" si="1"/>
        <v>9.8448000000000003E-5</v>
      </c>
      <c r="K45">
        <f t="shared" si="2"/>
        <v>1.9800000000000035E-6</v>
      </c>
    </row>
    <row r="46" spans="1:11" x14ac:dyDescent="0.2">
      <c r="A46">
        <v>3.7</v>
      </c>
      <c r="B46">
        <v>3.0200000000000001E-2</v>
      </c>
      <c r="C46">
        <v>2.2000000000000001E-3</v>
      </c>
      <c r="D46">
        <v>100</v>
      </c>
      <c r="E46">
        <v>5.6</v>
      </c>
      <c r="F46">
        <v>40</v>
      </c>
      <c r="G46">
        <f t="shared" si="0"/>
        <v>0.26307397959183676</v>
      </c>
      <c r="H46">
        <f t="shared" si="1"/>
        <v>1.0147199999999998E-4</v>
      </c>
      <c r="K46">
        <f t="shared" si="2"/>
        <v>1.6799999999999975E-6</v>
      </c>
    </row>
    <row r="47" spans="1:11" x14ac:dyDescent="0.2">
      <c r="A47">
        <v>3.8</v>
      </c>
      <c r="B47">
        <v>3.1E-2</v>
      </c>
      <c r="C47">
        <v>2E-3</v>
      </c>
      <c r="D47">
        <v>100</v>
      </c>
      <c r="E47">
        <v>5.6</v>
      </c>
      <c r="F47">
        <v>40</v>
      </c>
      <c r="G47">
        <f t="shared" si="0"/>
        <v>0.23915816326530615</v>
      </c>
      <c r="H47">
        <f t="shared" si="1"/>
        <v>1.0415999999999999E-4</v>
      </c>
      <c r="K47">
        <f t="shared" si="2"/>
        <v>1.4349999999999983E-6</v>
      </c>
    </row>
    <row r="48" spans="1:11" x14ac:dyDescent="0.2">
      <c r="A48">
        <v>3.9</v>
      </c>
      <c r="B48">
        <v>3.1699999999999999E-2</v>
      </c>
      <c r="C48">
        <v>2.0999999999999999E-3</v>
      </c>
      <c r="D48">
        <v>100</v>
      </c>
      <c r="E48">
        <v>5.6</v>
      </c>
      <c r="F48">
        <v>40</v>
      </c>
      <c r="G48">
        <f t="shared" si="0"/>
        <v>0.25111607142857145</v>
      </c>
      <c r="H48">
        <f t="shared" si="1"/>
        <v>1.0651199999999999E-4</v>
      </c>
      <c r="K48">
        <f t="shared" si="2"/>
        <v>2.2000000000000018E-6</v>
      </c>
    </row>
    <row r="49" spans="1:11" x14ac:dyDescent="0.2">
      <c r="A49">
        <v>4</v>
      </c>
      <c r="B49">
        <v>3.27E-2</v>
      </c>
      <c r="C49">
        <v>2.3E-3</v>
      </c>
      <c r="D49">
        <v>100</v>
      </c>
      <c r="E49">
        <v>5.6</v>
      </c>
      <c r="F49">
        <v>40</v>
      </c>
      <c r="G49">
        <f t="shared" si="0"/>
        <v>0.27503188775510207</v>
      </c>
      <c r="H49">
        <f t="shared" si="1"/>
        <v>1.0987199999999999E-4</v>
      </c>
      <c r="K49">
        <f t="shared" si="2"/>
        <v>2.1599999999999954E-6</v>
      </c>
    </row>
    <row r="50" spans="1:11" x14ac:dyDescent="0.2">
      <c r="A50">
        <v>4.0999999999999996</v>
      </c>
      <c r="B50">
        <v>3.3599999999999998E-2</v>
      </c>
      <c r="C50">
        <v>2.5000000000000001E-3</v>
      </c>
      <c r="D50">
        <v>100</v>
      </c>
      <c r="E50">
        <v>5.6</v>
      </c>
      <c r="F50">
        <v>40</v>
      </c>
      <c r="G50">
        <f t="shared" si="0"/>
        <v>0.29894770408163268</v>
      </c>
      <c r="H50">
        <f t="shared" si="1"/>
        <v>1.12896E-4</v>
      </c>
      <c r="K50">
        <f t="shared" si="2"/>
        <v>1.4700000000000082E-6</v>
      </c>
    </row>
    <row r="51" spans="1:11" x14ac:dyDescent="0.2">
      <c r="A51">
        <v>4.2</v>
      </c>
      <c r="B51">
        <v>3.4200000000000001E-2</v>
      </c>
      <c r="C51">
        <v>2.3999999999999998E-3</v>
      </c>
      <c r="D51">
        <v>100</v>
      </c>
      <c r="E51">
        <v>5.6</v>
      </c>
      <c r="F51">
        <v>40</v>
      </c>
      <c r="G51">
        <f t="shared" si="0"/>
        <v>0.28698979591836737</v>
      </c>
      <c r="H51">
        <f t="shared" si="1"/>
        <v>1.1491199999999999E-4</v>
      </c>
      <c r="K51">
        <f t="shared" si="2"/>
        <v>2.000000000000005E-6</v>
      </c>
    </row>
    <row r="52" spans="1:11" x14ac:dyDescent="0.2">
      <c r="A52">
        <v>4.3</v>
      </c>
      <c r="B52">
        <v>3.5000000000000003E-2</v>
      </c>
      <c r="C52">
        <v>2.5999999999999999E-3</v>
      </c>
      <c r="D52">
        <v>100</v>
      </c>
      <c r="E52">
        <v>5.6</v>
      </c>
      <c r="F52">
        <v>40</v>
      </c>
      <c r="G52">
        <f t="shared" si="0"/>
        <v>0.31090561224489793</v>
      </c>
      <c r="H52">
        <f t="shared" si="1"/>
        <v>1.176E-4</v>
      </c>
      <c r="K52">
        <f t="shared" si="2"/>
        <v>3.0599999999999995E-6</v>
      </c>
    </row>
    <row r="53" spans="1:11" x14ac:dyDescent="0.2">
      <c r="A53">
        <v>4.4000000000000004</v>
      </c>
      <c r="B53">
        <v>3.6200000000000003E-2</v>
      </c>
      <c r="C53">
        <v>2.5000000000000001E-3</v>
      </c>
      <c r="D53">
        <v>100</v>
      </c>
      <c r="E53">
        <v>5.6</v>
      </c>
      <c r="F53">
        <v>40</v>
      </c>
      <c r="G53">
        <f t="shared" si="0"/>
        <v>0.29894770408163268</v>
      </c>
      <c r="H53">
        <f t="shared" si="1"/>
        <v>1.2163199999999999E-4</v>
      </c>
      <c r="K53">
        <f t="shared" si="2"/>
        <v>2.1199999999999873E-6</v>
      </c>
    </row>
    <row r="54" spans="1:11" x14ac:dyDescent="0.2">
      <c r="A54">
        <v>4.5</v>
      </c>
      <c r="B54">
        <v>3.6999999999999998E-2</v>
      </c>
      <c r="C54">
        <v>2.8E-3</v>
      </c>
      <c r="D54">
        <v>100</v>
      </c>
      <c r="E54">
        <v>5.6</v>
      </c>
      <c r="F54">
        <v>40</v>
      </c>
      <c r="G54">
        <f t="shared" si="0"/>
        <v>0.3348214285714286</v>
      </c>
      <c r="H54">
        <f t="shared" si="1"/>
        <v>1.2431999999999998E-4</v>
      </c>
      <c r="K54">
        <f t="shared" si="2"/>
        <v>1.9599999999999978E-6</v>
      </c>
    </row>
    <row r="55" spans="1:11" x14ac:dyDescent="0.2">
      <c r="A55">
        <v>4.5999999999999996</v>
      </c>
      <c r="B55">
        <v>3.7699999999999997E-2</v>
      </c>
      <c r="C55">
        <v>2.8E-3</v>
      </c>
      <c r="D55">
        <v>100</v>
      </c>
      <c r="E55">
        <v>5.6</v>
      </c>
      <c r="F55">
        <v>40</v>
      </c>
      <c r="G55">
        <f t="shared" si="0"/>
        <v>0.3348214285714286</v>
      </c>
      <c r="H55">
        <f t="shared" si="1"/>
        <v>1.2667199999999998E-4</v>
      </c>
      <c r="K55">
        <f t="shared" si="2"/>
        <v>2.2000000000000056E-6</v>
      </c>
    </row>
    <row r="56" spans="1:11" x14ac:dyDescent="0.2">
      <c r="A56">
        <v>4.7</v>
      </c>
      <c r="B56">
        <v>3.85E-2</v>
      </c>
      <c r="C56">
        <v>2.7000000000000001E-3</v>
      </c>
      <c r="D56">
        <v>100</v>
      </c>
      <c r="E56">
        <v>5.6</v>
      </c>
      <c r="F56">
        <v>40</v>
      </c>
      <c r="G56">
        <f t="shared" si="0"/>
        <v>0.32286352040816324</v>
      </c>
      <c r="H56">
        <f t="shared" si="1"/>
        <v>1.2935999999999999E-4</v>
      </c>
      <c r="K56">
        <f t="shared" si="2"/>
        <v>2.4299999999999949E-6</v>
      </c>
    </row>
    <row r="57" spans="1:11" x14ac:dyDescent="0.2">
      <c r="A57">
        <v>4.8</v>
      </c>
      <c r="B57">
        <v>3.9399999999999998E-2</v>
      </c>
      <c r="C57">
        <v>2.7000000000000001E-3</v>
      </c>
      <c r="D57">
        <v>100</v>
      </c>
      <c r="E57">
        <v>5.6</v>
      </c>
      <c r="F57">
        <v>40</v>
      </c>
      <c r="G57">
        <f t="shared" si="0"/>
        <v>0.32286352040816324</v>
      </c>
      <c r="H57">
        <f t="shared" si="1"/>
        <v>1.3238399999999998E-4</v>
      </c>
      <c r="K57">
        <f t="shared" si="2"/>
        <v>1.9599999999999978E-6</v>
      </c>
    </row>
    <row r="58" spans="1:11" x14ac:dyDescent="0.2">
      <c r="A58">
        <v>4.9000000000000004</v>
      </c>
      <c r="B58">
        <v>4.0099999999999997E-2</v>
      </c>
      <c r="C58">
        <v>2.8999999999999998E-3</v>
      </c>
      <c r="D58">
        <v>100</v>
      </c>
      <c r="E58">
        <v>5.6</v>
      </c>
      <c r="F58">
        <v>40</v>
      </c>
      <c r="G58">
        <f t="shared" si="0"/>
        <v>0.34677933673469385</v>
      </c>
      <c r="H58">
        <f t="shared" si="1"/>
        <v>1.3473599999999999E-4</v>
      </c>
      <c r="K58">
        <f t="shared" si="2"/>
        <v>2.2800000000000061E-6</v>
      </c>
    </row>
    <row r="59" spans="1:11" x14ac:dyDescent="0.2">
      <c r="A59">
        <v>5</v>
      </c>
      <c r="B59">
        <v>4.0899999999999999E-2</v>
      </c>
      <c r="C59">
        <v>2.8E-3</v>
      </c>
      <c r="D59">
        <v>100</v>
      </c>
      <c r="E59">
        <v>5.6</v>
      </c>
      <c r="F59">
        <v>40</v>
      </c>
      <c r="G59">
        <f t="shared" si="0"/>
        <v>0.3348214285714286</v>
      </c>
      <c r="H59">
        <f t="shared" si="1"/>
        <v>1.3742399999999998E-4</v>
      </c>
      <c r="K59">
        <f t="shared" si="2"/>
        <v>2.5649999999999945E-6</v>
      </c>
    </row>
    <row r="60" spans="1:11" x14ac:dyDescent="0.2">
      <c r="A60">
        <v>5.0999999999999996</v>
      </c>
      <c r="B60">
        <v>4.1799999999999997E-2</v>
      </c>
      <c r="C60">
        <v>2.8999999999999998E-3</v>
      </c>
      <c r="D60">
        <v>100</v>
      </c>
      <c r="E60">
        <v>5.6</v>
      </c>
      <c r="F60">
        <v>40</v>
      </c>
      <c r="G60">
        <f t="shared" si="0"/>
        <v>0.34677933673469385</v>
      </c>
      <c r="H60">
        <f t="shared" si="1"/>
        <v>1.4044799999999997E-4</v>
      </c>
      <c r="K60">
        <f t="shared" si="2"/>
        <v>2.6100000000000144E-6</v>
      </c>
    </row>
    <row r="61" spans="1:11" x14ac:dyDescent="0.2">
      <c r="A61">
        <v>5.2</v>
      </c>
      <c r="B61">
        <v>4.2700000000000002E-2</v>
      </c>
      <c r="C61">
        <v>2.8999999999999998E-3</v>
      </c>
      <c r="D61">
        <v>100</v>
      </c>
      <c r="E61">
        <v>5.6</v>
      </c>
      <c r="F61">
        <v>40</v>
      </c>
      <c r="G61">
        <f t="shared" si="0"/>
        <v>0.34677933673469385</v>
      </c>
      <c r="H61">
        <f t="shared" si="1"/>
        <v>1.4347199999999998E-4</v>
      </c>
      <c r="K61">
        <f t="shared" si="2"/>
        <v>1.7999999999999891E-6</v>
      </c>
    </row>
    <row r="62" spans="1:11" x14ac:dyDescent="0.2">
      <c r="A62">
        <v>5.3</v>
      </c>
      <c r="B62">
        <v>4.3299999999999998E-2</v>
      </c>
      <c r="C62">
        <v>3.0999999999999999E-3</v>
      </c>
      <c r="D62">
        <v>100</v>
      </c>
      <c r="E62">
        <v>5.6</v>
      </c>
      <c r="F62">
        <v>40</v>
      </c>
      <c r="G62">
        <f t="shared" si="0"/>
        <v>0.37069515306122447</v>
      </c>
      <c r="H62">
        <f t="shared" si="1"/>
        <v>1.4548799999999996E-4</v>
      </c>
      <c r="K62">
        <f t="shared" si="2"/>
        <v>3.4650000000000117E-6</v>
      </c>
    </row>
    <row r="63" spans="1:11" x14ac:dyDescent="0.2">
      <c r="A63">
        <v>5.4</v>
      </c>
      <c r="B63">
        <v>4.4400000000000002E-2</v>
      </c>
      <c r="C63">
        <v>3.2000000000000002E-3</v>
      </c>
      <c r="D63">
        <v>100</v>
      </c>
      <c r="E63">
        <v>5.6</v>
      </c>
      <c r="F63">
        <v>40</v>
      </c>
      <c r="G63">
        <f t="shared" si="0"/>
        <v>0.38265306122448989</v>
      </c>
      <c r="H63">
        <f t="shared" si="1"/>
        <v>1.4918400000000001E-4</v>
      </c>
      <c r="K63">
        <f t="shared" si="2"/>
        <v>3.2500000000000032E-6</v>
      </c>
    </row>
    <row r="64" spans="1:11" x14ac:dyDescent="0.2">
      <c r="A64">
        <v>5.5</v>
      </c>
      <c r="B64">
        <v>4.5400000000000003E-2</v>
      </c>
      <c r="C64">
        <v>3.3E-3</v>
      </c>
      <c r="D64">
        <v>100</v>
      </c>
      <c r="E64">
        <v>5.6</v>
      </c>
      <c r="F64">
        <v>40</v>
      </c>
      <c r="G64">
        <f t="shared" si="0"/>
        <v>0.39461096938775508</v>
      </c>
      <c r="H64">
        <f t="shared" si="1"/>
        <v>1.5254400000000001E-4</v>
      </c>
      <c r="K64">
        <f t="shared" si="2"/>
        <v>1.9799999999999878E-6</v>
      </c>
    </row>
    <row r="65" spans="1:11" x14ac:dyDescent="0.2">
      <c r="A65">
        <v>5.6</v>
      </c>
      <c r="B65">
        <v>4.5999999999999999E-2</v>
      </c>
      <c r="C65">
        <v>3.3E-3</v>
      </c>
      <c r="D65">
        <v>100</v>
      </c>
      <c r="E65">
        <v>5.6</v>
      </c>
      <c r="F65">
        <v>40</v>
      </c>
      <c r="G65">
        <f t="shared" si="0"/>
        <v>0.39461096938775508</v>
      </c>
      <c r="H65">
        <f t="shared" si="1"/>
        <v>1.5456000000000001E-4</v>
      </c>
      <c r="K65">
        <f t="shared" si="2"/>
        <v>2.3099999999999974E-6</v>
      </c>
    </row>
    <row r="66" spans="1:11" x14ac:dyDescent="0.2">
      <c r="A66">
        <v>5.7</v>
      </c>
      <c r="B66">
        <v>4.6699999999999998E-2</v>
      </c>
      <c r="C66">
        <v>3.3E-3</v>
      </c>
      <c r="D66">
        <v>100</v>
      </c>
      <c r="E66">
        <v>5.6</v>
      </c>
      <c r="F66">
        <v>40</v>
      </c>
      <c r="G66">
        <f t="shared" si="0"/>
        <v>0.39461096938775508</v>
      </c>
      <c r="H66">
        <f t="shared" si="1"/>
        <v>1.5691199999999999E-4</v>
      </c>
      <c r="K66">
        <f t="shared" si="2"/>
        <v>3.3500000000000027E-6</v>
      </c>
    </row>
    <row r="67" spans="1:11" x14ac:dyDescent="0.2">
      <c r="A67">
        <v>5.8</v>
      </c>
      <c r="B67">
        <v>4.7699999999999999E-2</v>
      </c>
      <c r="C67">
        <v>3.3999999999999998E-3</v>
      </c>
      <c r="D67">
        <v>100</v>
      </c>
      <c r="E67">
        <v>5.6</v>
      </c>
      <c r="F67">
        <v>40</v>
      </c>
      <c r="G67">
        <f t="shared" si="0"/>
        <v>0.40656887755102034</v>
      </c>
      <c r="H67">
        <f t="shared" si="1"/>
        <v>1.6027199999999999E-4</v>
      </c>
      <c r="K67">
        <f t="shared" si="2"/>
        <v>3.400000000000003E-6</v>
      </c>
    </row>
    <row r="68" spans="1:11" x14ac:dyDescent="0.2">
      <c r="A68">
        <v>5.9</v>
      </c>
      <c r="B68">
        <v>4.87E-2</v>
      </c>
      <c r="C68">
        <v>3.3999999999999998E-3</v>
      </c>
      <c r="D68">
        <v>100</v>
      </c>
      <c r="E68">
        <v>5.6</v>
      </c>
      <c r="F68">
        <v>40</v>
      </c>
      <c r="G68">
        <f t="shared" si="0"/>
        <v>0.40656887755102034</v>
      </c>
      <c r="H68">
        <f t="shared" si="1"/>
        <v>1.6363200000000001E-4</v>
      </c>
      <c r="K68">
        <f t="shared" si="2"/>
        <v>2.0099999999999875E-6</v>
      </c>
    </row>
    <row r="69" spans="1:11" x14ac:dyDescent="0.2">
      <c r="A69">
        <v>6</v>
      </c>
      <c r="B69">
        <v>4.9299999999999997E-2</v>
      </c>
      <c r="C69">
        <v>3.3E-3</v>
      </c>
      <c r="D69">
        <v>100</v>
      </c>
      <c r="E69">
        <v>5.6</v>
      </c>
      <c r="F69">
        <v>40</v>
      </c>
      <c r="G69">
        <f t="shared" si="0"/>
        <v>0.39461096938775508</v>
      </c>
      <c r="H69">
        <f t="shared" si="1"/>
        <v>1.6564799999999998E-4</v>
      </c>
      <c r="K69">
        <f t="shared" si="2"/>
        <v>3.1050000000000169E-6</v>
      </c>
    </row>
    <row r="70" spans="1:11" x14ac:dyDescent="0.2">
      <c r="A70">
        <v>6.1</v>
      </c>
      <c r="B70">
        <v>5.0200000000000002E-2</v>
      </c>
      <c r="C70">
        <v>3.5999999999999999E-3</v>
      </c>
      <c r="D70">
        <v>100</v>
      </c>
      <c r="E70">
        <v>5.6</v>
      </c>
      <c r="F70">
        <v>40</v>
      </c>
      <c r="G70">
        <f t="shared" si="0"/>
        <v>0.43048469387755106</v>
      </c>
      <c r="H70">
        <f t="shared" si="1"/>
        <v>1.68672E-4</v>
      </c>
      <c r="K70">
        <f t="shared" si="2"/>
        <v>3.6000000000000032E-6</v>
      </c>
    </row>
    <row r="71" spans="1:11" x14ac:dyDescent="0.2">
      <c r="A71">
        <v>6.2</v>
      </c>
      <c r="B71">
        <v>5.1200000000000002E-2</v>
      </c>
      <c r="C71">
        <v>3.5999999999999999E-3</v>
      </c>
      <c r="D71">
        <v>100</v>
      </c>
      <c r="E71">
        <v>5.6</v>
      </c>
      <c r="F71">
        <v>40</v>
      </c>
      <c r="G71">
        <f t="shared" si="0"/>
        <v>0.43048469387755106</v>
      </c>
      <c r="H71">
        <f t="shared" si="1"/>
        <v>1.72032E-4</v>
      </c>
      <c r="K71">
        <f t="shared" si="2"/>
        <v>2.1899999999999867E-6</v>
      </c>
    </row>
    <row r="72" spans="1:11" x14ac:dyDescent="0.2">
      <c r="A72">
        <v>6.3</v>
      </c>
      <c r="B72">
        <v>5.1799999999999999E-2</v>
      </c>
      <c r="C72">
        <v>3.7000000000000002E-3</v>
      </c>
      <c r="D72">
        <v>100</v>
      </c>
      <c r="E72">
        <v>5.6</v>
      </c>
      <c r="F72">
        <v>40</v>
      </c>
      <c r="G72">
        <f t="shared" si="0"/>
        <v>0.44244260204081637</v>
      </c>
      <c r="H72">
        <f t="shared" si="1"/>
        <v>1.7404799999999997E-4</v>
      </c>
      <c r="K72">
        <f t="shared" si="2"/>
        <v>2.6249999999999969E-6</v>
      </c>
    </row>
    <row r="73" spans="1:11" x14ac:dyDescent="0.2">
      <c r="A73">
        <v>6.4</v>
      </c>
      <c r="B73">
        <v>5.2499999999999998E-2</v>
      </c>
      <c r="C73">
        <v>3.8E-3</v>
      </c>
      <c r="D73">
        <v>100</v>
      </c>
      <c r="E73">
        <v>5.6</v>
      </c>
      <c r="F73">
        <v>40</v>
      </c>
      <c r="G73">
        <f t="shared" ref="G73:G136" si="3">3*C73*D73*1000/(2*F73*E73^2)</f>
        <v>0.45440051020408179</v>
      </c>
      <c r="H73">
        <f t="shared" ref="H73:H136" si="4">6*B73*E73/(D73^2)</f>
        <v>1.7639999999999998E-4</v>
      </c>
      <c r="K73">
        <f t="shared" si="2"/>
        <v>3.7000000000000035E-6</v>
      </c>
    </row>
    <row r="74" spans="1:11" x14ac:dyDescent="0.2">
      <c r="A74">
        <v>6.5</v>
      </c>
      <c r="B74">
        <v>5.3499999999999999E-2</v>
      </c>
      <c r="C74">
        <v>3.5999999999999999E-3</v>
      </c>
      <c r="D74">
        <v>100</v>
      </c>
      <c r="E74">
        <v>5.6</v>
      </c>
      <c r="F74">
        <v>40</v>
      </c>
      <c r="G74">
        <f t="shared" si="3"/>
        <v>0.43048469387755106</v>
      </c>
      <c r="H74">
        <f t="shared" si="4"/>
        <v>1.7975999999999997E-4</v>
      </c>
      <c r="K74">
        <f t="shared" ref="K74:K137" si="5">(C75+C74)/2*(B75-B74)</f>
        <v>3.4199999999999927E-6</v>
      </c>
    </row>
    <row r="75" spans="1:11" x14ac:dyDescent="0.2">
      <c r="A75">
        <v>6.6</v>
      </c>
      <c r="B75">
        <v>5.4399999999999997E-2</v>
      </c>
      <c r="C75">
        <v>4.0000000000000001E-3</v>
      </c>
      <c r="D75">
        <v>100</v>
      </c>
      <c r="E75">
        <v>5.6</v>
      </c>
      <c r="F75">
        <v>40</v>
      </c>
      <c r="G75">
        <f t="shared" si="3"/>
        <v>0.47831632653061229</v>
      </c>
      <c r="H75">
        <f t="shared" si="4"/>
        <v>1.8278399999999996E-4</v>
      </c>
      <c r="K75">
        <f t="shared" si="5"/>
        <v>2.4000000000000134E-6</v>
      </c>
    </row>
    <row r="76" spans="1:11" x14ac:dyDescent="0.2">
      <c r="A76">
        <v>6.7</v>
      </c>
      <c r="B76">
        <v>5.5E-2</v>
      </c>
      <c r="C76">
        <v>4.0000000000000001E-3</v>
      </c>
      <c r="D76">
        <v>100</v>
      </c>
      <c r="E76">
        <v>5.6</v>
      </c>
      <c r="F76">
        <v>40</v>
      </c>
      <c r="G76">
        <f t="shared" si="3"/>
        <v>0.47831632653061229</v>
      </c>
      <c r="H76">
        <f t="shared" si="4"/>
        <v>1.8479999999999999E-4</v>
      </c>
      <c r="K76">
        <f t="shared" si="5"/>
        <v>3.5099999999999922E-6</v>
      </c>
    </row>
    <row r="77" spans="1:11" x14ac:dyDescent="0.2">
      <c r="A77">
        <v>6.8</v>
      </c>
      <c r="B77">
        <v>5.5899999999999998E-2</v>
      </c>
      <c r="C77">
        <v>3.8E-3</v>
      </c>
      <c r="D77">
        <v>100</v>
      </c>
      <c r="E77">
        <v>5.6</v>
      </c>
      <c r="F77">
        <v>40</v>
      </c>
      <c r="G77">
        <f t="shared" si="3"/>
        <v>0.45440051020408179</v>
      </c>
      <c r="H77">
        <f t="shared" si="4"/>
        <v>1.8782399999999996E-4</v>
      </c>
      <c r="K77">
        <f t="shared" si="5"/>
        <v>4.3450000000000152E-6</v>
      </c>
    </row>
    <row r="78" spans="1:11" x14ac:dyDescent="0.2">
      <c r="A78">
        <v>6.9</v>
      </c>
      <c r="B78">
        <v>5.7000000000000002E-2</v>
      </c>
      <c r="C78">
        <v>4.1000000000000003E-3</v>
      </c>
      <c r="D78">
        <v>100</v>
      </c>
      <c r="E78">
        <v>5.6</v>
      </c>
      <c r="F78">
        <v>40</v>
      </c>
      <c r="G78">
        <f t="shared" si="3"/>
        <v>0.49027423469387771</v>
      </c>
      <c r="H78">
        <f t="shared" si="4"/>
        <v>1.9152000000000001E-4</v>
      </c>
      <c r="K78">
        <f t="shared" si="5"/>
        <v>2.4599999999999853E-6</v>
      </c>
    </row>
    <row r="79" spans="1:11" x14ac:dyDescent="0.2">
      <c r="A79">
        <v>7</v>
      </c>
      <c r="B79">
        <v>5.7599999999999998E-2</v>
      </c>
      <c r="C79">
        <v>4.1000000000000003E-3</v>
      </c>
      <c r="D79">
        <v>100</v>
      </c>
      <c r="E79">
        <v>5.6</v>
      </c>
      <c r="F79">
        <v>40</v>
      </c>
      <c r="G79">
        <f t="shared" si="3"/>
        <v>0.49027423469387771</v>
      </c>
      <c r="H79">
        <f t="shared" si="4"/>
        <v>1.9353599999999998E-4</v>
      </c>
      <c r="K79">
        <f t="shared" si="5"/>
        <v>2.8699999999999971E-6</v>
      </c>
    </row>
    <row r="80" spans="1:11" x14ac:dyDescent="0.2">
      <c r="A80">
        <v>7.1</v>
      </c>
      <c r="B80">
        <v>5.8299999999999998E-2</v>
      </c>
      <c r="C80">
        <v>4.1000000000000003E-3</v>
      </c>
      <c r="D80">
        <v>100</v>
      </c>
      <c r="E80">
        <v>5.6</v>
      </c>
      <c r="F80">
        <v>40</v>
      </c>
      <c r="G80">
        <f t="shared" si="3"/>
        <v>0.49027423469387771</v>
      </c>
      <c r="H80">
        <f t="shared" si="4"/>
        <v>1.9588799999999999E-4</v>
      </c>
      <c r="K80">
        <f t="shared" si="5"/>
        <v>3.7350000000000206E-6</v>
      </c>
    </row>
    <row r="81" spans="1:11" x14ac:dyDescent="0.2">
      <c r="A81">
        <v>7.2</v>
      </c>
      <c r="B81">
        <v>5.9200000000000003E-2</v>
      </c>
      <c r="C81">
        <v>4.1999999999999997E-3</v>
      </c>
      <c r="D81">
        <v>100</v>
      </c>
      <c r="E81">
        <v>5.6</v>
      </c>
      <c r="F81">
        <v>40</v>
      </c>
      <c r="G81">
        <f t="shared" si="3"/>
        <v>0.5022321428571429</v>
      </c>
      <c r="H81">
        <f t="shared" si="4"/>
        <v>1.9891200000000001E-4</v>
      </c>
      <c r="K81">
        <f t="shared" si="5"/>
        <v>4.7299999999999861E-6</v>
      </c>
    </row>
    <row r="82" spans="1:11" x14ac:dyDescent="0.2">
      <c r="A82">
        <v>7.3</v>
      </c>
      <c r="B82">
        <v>6.0299999999999999E-2</v>
      </c>
      <c r="C82">
        <v>4.4000000000000003E-3</v>
      </c>
      <c r="D82">
        <v>100</v>
      </c>
      <c r="E82">
        <v>5.6</v>
      </c>
      <c r="F82">
        <v>40</v>
      </c>
      <c r="G82">
        <f t="shared" si="3"/>
        <v>0.52614795918367352</v>
      </c>
      <c r="H82">
        <f t="shared" si="4"/>
        <v>2.0260799999999998E-4</v>
      </c>
      <c r="K82">
        <f t="shared" si="5"/>
        <v>3.1149999999999964E-6</v>
      </c>
    </row>
    <row r="83" spans="1:11" x14ac:dyDescent="0.2">
      <c r="A83">
        <v>7.4</v>
      </c>
      <c r="B83">
        <v>6.0999999999999999E-2</v>
      </c>
      <c r="C83">
        <v>4.4999999999999997E-3</v>
      </c>
      <c r="D83">
        <v>100</v>
      </c>
      <c r="E83">
        <v>5.6</v>
      </c>
      <c r="F83">
        <v>40</v>
      </c>
      <c r="G83">
        <f t="shared" si="3"/>
        <v>0.53810586734693877</v>
      </c>
      <c r="H83">
        <f t="shared" si="4"/>
        <v>2.0495999999999999E-4</v>
      </c>
      <c r="K83">
        <f t="shared" si="5"/>
        <v>3.5600000000000091E-6</v>
      </c>
    </row>
    <row r="84" spans="1:11" x14ac:dyDescent="0.2">
      <c r="A84">
        <v>7.5</v>
      </c>
      <c r="B84">
        <v>6.1800000000000001E-2</v>
      </c>
      <c r="C84">
        <v>4.4000000000000003E-3</v>
      </c>
      <c r="D84">
        <v>100</v>
      </c>
      <c r="E84">
        <v>5.6</v>
      </c>
      <c r="F84">
        <v>40</v>
      </c>
      <c r="G84">
        <f t="shared" si="3"/>
        <v>0.52614795918367352</v>
      </c>
      <c r="H84">
        <f t="shared" si="4"/>
        <v>2.07648E-4</v>
      </c>
      <c r="K84">
        <f t="shared" si="5"/>
        <v>4.399999999999974E-6</v>
      </c>
    </row>
    <row r="85" spans="1:11" x14ac:dyDescent="0.2">
      <c r="A85">
        <v>7.6</v>
      </c>
      <c r="B85">
        <v>6.2799999999999995E-2</v>
      </c>
      <c r="C85">
        <v>4.4000000000000003E-3</v>
      </c>
      <c r="D85">
        <v>100</v>
      </c>
      <c r="E85">
        <v>5.6</v>
      </c>
      <c r="F85">
        <v>40</v>
      </c>
      <c r="G85">
        <f t="shared" si="3"/>
        <v>0.52614795918367352</v>
      </c>
      <c r="H85">
        <f t="shared" si="4"/>
        <v>2.1100799999999994E-4</v>
      </c>
      <c r="K85">
        <f t="shared" si="5"/>
        <v>3.56000000000004E-6</v>
      </c>
    </row>
    <row r="86" spans="1:11" x14ac:dyDescent="0.2">
      <c r="A86">
        <v>7.7</v>
      </c>
      <c r="B86">
        <v>6.3600000000000004E-2</v>
      </c>
      <c r="C86">
        <v>4.4999999999999997E-3</v>
      </c>
      <c r="D86">
        <v>100</v>
      </c>
      <c r="E86">
        <v>5.6</v>
      </c>
      <c r="F86">
        <v>40</v>
      </c>
      <c r="G86">
        <f t="shared" si="3"/>
        <v>0.53810586734693877</v>
      </c>
      <c r="H86">
        <f t="shared" si="4"/>
        <v>2.1369600000000001E-4</v>
      </c>
      <c r="K86">
        <f t="shared" si="5"/>
        <v>3.1849999999999653E-6</v>
      </c>
    </row>
    <row r="87" spans="1:11" x14ac:dyDescent="0.2">
      <c r="A87">
        <v>7.8</v>
      </c>
      <c r="B87">
        <v>6.4299999999999996E-2</v>
      </c>
      <c r="C87">
        <v>4.5999999999999999E-3</v>
      </c>
      <c r="D87">
        <v>100</v>
      </c>
      <c r="E87">
        <v>5.6</v>
      </c>
      <c r="F87">
        <v>40</v>
      </c>
      <c r="G87">
        <f t="shared" si="3"/>
        <v>0.55006377551020413</v>
      </c>
      <c r="H87">
        <f t="shared" si="4"/>
        <v>2.1604799999999996E-4</v>
      </c>
      <c r="K87">
        <f t="shared" si="5"/>
        <v>3.7200000000000419E-6</v>
      </c>
    </row>
    <row r="88" spans="1:11" x14ac:dyDescent="0.2">
      <c r="A88">
        <v>7.9</v>
      </c>
      <c r="B88">
        <v>6.5100000000000005E-2</v>
      </c>
      <c r="C88">
        <v>4.7000000000000002E-3</v>
      </c>
      <c r="D88">
        <v>100</v>
      </c>
      <c r="E88">
        <v>5.6</v>
      </c>
      <c r="F88">
        <v>40</v>
      </c>
      <c r="G88">
        <f t="shared" si="3"/>
        <v>0.5620216836734695</v>
      </c>
      <c r="H88">
        <f t="shared" si="4"/>
        <v>2.18736E-4</v>
      </c>
      <c r="K88">
        <f t="shared" si="5"/>
        <v>4.2299999999999908E-6</v>
      </c>
    </row>
    <row r="89" spans="1:11" x14ac:dyDescent="0.2">
      <c r="A89">
        <v>8</v>
      </c>
      <c r="B89">
        <v>6.6000000000000003E-2</v>
      </c>
      <c r="C89">
        <v>4.7000000000000002E-3</v>
      </c>
      <c r="D89">
        <v>100</v>
      </c>
      <c r="E89">
        <v>5.6</v>
      </c>
      <c r="F89">
        <v>40</v>
      </c>
      <c r="G89">
        <f t="shared" si="3"/>
        <v>0.5620216836734695</v>
      </c>
      <c r="H89">
        <f t="shared" si="4"/>
        <v>2.2175999999999999E-4</v>
      </c>
      <c r="K89">
        <f t="shared" si="5"/>
        <v>3.3249999999999635E-6</v>
      </c>
    </row>
    <row r="90" spans="1:11" x14ac:dyDescent="0.2">
      <c r="A90">
        <v>8.1</v>
      </c>
      <c r="B90">
        <v>6.6699999999999995E-2</v>
      </c>
      <c r="C90">
        <v>4.7999999999999996E-3</v>
      </c>
      <c r="D90">
        <v>100</v>
      </c>
      <c r="E90">
        <v>5.6</v>
      </c>
      <c r="F90">
        <v>40</v>
      </c>
      <c r="G90">
        <f t="shared" si="3"/>
        <v>0.57397959183673475</v>
      </c>
      <c r="H90">
        <f t="shared" si="4"/>
        <v>2.24112E-4</v>
      </c>
      <c r="K90">
        <f t="shared" si="5"/>
        <v>3.8400000000000429E-6</v>
      </c>
    </row>
    <row r="91" spans="1:11" x14ac:dyDescent="0.2">
      <c r="A91">
        <v>8.1999999999999993</v>
      </c>
      <c r="B91">
        <v>6.7500000000000004E-2</v>
      </c>
      <c r="C91">
        <v>4.7999999999999996E-3</v>
      </c>
      <c r="D91">
        <v>100</v>
      </c>
      <c r="E91">
        <v>5.6</v>
      </c>
      <c r="F91">
        <v>40</v>
      </c>
      <c r="G91">
        <f t="shared" si="3"/>
        <v>0.57397959183673475</v>
      </c>
      <c r="H91">
        <f t="shared" si="4"/>
        <v>2.2679999999999998E-4</v>
      </c>
      <c r="K91">
        <f t="shared" si="5"/>
        <v>5.879999999999964E-6</v>
      </c>
    </row>
    <row r="92" spans="1:11" x14ac:dyDescent="0.2">
      <c r="A92">
        <v>8.3000000000000007</v>
      </c>
      <c r="B92">
        <v>6.8699999999999997E-2</v>
      </c>
      <c r="C92">
        <v>5.0000000000000001E-3</v>
      </c>
      <c r="D92">
        <v>100</v>
      </c>
      <c r="E92">
        <v>5.6</v>
      </c>
      <c r="F92">
        <v>40</v>
      </c>
      <c r="G92">
        <f t="shared" si="3"/>
        <v>0.59789540816326536</v>
      </c>
      <c r="H92">
        <f t="shared" si="4"/>
        <v>2.3083199999999996E-4</v>
      </c>
      <c r="K92">
        <f t="shared" si="5"/>
        <v>3.5000000000000309E-6</v>
      </c>
    </row>
    <row r="93" spans="1:11" x14ac:dyDescent="0.2">
      <c r="A93">
        <v>8.4</v>
      </c>
      <c r="B93">
        <v>6.9400000000000003E-2</v>
      </c>
      <c r="C93">
        <v>5.0000000000000001E-3</v>
      </c>
      <c r="D93">
        <v>100</v>
      </c>
      <c r="E93">
        <v>5.6</v>
      </c>
      <c r="F93">
        <v>40</v>
      </c>
      <c r="G93">
        <f t="shared" si="3"/>
        <v>0.59789540816326536</v>
      </c>
      <c r="H93">
        <f t="shared" si="4"/>
        <v>2.3318399999999997E-4</v>
      </c>
      <c r="K93">
        <f t="shared" si="5"/>
        <v>2.970000000000016E-6</v>
      </c>
    </row>
    <row r="94" spans="1:11" x14ac:dyDescent="0.2">
      <c r="A94">
        <v>8.5</v>
      </c>
      <c r="B94">
        <v>7.0000000000000007E-2</v>
      </c>
      <c r="C94">
        <v>4.8999999999999998E-3</v>
      </c>
      <c r="D94">
        <v>100</v>
      </c>
      <c r="E94">
        <v>5.6</v>
      </c>
      <c r="F94">
        <v>40</v>
      </c>
      <c r="G94">
        <f t="shared" si="3"/>
        <v>0.58593750000000011</v>
      </c>
      <c r="H94">
        <f t="shared" si="4"/>
        <v>2.352E-4</v>
      </c>
      <c r="K94">
        <f t="shared" si="5"/>
        <v>4.0799999999999753E-6</v>
      </c>
    </row>
    <row r="95" spans="1:11" x14ac:dyDescent="0.2">
      <c r="A95">
        <v>8.6</v>
      </c>
      <c r="B95">
        <v>7.0800000000000002E-2</v>
      </c>
      <c r="C95">
        <v>5.3E-3</v>
      </c>
      <c r="D95">
        <v>100</v>
      </c>
      <c r="E95">
        <v>5.6</v>
      </c>
      <c r="F95">
        <v>40</v>
      </c>
      <c r="G95">
        <f t="shared" si="3"/>
        <v>0.63376913265306134</v>
      </c>
      <c r="H95">
        <f t="shared" si="4"/>
        <v>2.3788800000000001E-4</v>
      </c>
      <c r="K95">
        <f t="shared" si="5"/>
        <v>6.2999999999999609E-6</v>
      </c>
    </row>
    <row r="96" spans="1:11" x14ac:dyDescent="0.2">
      <c r="A96">
        <v>8.6999999999999993</v>
      </c>
      <c r="B96">
        <v>7.1999999999999995E-2</v>
      </c>
      <c r="C96">
        <v>5.1999999999999998E-3</v>
      </c>
      <c r="D96">
        <v>100</v>
      </c>
      <c r="E96">
        <v>5.6</v>
      </c>
      <c r="F96">
        <v>40</v>
      </c>
      <c r="G96">
        <f t="shared" si="3"/>
        <v>0.62181122448979587</v>
      </c>
      <c r="H96">
        <f t="shared" si="4"/>
        <v>2.4191999999999996E-4</v>
      </c>
      <c r="K96">
        <f t="shared" si="5"/>
        <v>3.6400000000000321E-6</v>
      </c>
    </row>
    <row r="97" spans="1:11" x14ac:dyDescent="0.2">
      <c r="A97">
        <v>8.8000000000000007</v>
      </c>
      <c r="B97">
        <v>7.2700000000000001E-2</v>
      </c>
      <c r="C97">
        <v>5.1999999999999998E-3</v>
      </c>
      <c r="D97">
        <v>100</v>
      </c>
      <c r="E97">
        <v>5.6</v>
      </c>
      <c r="F97">
        <v>40</v>
      </c>
      <c r="G97">
        <f t="shared" si="3"/>
        <v>0.62181122448979587</v>
      </c>
      <c r="H97">
        <f t="shared" si="4"/>
        <v>2.4427200000000002E-4</v>
      </c>
      <c r="K97">
        <f t="shared" si="5"/>
        <v>3.6750000000000322E-6</v>
      </c>
    </row>
    <row r="98" spans="1:11" x14ac:dyDescent="0.2">
      <c r="A98">
        <v>8.9</v>
      </c>
      <c r="B98">
        <v>7.3400000000000007E-2</v>
      </c>
      <c r="C98">
        <v>5.3E-3</v>
      </c>
      <c r="D98">
        <v>100</v>
      </c>
      <c r="E98">
        <v>5.6</v>
      </c>
      <c r="F98">
        <v>40</v>
      </c>
      <c r="G98">
        <f t="shared" si="3"/>
        <v>0.63376913265306134</v>
      </c>
      <c r="H98">
        <f t="shared" si="4"/>
        <v>2.4662399999999998E-4</v>
      </c>
      <c r="K98">
        <f t="shared" si="5"/>
        <v>5.2499999999999311E-6</v>
      </c>
    </row>
    <row r="99" spans="1:11" x14ac:dyDescent="0.2">
      <c r="A99">
        <v>9</v>
      </c>
      <c r="B99">
        <v>7.4399999999999994E-2</v>
      </c>
      <c r="C99">
        <v>5.1999999999999998E-3</v>
      </c>
      <c r="D99">
        <v>100</v>
      </c>
      <c r="E99">
        <v>5.6</v>
      </c>
      <c r="F99">
        <v>40</v>
      </c>
      <c r="G99">
        <f t="shared" si="3"/>
        <v>0.62181122448979587</v>
      </c>
      <c r="H99">
        <f t="shared" si="4"/>
        <v>2.4998399999999997E-4</v>
      </c>
      <c r="K99">
        <f t="shared" si="5"/>
        <v>4.8600000000000644E-6</v>
      </c>
    </row>
    <row r="100" spans="1:11" x14ac:dyDescent="0.2">
      <c r="A100">
        <v>9.1</v>
      </c>
      <c r="B100">
        <v>7.5300000000000006E-2</v>
      </c>
      <c r="C100">
        <v>5.5999999999999999E-3</v>
      </c>
      <c r="D100">
        <v>100</v>
      </c>
      <c r="E100">
        <v>5.6</v>
      </c>
      <c r="F100">
        <v>40</v>
      </c>
      <c r="G100">
        <f t="shared" si="3"/>
        <v>0.66964285714285721</v>
      </c>
      <c r="H100">
        <f t="shared" si="4"/>
        <v>2.5300799999999999E-4</v>
      </c>
      <c r="K100">
        <f t="shared" si="5"/>
        <v>3.9549999999999571E-6</v>
      </c>
    </row>
    <row r="101" spans="1:11" x14ac:dyDescent="0.2">
      <c r="A101">
        <v>9.1999999999999993</v>
      </c>
      <c r="B101">
        <v>7.5999999999999998E-2</v>
      </c>
      <c r="C101">
        <v>5.7000000000000002E-3</v>
      </c>
      <c r="D101">
        <v>100</v>
      </c>
      <c r="E101">
        <v>5.6</v>
      </c>
      <c r="F101">
        <v>40</v>
      </c>
      <c r="G101">
        <f t="shared" si="3"/>
        <v>0.68160076530612257</v>
      </c>
      <c r="H101">
        <f t="shared" si="4"/>
        <v>2.5535999999999994E-4</v>
      </c>
      <c r="K101">
        <f t="shared" si="5"/>
        <v>3.8850000000000348E-6</v>
      </c>
    </row>
    <row r="102" spans="1:11" x14ac:dyDescent="0.2">
      <c r="A102">
        <v>9.3000000000000007</v>
      </c>
      <c r="B102">
        <v>7.6700000000000004E-2</v>
      </c>
      <c r="C102">
        <v>5.4000000000000003E-3</v>
      </c>
      <c r="D102">
        <v>100</v>
      </c>
      <c r="E102">
        <v>5.6</v>
      </c>
      <c r="F102">
        <v>40</v>
      </c>
      <c r="G102">
        <f t="shared" si="3"/>
        <v>0.64572704081632648</v>
      </c>
      <c r="H102">
        <f t="shared" si="4"/>
        <v>2.5771200000000006E-4</v>
      </c>
      <c r="K102">
        <f t="shared" si="5"/>
        <v>5.4500000000000046E-6</v>
      </c>
    </row>
    <row r="103" spans="1:11" x14ac:dyDescent="0.2">
      <c r="A103">
        <v>9.4</v>
      </c>
      <c r="B103">
        <v>7.7700000000000005E-2</v>
      </c>
      <c r="C103">
        <v>5.4999999999999997E-3</v>
      </c>
      <c r="D103">
        <v>100</v>
      </c>
      <c r="E103">
        <v>5.6</v>
      </c>
      <c r="F103">
        <v>40</v>
      </c>
      <c r="G103">
        <f t="shared" si="3"/>
        <v>0.65768494897959195</v>
      </c>
      <c r="H103">
        <f t="shared" si="4"/>
        <v>2.61072E-4</v>
      </c>
      <c r="K103">
        <f t="shared" si="5"/>
        <v>4.3999999999999731E-6</v>
      </c>
    </row>
    <row r="104" spans="1:11" x14ac:dyDescent="0.2">
      <c r="A104">
        <v>9.5</v>
      </c>
      <c r="B104">
        <v>7.85E-2</v>
      </c>
      <c r="C104">
        <v>5.4999999999999997E-3</v>
      </c>
      <c r="D104">
        <v>100</v>
      </c>
      <c r="E104">
        <v>5.6</v>
      </c>
      <c r="F104">
        <v>40</v>
      </c>
      <c r="G104">
        <f t="shared" si="3"/>
        <v>0.65768494897959195</v>
      </c>
      <c r="H104">
        <f t="shared" si="4"/>
        <v>2.6375999999999993E-4</v>
      </c>
      <c r="K104">
        <f t="shared" si="5"/>
        <v>3.955000000000035E-6</v>
      </c>
    </row>
    <row r="105" spans="1:11" x14ac:dyDescent="0.2">
      <c r="A105">
        <v>9.6</v>
      </c>
      <c r="B105">
        <v>7.9200000000000007E-2</v>
      </c>
      <c r="C105">
        <v>5.7999999999999996E-3</v>
      </c>
      <c r="D105">
        <v>100</v>
      </c>
      <c r="E105">
        <v>5.6</v>
      </c>
      <c r="F105">
        <v>40</v>
      </c>
      <c r="G105">
        <f t="shared" si="3"/>
        <v>0.69355867346938771</v>
      </c>
      <c r="H105">
        <f t="shared" si="4"/>
        <v>2.6611200000000004E-4</v>
      </c>
      <c r="K105">
        <f t="shared" si="5"/>
        <v>5.7999999999999241E-6</v>
      </c>
    </row>
    <row r="106" spans="1:11" x14ac:dyDescent="0.2">
      <c r="A106">
        <v>9.6999999999999993</v>
      </c>
      <c r="B106">
        <v>8.0199999999999994E-2</v>
      </c>
      <c r="C106">
        <v>5.7999999999999996E-3</v>
      </c>
      <c r="D106">
        <v>100</v>
      </c>
      <c r="E106">
        <v>5.6</v>
      </c>
      <c r="F106">
        <v>40</v>
      </c>
      <c r="G106">
        <f t="shared" si="3"/>
        <v>0.69355867346938771</v>
      </c>
      <c r="H106">
        <f t="shared" si="4"/>
        <v>2.6947199999999998E-4</v>
      </c>
      <c r="K106">
        <f t="shared" si="5"/>
        <v>5.9000000000000053E-6</v>
      </c>
    </row>
    <row r="107" spans="1:11" x14ac:dyDescent="0.2">
      <c r="A107">
        <v>9.8000000000000007</v>
      </c>
      <c r="B107">
        <v>8.1199999999999994E-2</v>
      </c>
      <c r="C107">
        <v>6.0000000000000001E-3</v>
      </c>
      <c r="D107">
        <v>100</v>
      </c>
      <c r="E107">
        <v>5.6</v>
      </c>
      <c r="F107">
        <v>40</v>
      </c>
      <c r="G107">
        <f t="shared" si="3"/>
        <v>0.71747448979591855</v>
      </c>
      <c r="H107">
        <f t="shared" si="4"/>
        <v>2.7283199999999998E-4</v>
      </c>
      <c r="K107">
        <f t="shared" si="5"/>
        <v>3.5400000000000195E-6</v>
      </c>
    </row>
    <row r="108" spans="1:11" x14ac:dyDescent="0.2">
      <c r="A108">
        <v>9.9</v>
      </c>
      <c r="B108">
        <v>8.1799999999999998E-2</v>
      </c>
      <c r="C108">
        <v>5.7999999999999996E-3</v>
      </c>
      <c r="D108">
        <v>100</v>
      </c>
      <c r="E108">
        <v>5.6</v>
      </c>
      <c r="F108">
        <v>40</v>
      </c>
      <c r="G108">
        <f t="shared" si="3"/>
        <v>0.69355867346938771</v>
      </c>
      <c r="H108">
        <f t="shared" si="4"/>
        <v>2.7484799999999995E-4</v>
      </c>
      <c r="K108">
        <f t="shared" si="5"/>
        <v>4.1650000000000372E-6</v>
      </c>
    </row>
    <row r="109" spans="1:11" x14ac:dyDescent="0.2">
      <c r="A109">
        <v>10</v>
      </c>
      <c r="B109">
        <v>8.2500000000000004E-2</v>
      </c>
      <c r="C109">
        <v>6.1000000000000004E-3</v>
      </c>
      <c r="D109">
        <v>100</v>
      </c>
      <c r="E109">
        <v>5.6</v>
      </c>
      <c r="F109">
        <v>40</v>
      </c>
      <c r="G109">
        <f t="shared" si="3"/>
        <v>0.7294323979591838</v>
      </c>
      <c r="H109">
        <f t="shared" si="4"/>
        <v>2.7719999999999996E-4</v>
      </c>
      <c r="K109">
        <f t="shared" si="5"/>
        <v>6.6549999999999388E-6</v>
      </c>
    </row>
    <row r="110" spans="1:11" x14ac:dyDescent="0.2">
      <c r="A110">
        <v>10.1</v>
      </c>
      <c r="B110">
        <v>8.3599999999999994E-2</v>
      </c>
      <c r="C110">
        <v>6.0000000000000001E-3</v>
      </c>
      <c r="D110">
        <v>100</v>
      </c>
      <c r="E110">
        <v>5.6</v>
      </c>
      <c r="F110">
        <v>40</v>
      </c>
      <c r="G110">
        <f t="shared" si="3"/>
        <v>0.71747448979591855</v>
      </c>
      <c r="H110">
        <f t="shared" si="4"/>
        <v>2.8089599999999993E-4</v>
      </c>
      <c r="K110">
        <f t="shared" si="5"/>
        <v>4.8400000000000545E-6</v>
      </c>
    </row>
    <row r="111" spans="1:11" x14ac:dyDescent="0.2">
      <c r="A111">
        <v>10.199999999999999</v>
      </c>
      <c r="B111">
        <v>8.4400000000000003E-2</v>
      </c>
      <c r="C111">
        <v>6.1000000000000004E-3</v>
      </c>
      <c r="D111">
        <v>100</v>
      </c>
      <c r="E111">
        <v>5.6</v>
      </c>
      <c r="F111">
        <v>40</v>
      </c>
      <c r="G111">
        <f t="shared" si="3"/>
        <v>0.7294323979591838</v>
      </c>
      <c r="H111">
        <f t="shared" si="4"/>
        <v>2.8358399999999997E-4</v>
      </c>
      <c r="K111">
        <f t="shared" si="5"/>
        <v>4.3049999999999529E-6</v>
      </c>
    </row>
    <row r="112" spans="1:11" x14ac:dyDescent="0.2">
      <c r="A112">
        <v>10.3</v>
      </c>
      <c r="B112">
        <v>8.5099999999999995E-2</v>
      </c>
      <c r="C112">
        <v>6.1999999999999998E-3</v>
      </c>
      <c r="D112">
        <v>100</v>
      </c>
      <c r="E112">
        <v>5.6</v>
      </c>
      <c r="F112">
        <v>40</v>
      </c>
      <c r="G112">
        <f t="shared" si="3"/>
        <v>0.74139030612244894</v>
      </c>
      <c r="H112">
        <f t="shared" si="4"/>
        <v>2.8593599999999998E-4</v>
      </c>
      <c r="K112">
        <f t="shared" si="5"/>
        <v>5.5799999999999872E-6</v>
      </c>
    </row>
    <row r="113" spans="1:11" x14ac:dyDescent="0.2">
      <c r="A113">
        <v>10.4</v>
      </c>
      <c r="B113">
        <v>8.5999999999999993E-2</v>
      </c>
      <c r="C113">
        <v>6.1999999999999998E-3</v>
      </c>
      <c r="D113">
        <v>100</v>
      </c>
      <c r="E113">
        <v>5.6</v>
      </c>
      <c r="F113">
        <v>40</v>
      </c>
      <c r="G113">
        <f t="shared" si="3"/>
        <v>0.74139030612244894</v>
      </c>
      <c r="H113">
        <f t="shared" si="4"/>
        <v>2.8896E-4</v>
      </c>
      <c r="K113">
        <f t="shared" si="5"/>
        <v>6.200000000000005E-6</v>
      </c>
    </row>
    <row r="114" spans="1:11" x14ac:dyDescent="0.2">
      <c r="A114">
        <v>10.5</v>
      </c>
      <c r="B114">
        <v>8.6999999999999994E-2</v>
      </c>
      <c r="C114">
        <v>6.1999999999999998E-3</v>
      </c>
      <c r="D114">
        <v>100</v>
      </c>
      <c r="E114">
        <v>5.6</v>
      </c>
      <c r="F114">
        <v>40</v>
      </c>
      <c r="G114">
        <f t="shared" si="3"/>
        <v>0.74139030612244894</v>
      </c>
      <c r="H114">
        <f t="shared" si="4"/>
        <v>2.9231999999999999E-4</v>
      </c>
      <c r="K114">
        <f t="shared" si="5"/>
        <v>4.3750000000000386E-6</v>
      </c>
    </row>
    <row r="115" spans="1:11" x14ac:dyDescent="0.2">
      <c r="A115">
        <v>10.6</v>
      </c>
      <c r="B115">
        <v>8.77E-2</v>
      </c>
      <c r="C115">
        <v>6.3E-3</v>
      </c>
      <c r="D115">
        <v>100</v>
      </c>
      <c r="E115">
        <v>5.6</v>
      </c>
      <c r="F115">
        <v>40</v>
      </c>
      <c r="G115">
        <f t="shared" si="3"/>
        <v>0.75334821428571441</v>
      </c>
      <c r="H115">
        <f t="shared" si="4"/>
        <v>2.94672E-4</v>
      </c>
      <c r="K115">
        <f t="shared" si="5"/>
        <v>4.4450000000000388E-6</v>
      </c>
    </row>
    <row r="116" spans="1:11" x14ac:dyDescent="0.2">
      <c r="A116">
        <v>10.7</v>
      </c>
      <c r="B116">
        <v>8.8400000000000006E-2</v>
      </c>
      <c r="C116">
        <v>6.4000000000000003E-3</v>
      </c>
      <c r="D116">
        <v>100</v>
      </c>
      <c r="E116">
        <v>5.6</v>
      </c>
      <c r="F116">
        <v>40</v>
      </c>
      <c r="G116">
        <f t="shared" si="3"/>
        <v>0.76530612244897978</v>
      </c>
      <c r="H116">
        <f t="shared" si="4"/>
        <v>2.9702399999999995E-4</v>
      </c>
      <c r="K116">
        <f t="shared" si="5"/>
        <v>5.6699999999999872E-6</v>
      </c>
    </row>
    <row r="117" spans="1:11" x14ac:dyDescent="0.2">
      <c r="A117">
        <v>10.8</v>
      </c>
      <c r="B117">
        <v>8.9300000000000004E-2</v>
      </c>
      <c r="C117">
        <v>6.1999999999999998E-3</v>
      </c>
      <c r="D117">
        <v>100</v>
      </c>
      <c r="E117">
        <v>5.6</v>
      </c>
      <c r="F117">
        <v>40</v>
      </c>
      <c r="G117">
        <f t="shared" si="3"/>
        <v>0.74139030612244894</v>
      </c>
      <c r="H117">
        <f t="shared" si="4"/>
        <v>3.0004800000000002E-4</v>
      </c>
      <c r="K117">
        <f t="shared" si="5"/>
        <v>5.7149999999999876E-6</v>
      </c>
    </row>
    <row r="118" spans="1:11" x14ac:dyDescent="0.2">
      <c r="A118">
        <v>10.9</v>
      </c>
      <c r="B118">
        <v>9.0200000000000002E-2</v>
      </c>
      <c r="C118">
        <v>6.4999999999999997E-3</v>
      </c>
      <c r="D118">
        <v>100</v>
      </c>
      <c r="E118">
        <v>5.6</v>
      </c>
      <c r="F118">
        <v>40</v>
      </c>
      <c r="G118">
        <f t="shared" si="3"/>
        <v>0.77726403061224503</v>
      </c>
      <c r="H118">
        <f t="shared" si="4"/>
        <v>3.0307199999999999E-4</v>
      </c>
      <c r="K118">
        <f t="shared" si="5"/>
        <v>3.9300000000000217E-6</v>
      </c>
    </row>
    <row r="119" spans="1:11" x14ac:dyDescent="0.2">
      <c r="A119">
        <v>11</v>
      </c>
      <c r="B119">
        <v>9.0800000000000006E-2</v>
      </c>
      <c r="C119">
        <v>6.6E-3</v>
      </c>
      <c r="D119">
        <v>100</v>
      </c>
      <c r="E119">
        <v>5.6</v>
      </c>
      <c r="F119">
        <v>40</v>
      </c>
      <c r="G119">
        <f t="shared" si="3"/>
        <v>0.78922193877551017</v>
      </c>
      <c r="H119">
        <f t="shared" si="4"/>
        <v>3.0508800000000002E-4</v>
      </c>
      <c r="K119">
        <f t="shared" si="5"/>
        <v>6.7500000000000057E-6</v>
      </c>
    </row>
    <row r="120" spans="1:11" x14ac:dyDescent="0.2">
      <c r="A120">
        <v>11.1</v>
      </c>
      <c r="B120">
        <v>9.1800000000000007E-2</v>
      </c>
      <c r="C120">
        <v>6.8999999999999999E-3</v>
      </c>
      <c r="D120">
        <v>100</v>
      </c>
      <c r="E120">
        <v>5.6</v>
      </c>
      <c r="F120">
        <v>40</v>
      </c>
      <c r="G120">
        <f t="shared" si="3"/>
        <v>0.82509566326530626</v>
      </c>
      <c r="H120">
        <f t="shared" si="4"/>
        <v>3.0844800000000001E-4</v>
      </c>
      <c r="K120">
        <f t="shared" si="5"/>
        <v>6.7499999999999125E-6</v>
      </c>
    </row>
    <row r="121" spans="1:11" x14ac:dyDescent="0.2">
      <c r="A121">
        <v>11.2</v>
      </c>
      <c r="B121">
        <v>9.2799999999999994E-2</v>
      </c>
      <c r="C121">
        <v>6.6E-3</v>
      </c>
      <c r="D121">
        <v>100</v>
      </c>
      <c r="E121">
        <v>5.6</v>
      </c>
      <c r="F121">
        <v>40</v>
      </c>
      <c r="G121">
        <f t="shared" si="3"/>
        <v>0.78922193877551017</v>
      </c>
      <c r="H121">
        <f t="shared" si="4"/>
        <v>3.1180799999999995E-4</v>
      </c>
      <c r="K121">
        <f t="shared" si="5"/>
        <v>4.725000000000042E-6</v>
      </c>
    </row>
    <row r="122" spans="1:11" x14ac:dyDescent="0.2">
      <c r="A122">
        <v>11.3</v>
      </c>
      <c r="B122">
        <v>9.35E-2</v>
      </c>
      <c r="C122">
        <v>6.8999999999999999E-3</v>
      </c>
      <c r="D122">
        <v>100</v>
      </c>
      <c r="E122">
        <v>5.6</v>
      </c>
      <c r="F122">
        <v>40</v>
      </c>
      <c r="G122">
        <f t="shared" si="3"/>
        <v>0.82509566326530626</v>
      </c>
      <c r="H122">
        <f t="shared" si="4"/>
        <v>3.1415999999999996E-4</v>
      </c>
      <c r="K122">
        <f t="shared" si="5"/>
        <v>4.8300000000000427E-6</v>
      </c>
    </row>
    <row r="123" spans="1:11" x14ac:dyDescent="0.2">
      <c r="A123">
        <v>11.4</v>
      </c>
      <c r="B123">
        <v>9.4200000000000006E-2</v>
      </c>
      <c r="C123">
        <v>6.8999999999999999E-3</v>
      </c>
      <c r="D123">
        <v>100</v>
      </c>
      <c r="E123">
        <v>5.6</v>
      </c>
      <c r="F123">
        <v>40</v>
      </c>
      <c r="G123">
        <f t="shared" si="3"/>
        <v>0.82509566326530626</v>
      </c>
      <c r="H123">
        <f t="shared" si="4"/>
        <v>3.1651199999999997E-4</v>
      </c>
      <c r="K123">
        <f t="shared" si="5"/>
        <v>6.1649999999999867E-6</v>
      </c>
    </row>
    <row r="124" spans="1:11" x14ac:dyDescent="0.2">
      <c r="A124">
        <v>11.5</v>
      </c>
      <c r="B124">
        <v>9.5100000000000004E-2</v>
      </c>
      <c r="C124">
        <v>6.7999999999999996E-3</v>
      </c>
      <c r="D124">
        <v>100</v>
      </c>
      <c r="E124">
        <v>5.6</v>
      </c>
      <c r="F124">
        <v>40</v>
      </c>
      <c r="G124">
        <f t="shared" si="3"/>
        <v>0.81313775510204067</v>
      </c>
      <c r="H124">
        <f t="shared" si="4"/>
        <v>3.1953599999999998E-4</v>
      </c>
      <c r="K124">
        <f t="shared" si="5"/>
        <v>6.9500000000000055E-6</v>
      </c>
    </row>
    <row r="125" spans="1:11" x14ac:dyDescent="0.2">
      <c r="A125">
        <v>11.6</v>
      </c>
      <c r="B125">
        <v>9.6100000000000005E-2</v>
      </c>
      <c r="C125">
        <v>7.1000000000000004E-3</v>
      </c>
      <c r="D125">
        <v>100</v>
      </c>
      <c r="E125">
        <v>5.6</v>
      </c>
      <c r="F125">
        <v>40</v>
      </c>
      <c r="G125">
        <f t="shared" si="3"/>
        <v>0.84901147959183687</v>
      </c>
      <c r="H125">
        <f t="shared" si="4"/>
        <v>3.2289599999999998E-4</v>
      </c>
      <c r="K125">
        <f t="shared" si="5"/>
        <v>4.829999999999947E-6</v>
      </c>
    </row>
    <row r="126" spans="1:11" x14ac:dyDescent="0.2">
      <c r="A126">
        <v>11.7</v>
      </c>
      <c r="B126">
        <v>9.6799999999999997E-2</v>
      </c>
      <c r="C126">
        <v>6.7000000000000002E-3</v>
      </c>
      <c r="D126">
        <v>100</v>
      </c>
      <c r="E126">
        <v>5.6</v>
      </c>
      <c r="F126">
        <v>40</v>
      </c>
      <c r="G126">
        <f t="shared" si="3"/>
        <v>0.80117984693877553</v>
      </c>
      <c r="H126">
        <f t="shared" si="4"/>
        <v>3.2524799999999999E-4</v>
      </c>
      <c r="K126">
        <f t="shared" si="5"/>
        <v>6.2549999999999859E-6</v>
      </c>
    </row>
    <row r="127" spans="1:11" x14ac:dyDescent="0.2">
      <c r="A127">
        <v>11.8</v>
      </c>
      <c r="B127">
        <v>9.7699999999999995E-2</v>
      </c>
      <c r="C127">
        <v>7.1999999999999998E-3</v>
      </c>
      <c r="D127">
        <v>100</v>
      </c>
      <c r="E127">
        <v>5.6</v>
      </c>
      <c r="F127">
        <v>40</v>
      </c>
      <c r="G127">
        <f t="shared" si="3"/>
        <v>0.86096938775510212</v>
      </c>
      <c r="H127">
        <f t="shared" si="4"/>
        <v>3.2827199999999995E-4</v>
      </c>
      <c r="K127">
        <f t="shared" si="5"/>
        <v>7.250000000000006E-6</v>
      </c>
    </row>
    <row r="128" spans="1:11" x14ac:dyDescent="0.2">
      <c r="A128">
        <v>11.9</v>
      </c>
      <c r="B128">
        <v>9.8699999999999996E-2</v>
      </c>
      <c r="C128">
        <v>7.3000000000000001E-3</v>
      </c>
      <c r="D128">
        <v>100</v>
      </c>
      <c r="E128">
        <v>5.6</v>
      </c>
      <c r="F128">
        <v>40</v>
      </c>
      <c r="G128">
        <f t="shared" si="3"/>
        <v>0.87292729591836749</v>
      </c>
      <c r="H128">
        <f t="shared" si="4"/>
        <v>3.3163199999999994E-4</v>
      </c>
      <c r="K128">
        <f t="shared" si="5"/>
        <v>5.1100000000000451E-6</v>
      </c>
    </row>
    <row r="129" spans="1:11" x14ac:dyDescent="0.2">
      <c r="A129">
        <v>12</v>
      </c>
      <c r="B129">
        <v>9.9400000000000002E-2</v>
      </c>
      <c r="C129">
        <v>7.3000000000000001E-3</v>
      </c>
      <c r="D129">
        <v>100</v>
      </c>
      <c r="E129">
        <v>5.6</v>
      </c>
      <c r="F129">
        <v>40</v>
      </c>
      <c r="G129">
        <f t="shared" si="3"/>
        <v>0.87292729591836749</v>
      </c>
      <c r="H129">
        <f t="shared" si="4"/>
        <v>3.3398400000000001E-4</v>
      </c>
      <c r="K129">
        <f t="shared" si="5"/>
        <v>5.1099999999999435E-6</v>
      </c>
    </row>
    <row r="130" spans="1:11" x14ac:dyDescent="0.2">
      <c r="A130">
        <v>12.1</v>
      </c>
      <c r="B130">
        <v>0.10009999999999999</v>
      </c>
      <c r="C130">
        <v>7.3000000000000001E-3</v>
      </c>
      <c r="D130">
        <v>100</v>
      </c>
      <c r="E130">
        <v>5.6</v>
      </c>
      <c r="F130">
        <v>40</v>
      </c>
      <c r="G130">
        <f t="shared" si="3"/>
        <v>0.87292729591836749</v>
      </c>
      <c r="H130">
        <f t="shared" si="4"/>
        <v>3.3633600000000001E-4</v>
      </c>
      <c r="K130">
        <f t="shared" si="5"/>
        <v>6.6600000000000887E-6</v>
      </c>
    </row>
    <row r="131" spans="1:11" x14ac:dyDescent="0.2">
      <c r="A131">
        <v>12.2</v>
      </c>
      <c r="B131">
        <v>0.10100000000000001</v>
      </c>
      <c r="C131">
        <v>7.4999999999999997E-3</v>
      </c>
      <c r="D131">
        <v>100</v>
      </c>
      <c r="E131">
        <v>5.6</v>
      </c>
      <c r="F131">
        <v>40</v>
      </c>
      <c r="G131">
        <f t="shared" si="3"/>
        <v>0.8968431122448981</v>
      </c>
      <c r="H131">
        <f t="shared" si="4"/>
        <v>3.3936000000000003E-4</v>
      </c>
      <c r="K131">
        <f t="shared" si="5"/>
        <v>6.7049999999999849E-6</v>
      </c>
    </row>
    <row r="132" spans="1:11" x14ac:dyDescent="0.2">
      <c r="A132">
        <v>12.3</v>
      </c>
      <c r="B132">
        <v>0.1019</v>
      </c>
      <c r="C132">
        <v>7.4000000000000003E-3</v>
      </c>
      <c r="D132">
        <v>100</v>
      </c>
      <c r="E132">
        <v>5.6</v>
      </c>
      <c r="F132">
        <v>40</v>
      </c>
      <c r="G132">
        <f t="shared" si="3"/>
        <v>0.88488520408163274</v>
      </c>
      <c r="H132">
        <f t="shared" si="4"/>
        <v>3.4238400000000005E-4</v>
      </c>
      <c r="K132">
        <f t="shared" si="5"/>
        <v>5.1799999999999436E-6</v>
      </c>
    </row>
    <row r="133" spans="1:11" x14ac:dyDescent="0.2">
      <c r="A133">
        <v>12.4</v>
      </c>
      <c r="B133">
        <v>0.1026</v>
      </c>
      <c r="C133">
        <v>7.4000000000000003E-3</v>
      </c>
      <c r="D133">
        <v>100</v>
      </c>
      <c r="E133">
        <v>5.6</v>
      </c>
      <c r="F133">
        <v>40</v>
      </c>
      <c r="G133">
        <f t="shared" si="3"/>
        <v>0.88488520408163274</v>
      </c>
      <c r="H133">
        <f t="shared" si="4"/>
        <v>3.4473599999999995E-4</v>
      </c>
      <c r="K133">
        <f t="shared" si="5"/>
        <v>5.1450000000000456E-6</v>
      </c>
    </row>
    <row r="134" spans="1:11" x14ac:dyDescent="0.2">
      <c r="A134">
        <v>12.5</v>
      </c>
      <c r="B134">
        <v>0.1033</v>
      </c>
      <c r="C134">
        <v>7.3000000000000001E-3</v>
      </c>
      <c r="D134">
        <v>100</v>
      </c>
      <c r="E134">
        <v>5.6</v>
      </c>
      <c r="F134">
        <v>40</v>
      </c>
      <c r="G134">
        <f t="shared" si="3"/>
        <v>0.87292729591836749</v>
      </c>
      <c r="H134">
        <f t="shared" si="4"/>
        <v>3.4708799999999995E-4</v>
      </c>
      <c r="K134">
        <f t="shared" si="5"/>
        <v>8.999999999999946E-6</v>
      </c>
    </row>
    <row r="135" spans="1:11" x14ac:dyDescent="0.2">
      <c r="A135">
        <v>12.6</v>
      </c>
      <c r="B135">
        <v>0.1045</v>
      </c>
      <c r="C135">
        <v>7.7000000000000002E-3</v>
      </c>
      <c r="D135">
        <v>100</v>
      </c>
      <c r="E135">
        <v>5.6</v>
      </c>
      <c r="F135">
        <v>40</v>
      </c>
      <c r="G135">
        <f t="shared" si="3"/>
        <v>0.92075892857142871</v>
      </c>
      <c r="H135">
        <f t="shared" si="4"/>
        <v>3.5111999999999996E-4</v>
      </c>
      <c r="K135">
        <f t="shared" si="5"/>
        <v>5.4600000000000485E-6</v>
      </c>
    </row>
    <row r="136" spans="1:11" x14ac:dyDescent="0.2">
      <c r="A136">
        <v>12.7</v>
      </c>
      <c r="B136">
        <v>0.1052</v>
      </c>
      <c r="C136">
        <v>7.9000000000000008E-3</v>
      </c>
      <c r="D136">
        <v>100</v>
      </c>
      <c r="E136">
        <v>5.6</v>
      </c>
      <c r="F136">
        <v>40</v>
      </c>
      <c r="G136">
        <f t="shared" si="3"/>
        <v>0.94467474489795933</v>
      </c>
      <c r="H136">
        <f t="shared" si="4"/>
        <v>3.5347199999999997E-4</v>
      </c>
      <c r="K136">
        <f t="shared" si="5"/>
        <v>4.6800000000000263E-6</v>
      </c>
    </row>
    <row r="137" spans="1:11" x14ac:dyDescent="0.2">
      <c r="A137">
        <v>12.8</v>
      </c>
      <c r="B137">
        <v>0.10580000000000001</v>
      </c>
      <c r="C137">
        <v>7.7000000000000002E-3</v>
      </c>
      <c r="D137">
        <v>100</v>
      </c>
      <c r="E137">
        <v>5.6</v>
      </c>
      <c r="F137">
        <v>40</v>
      </c>
      <c r="G137">
        <f t="shared" ref="G137:G200" si="6">3*C137*D137*1000/(2*F137*E137^2)</f>
        <v>0.92075892857142871</v>
      </c>
      <c r="H137">
        <f t="shared" ref="H137:H200" si="7">6*B137*E137/(D137^2)</f>
        <v>3.55488E-4</v>
      </c>
      <c r="K137">
        <f t="shared" si="5"/>
        <v>7.7500000000000071E-6</v>
      </c>
    </row>
    <row r="138" spans="1:11" x14ac:dyDescent="0.2">
      <c r="A138">
        <v>12.9</v>
      </c>
      <c r="B138">
        <v>0.10680000000000001</v>
      </c>
      <c r="C138">
        <v>7.7999999999999996E-3</v>
      </c>
      <c r="D138">
        <v>100</v>
      </c>
      <c r="E138">
        <v>5.6</v>
      </c>
      <c r="F138">
        <v>40</v>
      </c>
      <c r="G138">
        <f t="shared" si="6"/>
        <v>0.93271683673469397</v>
      </c>
      <c r="H138">
        <f t="shared" si="7"/>
        <v>3.5884799999999999E-4</v>
      </c>
      <c r="K138">
        <f t="shared" ref="K138:K201" si="8">(C139+C138)/2*(B139-B138)</f>
        <v>9.3599999999999426E-6</v>
      </c>
    </row>
    <row r="139" spans="1:11" x14ac:dyDescent="0.2">
      <c r="A139">
        <v>13</v>
      </c>
      <c r="B139">
        <v>0.108</v>
      </c>
      <c r="C139">
        <v>7.7999999999999996E-3</v>
      </c>
      <c r="D139">
        <v>100</v>
      </c>
      <c r="E139">
        <v>5.6</v>
      </c>
      <c r="F139">
        <v>40</v>
      </c>
      <c r="G139">
        <f t="shared" si="6"/>
        <v>0.93271683673469397</v>
      </c>
      <c r="H139">
        <f t="shared" si="7"/>
        <v>3.6288E-4</v>
      </c>
      <c r="K139">
        <f t="shared" si="8"/>
        <v>3.9250000000000031E-6</v>
      </c>
    </row>
    <row r="140" spans="1:11" x14ac:dyDescent="0.2">
      <c r="A140">
        <v>13.1</v>
      </c>
      <c r="B140">
        <v>0.1085</v>
      </c>
      <c r="C140">
        <v>7.9000000000000008E-3</v>
      </c>
      <c r="D140">
        <v>100</v>
      </c>
      <c r="E140">
        <v>5.6</v>
      </c>
      <c r="F140">
        <v>40</v>
      </c>
      <c r="G140">
        <f t="shared" si="6"/>
        <v>0.94467474489795933</v>
      </c>
      <c r="H140">
        <f t="shared" si="7"/>
        <v>3.6455999999999999E-4</v>
      </c>
      <c r="K140">
        <f t="shared" si="8"/>
        <v>6.2799999999999619E-6</v>
      </c>
    </row>
    <row r="141" spans="1:11" x14ac:dyDescent="0.2">
      <c r="A141">
        <v>13.2</v>
      </c>
      <c r="B141">
        <v>0.10929999999999999</v>
      </c>
      <c r="C141">
        <v>7.7999999999999996E-3</v>
      </c>
      <c r="D141">
        <v>100</v>
      </c>
      <c r="E141">
        <v>5.6</v>
      </c>
      <c r="F141">
        <v>40</v>
      </c>
      <c r="G141">
        <f t="shared" si="6"/>
        <v>0.93271683673469397</v>
      </c>
      <c r="H141">
        <f t="shared" si="7"/>
        <v>3.6724799999999992E-4</v>
      </c>
      <c r="K141">
        <f t="shared" si="8"/>
        <v>7.8500000000000062E-6</v>
      </c>
    </row>
    <row r="142" spans="1:11" x14ac:dyDescent="0.2">
      <c r="A142">
        <v>13.3</v>
      </c>
      <c r="B142">
        <v>0.1103</v>
      </c>
      <c r="C142">
        <v>7.9000000000000008E-3</v>
      </c>
      <c r="D142">
        <v>100</v>
      </c>
      <c r="E142">
        <v>5.6</v>
      </c>
      <c r="F142">
        <v>40</v>
      </c>
      <c r="G142">
        <f t="shared" si="6"/>
        <v>0.94467474489795933</v>
      </c>
      <c r="H142">
        <f t="shared" si="7"/>
        <v>3.7060799999999997E-4</v>
      </c>
      <c r="K142">
        <f t="shared" si="8"/>
        <v>6.3600000000000721E-6</v>
      </c>
    </row>
    <row r="143" spans="1:11" x14ac:dyDescent="0.2">
      <c r="A143">
        <v>13.4</v>
      </c>
      <c r="B143">
        <v>0.1111</v>
      </c>
      <c r="C143">
        <v>8.0000000000000002E-3</v>
      </c>
      <c r="D143">
        <v>100</v>
      </c>
      <c r="E143">
        <v>5.6</v>
      </c>
      <c r="F143">
        <v>40</v>
      </c>
      <c r="G143">
        <f t="shared" si="6"/>
        <v>0.95663265306122458</v>
      </c>
      <c r="H143">
        <f t="shared" si="7"/>
        <v>3.7329600000000001E-4</v>
      </c>
      <c r="K143">
        <f t="shared" si="8"/>
        <v>5.5649999999999391E-6</v>
      </c>
    </row>
    <row r="144" spans="1:11" x14ac:dyDescent="0.2">
      <c r="A144">
        <v>13.5</v>
      </c>
      <c r="B144">
        <v>0.1118</v>
      </c>
      <c r="C144">
        <v>7.9000000000000008E-3</v>
      </c>
      <c r="D144">
        <v>100</v>
      </c>
      <c r="E144">
        <v>5.6</v>
      </c>
      <c r="F144">
        <v>40</v>
      </c>
      <c r="G144">
        <f t="shared" si="6"/>
        <v>0.94467474489795933</v>
      </c>
      <c r="H144">
        <f t="shared" si="7"/>
        <v>3.7564799999999991E-4</v>
      </c>
      <c r="K144">
        <f t="shared" si="8"/>
        <v>6.4800000000000726E-6</v>
      </c>
    </row>
    <row r="145" spans="1:11" x14ac:dyDescent="0.2">
      <c r="A145">
        <v>13.6</v>
      </c>
      <c r="B145">
        <v>0.11260000000000001</v>
      </c>
      <c r="C145">
        <v>8.3000000000000001E-3</v>
      </c>
      <c r="D145">
        <v>100</v>
      </c>
      <c r="E145">
        <v>5.6</v>
      </c>
      <c r="F145">
        <v>40</v>
      </c>
      <c r="G145">
        <f t="shared" si="6"/>
        <v>0.99250637755102034</v>
      </c>
      <c r="H145">
        <f t="shared" si="7"/>
        <v>3.7833599999999995E-4</v>
      </c>
      <c r="K145">
        <f t="shared" si="8"/>
        <v>7.4699999999999835E-6</v>
      </c>
    </row>
    <row r="146" spans="1:11" x14ac:dyDescent="0.2">
      <c r="A146">
        <v>13.7</v>
      </c>
      <c r="B146">
        <v>0.1135</v>
      </c>
      <c r="C146">
        <v>8.3000000000000001E-3</v>
      </c>
      <c r="D146">
        <v>100</v>
      </c>
      <c r="E146">
        <v>5.6</v>
      </c>
      <c r="F146">
        <v>40</v>
      </c>
      <c r="G146">
        <f t="shared" si="6"/>
        <v>0.99250637755102034</v>
      </c>
      <c r="H146">
        <f t="shared" si="7"/>
        <v>3.8136000000000002E-4</v>
      </c>
      <c r="K146">
        <f t="shared" si="8"/>
        <v>6.5999999999999605E-6</v>
      </c>
    </row>
    <row r="147" spans="1:11" x14ac:dyDescent="0.2">
      <c r="A147">
        <v>13.8</v>
      </c>
      <c r="B147">
        <v>0.1143</v>
      </c>
      <c r="C147">
        <v>8.2000000000000007E-3</v>
      </c>
      <c r="D147">
        <v>100</v>
      </c>
      <c r="E147">
        <v>5.6</v>
      </c>
      <c r="F147">
        <v>40</v>
      </c>
      <c r="G147">
        <f t="shared" si="6"/>
        <v>0.98054846938775542</v>
      </c>
      <c r="H147">
        <f t="shared" si="7"/>
        <v>3.8404799999999995E-4</v>
      </c>
      <c r="K147">
        <f t="shared" si="8"/>
        <v>5.7750000000000514E-6</v>
      </c>
    </row>
    <row r="148" spans="1:11" x14ac:dyDescent="0.2">
      <c r="A148">
        <v>13.9</v>
      </c>
      <c r="B148">
        <v>0.115</v>
      </c>
      <c r="C148">
        <v>8.3000000000000001E-3</v>
      </c>
      <c r="D148">
        <v>100</v>
      </c>
      <c r="E148">
        <v>5.6</v>
      </c>
      <c r="F148">
        <v>40</v>
      </c>
      <c r="G148">
        <f t="shared" si="6"/>
        <v>0.99250637755102034</v>
      </c>
      <c r="H148">
        <f t="shared" si="7"/>
        <v>3.8640000000000001E-4</v>
      </c>
      <c r="K148">
        <f t="shared" si="8"/>
        <v>8.3000000000000069E-6</v>
      </c>
    </row>
    <row r="149" spans="1:11" x14ac:dyDescent="0.2">
      <c r="A149">
        <v>14</v>
      </c>
      <c r="B149">
        <v>0.11600000000000001</v>
      </c>
      <c r="C149">
        <v>8.3000000000000001E-3</v>
      </c>
      <c r="D149">
        <v>100</v>
      </c>
      <c r="E149">
        <v>5.6</v>
      </c>
      <c r="F149">
        <v>40</v>
      </c>
      <c r="G149">
        <f t="shared" si="6"/>
        <v>0.99250637755102034</v>
      </c>
      <c r="H149">
        <f t="shared" si="7"/>
        <v>3.8976000000000001E-4</v>
      </c>
      <c r="K149">
        <f t="shared" si="8"/>
        <v>8.3500000000000065E-6</v>
      </c>
    </row>
    <row r="150" spans="1:11" x14ac:dyDescent="0.2">
      <c r="A150">
        <v>14.1</v>
      </c>
      <c r="B150">
        <v>0.11700000000000001</v>
      </c>
      <c r="C150">
        <v>8.3999999999999995E-3</v>
      </c>
      <c r="D150">
        <v>100</v>
      </c>
      <c r="E150">
        <v>5.6</v>
      </c>
      <c r="F150">
        <v>40</v>
      </c>
      <c r="G150">
        <f t="shared" si="6"/>
        <v>1.0044642857142858</v>
      </c>
      <c r="H150">
        <f t="shared" si="7"/>
        <v>3.9312E-4</v>
      </c>
      <c r="K150">
        <f t="shared" si="8"/>
        <v>5.0999999999999105E-6</v>
      </c>
    </row>
    <row r="151" spans="1:11" x14ac:dyDescent="0.2">
      <c r="A151">
        <v>14.2</v>
      </c>
      <c r="B151">
        <v>0.1176</v>
      </c>
      <c r="C151">
        <v>8.6E-3</v>
      </c>
      <c r="D151">
        <v>100</v>
      </c>
      <c r="E151">
        <v>5.6</v>
      </c>
      <c r="F151">
        <v>40</v>
      </c>
      <c r="G151">
        <f t="shared" si="6"/>
        <v>1.0283801020408165</v>
      </c>
      <c r="H151">
        <f t="shared" si="7"/>
        <v>3.9513599999999998E-4</v>
      </c>
      <c r="K151">
        <f t="shared" si="8"/>
        <v>5.9850000000000528E-6</v>
      </c>
    </row>
    <row r="152" spans="1:11" x14ac:dyDescent="0.2">
      <c r="A152">
        <v>14.3</v>
      </c>
      <c r="B152">
        <v>0.1183</v>
      </c>
      <c r="C152">
        <v>8.5000000000000006E-3</v>
      </c>
      <c r="D152">
        <v>100</v>
      </c>
      <c r="E152">
        <v>5.6</v>
      </c>
      <c r="F152">
        <v>40</v>
      </c>
      <c r="G152">
        <f t="shared" si="6"/>
        <v>1.0164221938775513</v>
      </c>
      <c r="H152">
        <f t="shared" si="7"/>
        <v>3.9748799999999999E-4</v>
      </c>
      <c r="K152">
        <f t="shared" si="8"/>
        <v>9.4600000000000331E-6</v>
      </c>
    </row>
    <row r="153" spans="1:11" x14ac:dyDescent="0.2">
      <c r="A153">
        <v>14.4</v>
      </c>
      <c r="B153">
        <v>0.11940000000000001</v>
      </c>
      <c r="C153">
        <v>8.6999999999999994E-3</v>
      </c>
      <c r="D153">
        <v>100</v>
      </c>
      <c r="E153">
        <v>5.6</v>
      </c>
      <c r="F153">
        <v>40</v>
      </c>
      <c r="G153">
        <f t="shared" si="6"/>
        <v>1.0403380102040818</v>
      </c>
      <c r="H153">
        <f t="shared" si="7"/>
        <v>4.0118400000000001E-4</v>
      </c>
      <c r="K153">
        <f t="shared" si="8"/>
        <v>6.9999999999999584E-6</v>
      </c>
    </row>
    <row r="154" spans="1:11" x14ac:dyDescent="0.2">
      <c r="A154">
        <v>14.5</v>
      </c>
      <c r="B154">
        <v>0.1202</v>
      </c>
      <c r="C154">
        <v>8.8000000000000005E-3</v>
      </c>
      <c r="D154">
        <v>100</v>
      </c>
      <c r="E154">
        <v>5.6</v>
      </c>
      <c r="F154">
        <v>40</v>
      </c>
      <c r="G154">
        <f t="shared" si="6"/>
        <v>1.052295918367347</v>
      </c>
      <c r="H154">
        <f t="shared" si="7"/>
        <v>4.0387200000000005E-4</v>
      </c>
      <c r="K154">
        <f t="shared" si="8"/>
        <v>6.1249999999999329E-6</v>
      </c>
    </row>
    <row r="155" spans="1:11" x14ac:dyDescent="0.2">
      <c r="A155">
        <v>14.6</v>
      </c>
      <c r="B155">
        <v>0.12089999999999999</v>
      </c>
      <c r="C155">
        <v>8.6999999999999994E-3</v>
      </c>
      <c r="D155">
        <v>100</v>
      </c>
      <c r="E155">
        <v>5.6</v>
      </c>
      <c r="F155">
        <v>40</v>
      </c>
      <c r="G155">
        <f t="shared" si="6"/>
        <v>1.0403380102040818</v>
      </c>
      <c r="H155">
        <f t="shared" si="7"/>
        <v>4.062239999999999E-4</v>
      </c>
      <c r="K155">
        <f t="shared" si="8"/>
        <v>7.7850000000001025E-6</v>
      </c>
    </row>
    <row r="156" spans="1:11" x14ac:dyDescent="0.2">
      <c r="A156">
        <v>14.7</v>
      </c>
      <c r="B156">
        <v>0.12180000000000001</v>
      </c>
      <c r="C156">
        <v>8.6E-3</v>
      </c>
      <c r="D156">
        <v>100</v>
      </c>
      <c r="E156">
        <v>5.6</v>
      </c>
      <c r="F156">
        <v>40</v>
      </c>
      <c r="G156">
        <f t="shared" si="6"/>
        <v>1.0283801020408165</v>
      </c>
      <c r="H156">
        <f t="shared" si="7"/>
        <v>4.0924800000000002E-4</v>
      </c>
      <c r="K156">
        <f t="shared" si="8"/>
        <v>8.7500000000000094E-6</v>
      </c>
    </row>
    <row r="157" spans="1:11" x14ac:dyDescent="0.2">
      <c r="A157">
        <v>14.8</v>
      </c>
      <c r="B157">
        <v>0.12280000000000001</v>
      </c>
      <c r="C157">
        <v>8.8999999999999999E-3</v>
      </c>
      <c r="D157">
        <v>100</v>
      </c>
      <c r="E157">
        <v>5.6</v>
      </c>
      <c r="F157">
        <v>40</v>
      </c>
      <c r="G157">
        <f t="shared" si="6"/>
        <v>1.0642538265306123</v>
      </c>
      <c r="H157">
        <f t="shared" si="7"/>
        <v>4.1260800000000002E-4</v>
      </c>
      <c r="K157">
        <f t="shared" si="8"/>
        <v>6.2649999999999307E-6</v>
      </c>
    </row>
    <row r="158" spans="1:11" x14ac:dyDescent="0.2">
      <c r="A158">
        <v>14.9</v>
      </c>
      <c r="B158">
        <v>0.1235</v>
      </c>
      <c r="C158">
        <v>8.9999999999999993E-3</v>
      </c>
      <c r="D158">
        <v>100</v>
      </c>
      <c r="E158">
        <v>5.6</v>
      </c>
      <c r="F158">
        <v>40</v>
      </c>
      <c r="G158">
        <f t="shared" si="6"/>
        <v>1.0762117346938775</v>
      </c>
      <c r="H158">
        <f t="shared" si="7"/>
        <v>4.1495999999999997E-4</v>
      </c>
      <c r="K158">
        <f t="shared" si="8"/>
        <v>6.2650000000000552E-6</v>
      </c>
    </row>
    <row r="159" spans="1:11" x14ac:dyDescent="0.2">
      <c r="A159">
        <v>15</v>
      </c>
      <c r="B159">
        <v>0.1242</v>
      </c>
      <c r="C159">
        <v>8.8999999999999999E-3</v>
      </c>
      <c r="D159">
        <v>100</v>
      </c>
      <c r="E159">
        <v>5.6</v>
      </c>
      <c r="F159">
        <v>40</v>
      </c>
      <c r="G159">
        <f t="shared" si="6"/>
        <v>1.0642538265306123</v>
      </c>
      <c r="H159">
        <f t="shared" si="7"/>
        <v>4.1731199999999998E-4</v>
      </c>
      <c r="K159">
        <f t="shared" si="8"/>
        <v>9.0000000000000087E-6</v>
      </c>
    </row>
    <row r="160" spans="1:11" x14ac:dyDescent="0.2">
      <c r="A160">
        <v>15.1</v>
      </c>
      <c r="B160">
        <v>0.12520000000000001</v>
      </c>
      <c r="C160">
        <v>9.1000000000000004E-3</v>
      </c>
      <c r="D160">
        <v>100</v>
      </c>
      <c r="E160">
        <v>5.6</v>
      </c>
      <c r="F160">
        <v>40</v>
      </c>
      <c r="G160">
        <f t="shared" si="6"/>
        <v>1.088169642857143</v>
      </c>
      <c r="H160">
        <f t="shared" si="7"/>
        <v>4.2067199999999997E-4</v>
      </c>
      <c r="K160">
        <f t="shared" si="8"/>
        <v>7.2799999999999566E-6</v>
      </c>
    </row>
    <row r="161" spans="1:11" x14ac:dyDescent="0.2">
      <c r="A161">
        <v>15.2</v>
      </c>
      <c r="B161">
        <v>0.126</v>
      </c>
      <c r="C161">
        <v>9.1000000000000004E-3</v>
      </c>
      <c r="D161">
        <v>100</v>
      </c>
      <c r="E161">
        <v>5.6</v>
      </c>
      <c r="F161">
        <v>40</v>
      </c>
      <c r="G161">
        <f t="shared" si="6"/>
        <v>1.088169642857143</v>
      </c>
      <c r="H161">
        <f t="shared" si="7"/>
        <v>4.2336000000000001E-4</v>
      </c>
      <c r="K161">
        <f t="shared" si="8"/>
        <v>6.3700000000000567E-6</v>
      </c>
    </row>
    <row r="162" spans="1:11" x14ac:dyDescent="0.2">
      <c r="A162">
        <v>15.3</v>
      </c>
      <c r="B162">
        <v>0.12670000000000001</v>
      </c>
      <c r="C162">
        <v>9.1000000000000004E-3</v>
      </c>
      <c r="D162">
        <v>100</v>
      </c>
      <c r="E162">
        <v>5.6</v>
      </c>
      <c r="F162">
        <v>40</v>
      </c>
      <c r="G162">
        <f t="shared" si="6"/>
        <v>1.088169642857143</v>
      </c>
      <c r="H162">
        <f t="shared" si="7"/>
        <v>4.2571199999999997E-4</v>
      </c>
      <c r="K162">
        <f t="shared" si="8"/>
        <v>8.3699999999998521E-6</v>
      </c>
    </row>
    <row r="163" spans="1:11" x14ac:dyDescent="0.2">
      <c r="A163">
        <v>15.4</v>
      </c>
      <c r="B163">
        <v>0.12759999999999999</v>
      </c>
      <c r="C163">
        <v>9.4999999999999998E-3</v>
      </c>
      <c r="D163">
        <v>100</v>
      </c>
      <c r="E163">
        <v>5.6</v>
      </c>
      <c r="F163">
        <v>40</v>
      </c>
      <c r="G163">
        <f t="shared" si="6"/>
        <v>1.136001275510204</v>
      </c>
      <c r="H163">
        <f t="shared" si="7"/>
        <v>4.2873599999999998E-4</v>
      </c>
      <c r="K163">
        <f t="shared" si="8"/>
        <v>1.0340000000000164E-5</v>
      </c>
    </row>
    <row r="164" spans="1:11" x14ac:dyDescent="0.2">
      <c r="A164">
        <v>15.5</v>
      </c>
      <c r="B164">
        <v>0.12870000000000001</v>
      </c>
      <c r="C164">
        <v>9.2999999999999992E-3</v>
      </c>
      <c r="D164">
        <v>100</v>
      </c>
      <c r="E164">
        <v>5.6</v>
      </c>
      <c r="F164">
        <v>40</v>
      </c>
      <c r="G164">
        <f t="shared" si="6"/>
        <v>1.1120854591836735</v>
      </c>
      <c r="H164">
        <f t="shared" si="7"/>
        <v>4.324319999999999E-4</v>
      </c>
      <c r="K164">
        <f t="shared" si="8"/>
        <v>5.5799999999999008E-6</v>
      </c>
    </row>
    <row r="165" spans="1:11" x14ac:dyDescent="0.2">
      <c r="A165">
        <v>15.6</v>
      </c>
      <c r="B165">
        <v>0.1293</v>
      </c>
      <c r="C165">
        <v>9.2999999999999992E-3</v>
      </c>
      <c r="D165">
        <v>100</v>
      </c>
      <c r="E165">
        <v>5.6</v>
      </c>
      <c r="F165">
        <v>40</v>
      </c>
      <c r="G165">
        <f t="shared" si="6"/>
        <v>1.1120854591836735</v>
      </c>
      <c r="H165">
        <f t="shared" si="7"/>
        <v>4.3444799999999998E-4</v>
      </c>
      <c r="K165">
        <f t="shared" si="8"/>
        <v>6.6150000000000586E-6</v>
      </c>
    </row>
    <row r="166" spans="1:11" x14ac:dyDescent="0.2">
      <c r="A166">
        <v>15.7</v>
      </c>
      <c r="B166">
        <v>0.13</v>
      </c>
      <c r="C166">
        <v>9.5999999999999992E-3</v>
      </c>
      <c r="D166">
        <v>100</v>
      </c>
      <c r="E166">
        <v>5.6</v>
      </c>
      <c r="F166">
        <v>40</v>
      </c>
      <c r="G166">
        <f t="shared" si="6"/>
        <v>1.1479591836734695</v>
      </c>
      <c r="H166">
        <f t="shared" si="7"/>
        <v>4.3679999999999994E-4</v>
      </c>
      <c r="K166">
        <f t="shared" si="8"/>
        <v>9.500000000000009E-6</v>
      </c>
    </row>
    <row r="167" spans="1:11" x14ac:dyDescent="0.2">
      <c r="A167">
        <v>15.8</v>
      </c>
      <c r="B167">
        <v>0.13100000000000001</v>
      </c>
      <c r="C167">
        <v>9.4000000000000004E-3</v>
      </c>
      <c r="D167">
        <v>100</v>
      </c>
      <c r="E167">
        <v>5.6</v>
      </c>
      <c r="F167">
        <v>40</v>
      </c>
      <c r="G167">
        <f t="shared" si="6"/>
        <v>1.124043367346939</v>
      </c>
      <c r="H167">
        <f t="shared" si="7"/>
        <v>4.4016000000000004E-4</v>
      </c>
      <c r="K167">
        <f t="shared" si="8"/>
        <v>9.4500000000000078E-6</v>
      </c>
    </row>
    <row r="168" spans="1:11" x14ac:dyDescent="0.2">
      <c r="A168">
        <v>15.9</v>
      </c>
      <c r="B168">
        <v>0.13200000000000001</v>
      </c>
      <c r="C168">
        <v>9.4999999999999998E-3</v>
      </c>
      <c r="D168">
        <v>100</v>
      </c>
      <c r="E168">
        <v>5.6</v>
      </c>
      <c r="F168">
        <v>40</v>
      </c>
      <c r="G168">
        <f t="shared" si="6"/>
        <v>1.136001275510204</v>
      </c>
      <c r="H168">
        <f t="shared" si="7"/>
        <v>4.4351999999999998E-4</v>
      </c>
      <c r="K168">
        <f t="shared" si="8"/>
        <v>5.7599999999998991E-6</v>
      </c>
    </row>
    <row r="169" spans="1:11" x14ac:dyDescent="0.2">
      <c r="A169">
        <v>16</v>
      </c>
      <c r="B169">
        <v>0.1326</v>
      </c>
      <c r="C169">
        <v>9.7000000000000003E-3</v>
      </c>
      <c r="D169">
        <v>100</v>
      </c>
      <c r="E169">
        <v>5.6</v>
      </c>
      <c r="F169">
        <v>40</v>
      </c>
      <c r="G169">
        <f t="shared" si="6"/>
        <v>1.1599170918367347</v>
      </c>
      <c r="H169">
        <f t="shared" si="7"/>
        <v>4.4553599999999996E-4</v>
      </c>
      <c r="K169">
        <f t="shared" si="8"/>
        <v>8.7750000000001167E-6</v>
      </c>
    </row>
    <row r="170" spans="1:11" x14ac:dyDescent="0.2">
      <c r="A170">
        <v>16.100000000000001</v>
      </c>
      <c r="B170">
        <v>0.13350000000000001</v>
      </c>
      <c r="C170">
        <v>9.7999999999999997E-3</v>
      </c>
      <c r="D170">
        <v>100</v>
      </c>
      <c r="E170">
        <v>5.6</v>
      </c>
      <c r="F170">
        <v>40</v>
      </c>
      <c r="G170">
        <f t="shared" si="6"/>
        <v>1.1718750000000002</v>
      </c>
      <c r="H170">
        <f t="shared" si="7"/>
        <v>4.4855999999999997E-4</v>
      </c>
      <c r="K170">
        <f t="shared" si="8"/>
        <v>9.7000000000000088E-6</v>
      </c>
    </row>
    <row r="171" spans="1:11" x14ac:dyDescent="0.2">
      <c r="A171">
        <v>16.2</v>
      </c>
      <c r="B171">
        <v>0.13450000000000001</v>
      </c>
      <c r="C171">
        <v>9.5999999999999992E-3</v>
      </c>
      <c r="D171">
        <v>100</v>
      </c>
      <c r="E171">
        <v>5.6</v>
      </c>
      <c r="F171">
        <v>40</v>
      </c>
      <c r="G171">
        <f t="shared" si="6"/>
        <v>1.1479591836734695</v>
      </c>
      <c r="H171">
        <f t="shared" si="7"/>
        <v>4.5191999999999997E-4</v>
      </c>
      <c r="K171">
        <f t="shared" si="8"/>
        <v>6.8249999999997898E-6</v>
      </c>
    </row>
    <row r="172" spans="1:11" x14ac:dyDescent="0.2">
      <c r="A172">
        <v>16.3</v>
      </c>
      <c r="B172">
        <v>0.13519999999999999</v>
      </c>
      <c r="C172">
        <v>9.9000000000000008E-3</v>
      </c>
      <c r="D172">
        <v>100</v>
      </c>
      <c r="E172">
        <v>5.6</v>
      </c>
      <c r="F172">
        <v>40</v>
      </c>
      <c r="G172">
        <f t="shared" si="6"/>
        <v>1.1838329081632657</v>
      </c>
      <c r="H172">
        <f t="shared" si="7"/>
        <v>4.5427199999999992E-4</v>
      </c>
      <c r="K172">
        <f t="shared" si="8"/>
        <v>7.0000000000000617E-6</v>
      </c>
    </row>
    <row r="173" spans="1:11" x14ac:dyDescent="0.2">
      <c r="A173">
        <v>16.399999999999999</v>
      </c>
      <c r="B173">
        <v>0.13589999999999999</v>
      </c>
      <c r="C173">
        <v>1.01E-2</v>
      </c>
      <c r="D173">
        <v>100</v>
      </c>
      <c r="E173">
        <v>5.6</v>
      </c>
      <c r="F173">
        <v>40</v>
      </c>
      <c r="G173">
        <f t="shared" si="6"/>
        <v>1.2077487244897962</v>
      </c>
      <c r="H173">
        <f t="shared" si="7"/>
        <v>4.5662399999999988E-4</v>
      </c>
      <c r="K173">
        <f t="shared" si="8"/>
        <v>9.0450000000001192E-6</v>
      </c>
    </row>
    <row r="174" spans="1:11" x14ac:dyDescent="0.2">
      <c r="A174">
        <v>16.5</v>
      </c>
      <c r="B174">
        <v>0.1368</v>
      </c>
      <c r="C174">
        <v>0.01</v>
      </c>
      <c r="D174">
        <v>100</v>
      </c>
      <c r="E174">
        <v>5.6</v>
      </c>
      <c r="F174">
        <v>40</v>
      </c>
      <c r="G174">
        <f t="shared" si="6"/>
        <v>1.1957908163265307</v>
      </c>
      <c r="H174">
        <f t="shared" si="7"/>
        <v>4.5964799999999995E-4</v>
      </c>
      <c r="K174">
        <f t="shared" si="8"/>
        <v>8.999999999999841E-6</v>
      </c>
    </row>
    <row r="175" spans="1:11" x14ac:dyDescent="0.2">
      <c r="A175">
        <v>16.600000000000001</v>
      </c>
      <c r="B175">
        <v>0.13769999999999999</v>
      </c>
      <c r="C175">
        <v>0.01</v>
      </c>
      <c r="D175">
        <v>100</v>
      </c>
      <c r="E175">
        <v>5.6</v>
      </c>
      <c r="F175">
        <v>40</v>
      </c>
      <c r="G175">
        <f t="shared" si="6"/>
        <v>1.1957908163265307</v>
      </c>
      <c r="H175">
        <f t="shared" si="7"/>
        <v>4.6267199999999996E-4</v>
      </c>
      <c r="K175">
        <f t="shared" si="8"/>
        <v>6.0600000000001741E-6</v>
      </c>
    </row>
    <row r="176" spans="1:11" x14ac:dyDescent="0.2">
      <c r="A176">
        <v>16.7</v>
      </c>
      <c r="B176">
        <v>0.13830000000000001</v>
      </c>
      <c r="C176">
        <v>1.0200000000000001E-2</v>
      </c>
      <c r="D176">
        <v>100</v>
      </c>
      <c r="E176">
        <v>5.6</v>
      </c>
      <c r="F176">
        <v>40</v>
      </c>
      <c r="G176">
        <f t="shared" si="6"/>
        <v>1.2197066326530615</v>
      </c>
      <c r="H176">
        <f t="shared" si="7"/>
        <v>4.6468800000000005E-4</v>
      </c>
      <c r="K176">
        <f t="shared" si="8"/>
        <v>9.0899999999998418E-6</v>
      </c>
    </row>
    <row r="177" spans="1:11" x14ac:dyDescent="0.2">
      <c r="A177">
        <v>16.8</v>
      </c>
      <c r="B177">
        <v>0.13919999999999999</v>
      </c>
      <c r="C177">
        <v>0.01</v>
      </c>
      <c r="D177">
        <v>100</v>
      </c>
      <c r="E177">
        <v>5.6</v>
      </c>
      <c r="F177">
        <v>40</v>
      </c>
      <c r="G177">
        <f t="shared" si="6"/>
        <v>1.1957908163265307</v>
      </c>
      <c r="H177">
        <f t="shared" si="7"/>
        <v>4.6771199999999996E-4</v>
      </c>
      <c r="K177">
        <f t="shared" si="8"/>
        <v>1.1165000000000179E-5</v>
      </c>
    </row>
    <row r="178" spans="1:11" x14ac:dyDescent="0.2">
      <c r="A178">
        <v>16.899999999999999</v>
      </c>
      <c r="B178">
        <v>0.14030000000000001</v>
      </c>
      <c r="C178">
        <v>1.03E-2</v>
      </c>
      <c r="D178">
        <v>100</v>
      </c>
      <c r="E178">
        <v>5.6</v>
      </c>
      <c r="F178">
        <v>40</v>
      </c>
      <c r="G178">
        <f t="shared" si="6"/>
        <v>1.2316645408163267</v>
      </c>
      <c r="H178">
        <f t="shared" si="7"/>
        <v>4.7140799999999998E-4</v>
      </c>
      <c r="K178">
        <f t="shared" si="8"/>
        <v>7.2449999999997765E-6</v>
      </c>
    </row>
    <row r="179" spans="1:11" x14ac:dyDescent="0.2">
      <c r="A179">
        <v>17</v>
      </c>
      <c r="B179">
        <v>0.14099999999999999</v>
      </c>
      <c r="C179">
        <v>1.04E-2</v>
      </c>
      <c r="D179">
        <v>100</v>
      </c>
      <c r="E179">
        <v>5.6</v>
      </c>
      <c r="F179">
        <v>40</v>
      </c>
      <c r="G179">
        <f t="shared" si="6"/>
        <v>1.2436224489795917</v>
      </c>
      <c r="H179">
        <f t="shared" si="7"/>
        <v>4.7375999999999988E-4</v>
      </c>
      <c r="K179">
        <f t="shared" si="8"/>
        <v>7.2450000000000636E-6</v>
      </c>
    </row>
    <row r="180" spans="1:11" x14ac:dyDescent="0.2">
      <c r="A180">
        <v>17.100000000000001</v>
      </c>
      <c r="B180">
        <v>0.14169999999999999</v>
      </c>
      <c r="C180">
        <v>1.03E-2</v>
      </c>
      <c r="D180">
        <v>100</v>
      </c>
      <c r="E180">
        <v>5.6</v>
      </c>
      <c r="F180">
        <v>40</v>
      </c>
      <c r="G180">
        <f t="shared" si="6"/>
        <v>1.2316645408163267</v>
      </c>
      <c r="H180">
        <f t="shared" si="7"/>
        <v>4.7611199999999989E-4</v>
      </c>
      <c r="K180">
        <f t="shared" si="8"/>
        <v>9.3600000000001238E-6</v>
      </c>
    </row>
    <row r="181" spans="1:11" x14ac:dyDescent="0.2">
      <c r="A181">
        <v>17.2</v>
      </c>
      <c r="B181">
        <v>0.1426</v>
      </c>
      <c r="C181">
        <v>1.0500000000000001E-2</v>
      </c>
      <c r="D181">
        <v>100</v>
      </c>
      <c r="E181">
        <v>5.6</v>
      </c>
      <c r="F181">
        <v>40</v>
      </c>
      <c r="G181">
        <f t="shared" si="6"/>
        <v>1.2555803571428572</v>
      </c>
      <c r="H181">
        <f t="shared" si="7"/>
        <v>4.7913600000000002E-4</v>
      </c>
      <c r="K181">
        <f t="shared" si="8"/>
        <v>1.0400000000000009E-5</v>
      </c>
    </row>
    <row r="182" spans="1:11" x14ac:dyDescent="0.2">
      <c r="A182">
        <v>17.3</v>
      </c>
      <c r="B182">
        <v>0.14360000000000001</v>
      </c>
      <c r="C182">
        <v>1.03E-2</v>
      </c>
      <c r="D182">
        <v>100</v>
      </c>
      <c r="E182">
        <v>5.6</v>
      </c>
      <c r="F182">
        <v>40</v>
      </c>
      <c r="G182">
        <f t="shared" si="6"/>
        <v>1.2316645408163267</v>
      </c>
      <c r="H182">
        <f t="shared" si="7"/>
        <v>4.8249600000000001E-4</v>
      </c>
      <c r="K182">
        <f t="shared" si="8"/>
        <v>7.2800000000000641E-6</v>
      </c>
    </row>
    <row r="183" spans="1:11" x14ac:dyDescent="0.2">
      <c r="A183">
        <v>17.399999999999999</v>
      </c>
      <c r="B183">
        <v>0.14430000000000001</v>
      </c>
      <c r="C183">
        <v>1.0500000000000001E-2</v>
      </c>
      <c r="D183">
        <v>100</v>
      </c>
      <c r="E183">
        <v>5.6</v>
      </c>
      <c r="F183">
        <v>40</v>
      </c>
      <c r="G183">
        <f t="shared" si="6"/>
        <v>1.2555803571428572</v>
      </c>
      <c r="H183">
        <f t="shared" si="7"/>
        <v>4.8484800000000002E-4</v>
      </c>
      <c r="K183">
        <f t="shared" si="8"/>
        <v>8.3599999999999505E-6</v>
      </c>
    </row>
    <row r="184" spans="1:11" x14ac:dyDescent="0.2">
      <c r="A184">
        <v>17.5</v>
      </c>
      <c r="B184">
        <v>0.14510000000000001</v>
      </c>
      <c r="C184">
        <v>1.04E-2</v>
      </c>
      <c r="D184">
        <v>100</v>
      </c>
      <c r="E184">
        <v>5.6</v>
      </c>
      <c r="F184">
        <v>40</v>
      </c>
      <c r="G184">
        <f t="shared" si="6"/>
        <v>1.2436224489795917</v>
      </c>
      <c r="H184">
        <f t="shared" si="7"/>
        <v>4.8753599999999995E-4</v>
      </c>
      <c r="K184">
        <f t="shared" si="8"/>
        <v>1.045000000000001E-5</v>
      </c>
    </row>
    <row r="185" spans="1:11" x14ac:dyDescent="0.2">
      <c r="A185">
        <v>17.600000000000001</v>
      </c>
      <c r="B185">
        <v>0.14610000000000001</v>
      </c>
      <c r="C185">
        <v>1.0500000000000001E-2</v>
      </c>
      <c r="D185">
        <v>100</v>
      </c>
      <c r="E185">
        <v>5.6</v>
      </c>
      <c r="F185">
        <v>40</v>
      </c>
      <c r="G185">
        <f t="shared" si="6"/>
        <v>1.2555803571428572</v>
      </c>
      <c r="H185">
        <f t="shared" si="7"/>
        <v>4.90896E-4</v>
      </c>
      <c r="K185">
        <f t="shared" si="8"/>
        <v>8.4799999999999493E-6</v>
      </c>
    </row>
    <row r="186" spans="1:11" x14ac:dyDescent="0.2">
      <c r="A186">
        <v>17.7</v>
      </c>
      <c r="B186">
        <v>0.1469</v>
      </c>
      <c r="C186">
        <v>1.0699999999999999E-2</v>
      </c>
      <c r="D186">
        <v>100</v>
      </c>
      <c r="E186">
        <v>5.6</v>
      </c>
      <c r="F186">
        <v>40</v>
      </c>
      <c r="G186">
        <f t="shared" si="6"/>
        <v>1.2794961734693877</v>
      </c>
      <c r="H186">
        <f t="shared" si="7"/>
        <v>4.9358399999999993E-4</v>
      </c>
      <c r="K186">
        <f t="shared" si="8"/>
        <v>7.4550000000000658E-6</v>
      </c>
    </row>
    <row r="187" spans="1:11" x14ac:dyDescent="0.2">
      <c r="A187">
        <v>17.8</v>
      </c>
      <c r="B187">
        <v>0.14760000000000001</v>
      </c>
      <c r="C187">
        <v>1.06E-2</v>
      </c>
      <c r="D187">
        <v>100</v>
      </c>
      <c r="E187">
        <v>5.6</v>
      </c>
      <c r="F187">
        <v>40</v>
      </c>
      <c r="G187">
        <f t="shared" si="6"/>
        <v>1.2675382653061227</v>
      </c>
      <c r="H187">
        <f t="shared" si="7"/>
        <v>4.9593599999999999E-4</v>
      </c>
      <c r="K187">
        <f t="shared" si="8"/>
        <v>8.5599999999999485E-6</v>
      </c>
    </row>
    <row r="188" spans="1:11" x14ac:dyDescent="0.2">
      <c r="A188">
        <v>17.899999999999999</v>
      </c>
      <c r="B188">
        <v>0.1484</v>
      </c>
      <c r="C188">
        <v>1.0800000000000001E-2</v>
      </c>
      <c r="D188">
        <v>100</v>
      </c>
      <c r="E188">
        <v>5.6</v>
      </c>
      <c r="F188">
        <v>40</v>
      </c>
      <c r="G188">
        <f t="shared" si="6"/>
        <v>1.291454081632653</v>
      </c>
      <c r="H188">
        <f t="shared" si="7"/>
        <v>4.9862400000000003E-4</v>
      </c>
      <c r="K188">
        <f t="shared" si="8"/>
        <v>1.0750000000000009E-5</v>
      </c>
    </row>
    <row r="189" spans="1:11" x14ac:dyDescent="0.2">
      <c r="A189">
        <v>18</v>
      </c>
      <c r="B189">
        <v>0.14940000000000001</v>
      </c>
      <c r="C189">
        <v>1.0699999999999999E-2</v>
      </c>
      <c r="D189">
        <v>100</v>
      </c>
      <c r="E189">
        <v>5.6</v>
      </c>
      <c r="F189">
        <v>40</v>
      </c>
      <c r="G189">
        <f t="shared" si="6"/>
        <v>1.2794961734693877</v>
      </c>
      <c r="H189">
        <f t="shared" si="7"/>
        <v>5.0198400000000002E-4</v>
      </c>
      <c r="K189">
        <f t="shared" si="8"/>
        <v>7.5950000000000662E-6</v>
      </c>
    </row>
    <row r="190" spans="1:11" x14ac:dyDescent="0.2">
      <c r="A190">
        <v>18.100000000000001</v>
      </c>
      <c r="B190">
        <v>0.15010000000000001</v>
      </c>
      <c r="C190">
        <v>1.0999999999999999E-2</v>
      </c>
      <c r="D190">
        <v>100</v>
      </c>
      <c r="E190">
        <v>5.6</v>
      </c>
      <c r="F190">
        <v>40</v>
      </c>
      <c r="G190">
        <f t="shared" si="6"/>
        <v>1.3153698979591839</v>
      </c>
      <c r="H190">
        <f t="shared" si="7"/>
        <v>5.0433599999999998E-4</v>
      </c>
      <c r="K190">
        <f t="shared" si="8"/>
        <v>7.6649999999997631E-6</v>
      </c>
    </row>
    <row r="191" spans="1:11" x14ac:dyDescent="0.2">
      <c r="A191">
        <v>18.2</v>
      </c>
      <c r="B191">
        <v>0.15079999999999999</v>
      </c>
      <c r="C191">
        <v>1.09E-2</v>
      </c>
      <c r="D191">
        <v>100</v>
      </c>
      <c r="E191">
        <v>5.6</v>
      </c>
      <c r="F191">
        <v>40</v>
      </c>
      <c r="G191">
        <f t="shared" si="6"/>
        <v>1.3034119897959184</v>
      </c>
      <c r="H191">
        <f t="shared" si="7"/>
        <v>5.0668799999999993E-4</v>
      </c>
      <c r="K191">
        <f t="shared" si="8"/>
        <v>1.0900000000000009E-5</v>
      </c>
    </row>
    <row r="192" spans="1:11" x14ac:dyDescent="0.2">
      <c r="A192">
        <v>18.3</v>
      </c>
      <c r="B192">
        <v>0.15179999999999999</v>
      </c>
      <c r="C192">
        <v>1.09E-2</v>
      </c>
      <c r="D192">
        <v>100</v>
      </c>
      <c r="E192">
        <v>5.6</v>
      </c>
      <c r="F192">
        <v>40</v>
      </c>
      <c r="G192">
        <f t="shared" si="6"/>
        <v>1.3034119897959184</v>
      </c>
      <c r="H192">
        <f t="shared" si="7"/>
        <v>5.1004799999999993E-4</v>
      </c>
      <c r="K192">
        <f t="shared" si="8"/>
        <v>1.0950000000000009E-5</v>
      </c>
    </row>
    <row r="193" spans="1:11" x14ac:dyDescent="0.2">
      <c r="A193">
        <v>18.399999999999999</v>
      </c>
      <c r="B193">
        <v>0.15279999999999999</v>
      </c>
      <c r="C193">
        <v>1.0999999999999999E-2</v>
      </c>
      <c r="D193">
        <v>100</v>
      </c>
      <c r="E193">
        <v>5.6</v>
      </c>
      <c r="F193">
        <v>40</v>
      </c>
      <c r="G193">
        <f t="shared" si="6"/>
        <v>1.3153698979591839</v>
      </c>
      <c r="H193">
        <f t="shared" si="7"/>
        <v>5.1340799999999992E-4</v>
      </c>
      <c r="K193">
        <f t="shared" si="8"/>
        <v>7.7700000000000679E-6</v>
      </c>
    </row>
    <row r="194" spans="1:11" x14ac:dyDescent="0.2">
      <c r="A194">
        <v>18.5</v>
      </c>
      <c r="B194">
        <v>0.1535</v>
      </c>
      <c r="C194">
        <v>1.12E-2</v>
      </c>
      <c r="D194">
        <v>100</v>
      </c>
      <c r="E194">
        <v>5.6</v>
      </c>
      <c r="F194">
        <v>40</v>
      </c>
      <c r="G194">
        <f t="shared" si="6"/>
        <v>1.3392857142857144</v>
      </c>
      <c r="H194">
        <f t="shared" si="7"/>
        <v>5.1575999999999998E-4</v>
      </c>
      <c r="K194">
        <f t="shared" si="8"/>
        <v>7.8750000000000694E-6</v>
      </c>
    </row>
    <row r="195" spans="1:11" x14ac:dyDescent="0.2">
      <c r="A195">
        <v>18.600000000000001</v>
      </c>
      <c r="B195">
        <v>0.1542</v>
      </c>
      <c r="C195">
        <v>1.1299999999999999E-2</v>
      </c>
      <c r="D195">
        <v>100</v>
      </c>
      <c r="E195">
        <v>5.6</v>
      </c>
      <c r="F195">
        <v>40</v>
      </c>
      <c r="G195">
        <f t="shared" si="6"/>
        <v>1.3512436224489797</v>
      </c>
      <c r="H195">
        <f t="shared" si="7"/>
        <v>5.1811200000000004E-4</v>
      </c>
      <c r="K195">
        <f t="shared" si="8"/>
        <v>1.2374999999999886E-5</v>
      </c>
    </row>
    <row r="196" spans="1:11" x14ac:dyDescent="0.2">
      <c r="A196">
        <v>18.7</v>
      </c>
      <c r="B196">
        <v>0.15529999999999999</v>
      </c>
      <c r="C196">
        <v>1.12E-2</v>
      </c>
      <c r="D196">
        <v>100</v>
      </c>
      <c r="E196">
        <v>5.6</v>
      </c>
      <c r="F196">
        <v>40</v>
      </c>
      <c r="G196">
        <f t="shared" si="6"/>
        <v>1.3392857142857144</v>
      </c>
      <c r="H196">
        <f t="shared" si="7"/>
        <v>5.2180799999999991E-4</v>
      </c>
      <c r="K196">
        <f t="shared" si="8"/>
        <v>7.8050000000000684E-6</v>
      </c>
    </row>
    <row r="197" spans="1:11" x14ac:dyDescent="0.2">
      <c r="A197">
        <v>18.8</v>
      </c>
      <c r="B197">
        <v>0.156</v>
      </c>
      <c r="C197">
        <v>1.11E-2</v>
      </c>
      <c r="D197">
        <v>100</v>
      </c>
      <c r="E197">
        <v>5.6</v>
      </c>
      <c r="F197">
        <v>40</v>
      </c>
      <c r="G197">
        <f t="shared" si="6"/>
        <v>1.3273278061224494</v>
      </c>
      <c r="H197">
        <f t="shared" si="7"/>
        <v>5.2415999999999997E-4</v>
      </c>
      <c r="K197">
        <f t="shared" si="8"/>
        <v>7.8050000000000684E-6</v>
      </c>
    </row>
    <row r="198" spans="1:11" x14ac:dyDescent="0.2">
      <c r="A198">
        <v>18.899999999999999</v>
      </c>
      <c r="B198">
        <v>0.15670000000000001</v>
      </c>
      <c r="C198">
        <v>1.12E-2</v>
      </c>
      <c r="D198">
        <v>100</v>
      </c>
      <c r="E198">
        <v>5.6</v>
      </c>
      <c r="F198">
        <v>40</v>
      </c>
      <c r="G198">
        <f t="shared" si="6"/>
        <v>1.3392857142857144</v>
      </c>
      <c r="H198">
        <f t="shared" si="7"/>
        <v>5.2651199999999992E-4</v>
      </c>
      <c r="K198">
        <f t="shared" si="8"/>
        <v>1.130000000000001E-5</v>
      </c>
    </row>
    <row r="199" spans="1:11" x14ac:dyDescent="0.2">
      <c r="A199">
        <v>19</v>
      </c>
      <c r="B199">
        <v>0.15770000000000001</v>
      </c>
      <c r="C199">
        <v>1.14E-2</v>
      </c>
      <c r="D199">
        <v>100</v>
      </c>
      <c r="E199">
        <v>5.6</v>
      </c>
      <c r="F199">
        <v>40</v>
      </c>
      <c r="G199">
        <f t="shared" si="6"/>
        <v>1.3632015306122451</v>
      </c>
      <c r="H199">
        <f t="shared" si="7"/>
        <v>5.2987200000000003E-4</v>
      </c>
      <c r="K199">
        <f t="shared" si="8"/>
        <v>1.1550000000000011E-5</v>
      </c>
    </row>
    <row r="200" spans="1:11" x14ac:dyDescent="0.2">
      <c r="A200">
        <v>19.100000000000001</v>
      </c>
      <c r="B200">
        <v>0.15870000000000001</v>
      </c>
      <c r="C200">
        <v>1.17E-2</v>
      </c>
      <c r="D200">
        <v>100</v>
      </c>
      <c r="E200">
        <v>5.6</v>
      </c>
      <c r="F200">
        <v>40</v>
      </c>
      <c r="G200">
        <f t="shared" si="6"/>
        <v>1.3990752551020409</v>
      </c>
      <c r="H200">
        <f t="shared" si="7"/>
        <v>5.3323200000000002E-4</v>
      </c>
      <c r="K200">
        <f t="shared" si="8"/>
        <v>6.9599999999998766E-6</v>
      </c>
    </row>
    <row r="201" spans="1:11" x14ac:dyDescent="0.2">
      <c r="A201">
        <v>19.2</v>
      </c>
      <c r="B201">
        <v>0.1593</v>
      </c>
      <c r="C201">
        <v>1.15E-2</v>
      </c>
      <c r="D201">
        <v>100</v>
      </c>
      <c r="E201">
        <v>5.6</v>
      </c>
      <c r="F201">
        <v>40</v>
      </c>
      <c r="G201">
        <f t="shared" ref="G201:G264" si="9">3*C201*D201*1000/(2*F201*E201^2)</f>
        <v>1.3751594387755104</v>
      </c>
      <c r="H201">
        <f t="shared" ref="H201:H264" si="10">6*B201*E201/(D201^2)</f>
        <v>5.35248E-4</v>
      </c>
      <c r="K201">
        <f t="shared" si="8"/>
        <v>9.3199999999999446E-6</v>
      </c>
    </row>
    <row r="202" spans="1:11" x14ac:dyDescent="0.2">
      <c r="A202">
        <v>19.3</v>
      </c>
      <c r="B202">
        <v>0.16009999999999999</v>
      </c>
      <c r="C202">
        <v>1.18E-2</v>
      </c>
      <c r="D202">
        <v>100</v>
      </c>
      <c r="E202">
        <v>5.6</v>
      </c>
      <c r="F202">
        <v>40</v>
      </c>
      <c r="G202">
        <f t="shared" si="9"/>
        <v>1.4110331632653064</v>
      </c>
      <c r="H202">
        <f t="shared" si="10"/>
        <v>5.3793599999999993E-4</v>
      </c>
      <c r="K202">
        <f t="shared" ref="K202:K265" si="11">(C203+C202)/2*(B203-B202)</f>
        <v>1.0530000000000138E-5</v>
      </c>
    </row>
    <row r="203" spans="1:11" x14ac:dyDescent="0.2">
      <c r="A203">
        <v>19.399999999999999</v>
      </c>
      <c r="B203">
        <v>0.161</v>
      </c>
      <c r="C203">
        <v>1.1599999999999999E-2</v>
      </c>
      <c r="D203">
        <v>100</v>
      </c>
      <c r="E203">
        <v>5.6</v>
      </c>
      <c r="F203">
        <v>40</v>
      </c>
      <c r="G203">
        <f t="shared" si="9"/>
        <v>1.3871173469387754</v>
      </c>
      <c r="H203">
        <f t="shared" si="10"/>
        <v>5.4095999999999994E-4</v>
      </c>
      <c r="K203">
        <f t="shared" si="11"/>
        <v>9.2799999999999433E-6</v>
      </c>
    </row>
    <row r="204" spans="1:11" x14ac:dyDescent="0.2">
      <c r="A204">
        <v>19.5</v>
      </c>
      <c r="B204">
        <v>0.1618</v>
      </c>
      <c r="C204">
        <v>1.1599999999999999E-2</v>
      </c>
      <c r="D204">
        <v>100</v>
      </c>
      <c r="E204">
        <v>5.6</v>
      </c>
      <c r="F204">
        <v>40</v>
      </c>
      <c r="G204">
        <f t="shared" si="9"/>
        <v>1.3871173469387754</v>
      </c>
      <c r="H204">
        <f t="shared" si="10"/>
        <v>5.4364799999999998E-4</v>
      </c>
      <c r="K204">
        <f t="shared" si="11"/>
        <v>8.1900000000000707E-6</v>
      </c>
    </row>
    <row r="205" spans="1:11" x14ac:dyDescent="0.2">
      <c r="A205">
        <v>19.600000000000001</v>
      </c>
      <c r="B205">
        <v>0.16250000000000001</v>
      </c>
      <c r="C205">
        <v>1.18E-2</v>
      </c>
      <c r="D205">
        <v>100</v>
      </c>
      <c r="E205">
        <v>5.6</v>
      </c>
      <c r="F205">
        <v>40</v>
      </c>
      <c r="G205">
        <f t="shared" si="9"/>
        <v>1.4110331632653064</v>
      </c>
      <c r="H205">
        <f t="shared" si="10"/>
        <v>5.4600000000000004E-4</v>
      </c>
      <c r="K205">
        <f t="shared" si="11"/>
        <v>1.1750000000000011E-5</v>
      </c>
    </row>
    <row r="206" spans="1:11" x14ac:dyDescent="0.2">
      <c r="A206">
        <v>19.7</v>
      </c>
      <c r="B206">
        <v>0.16350000000000001</v>
      </c>
      <c r="C206">
        <v>1.17E-2</v>
      </c>
      <c r="D206">
        <v>100</v>
      </c>
      <c r="E206">
        <v>5.6</v>
      </c>
      <c r="F206">
        <v>40</v>
      </c>
      <c r="G206">
        <f t="shared" si="9"/>
        <v>1.3990752551020409</v>
      </c>
      <c r="H206">
        <f t="shared" si="10"/>
        <v>5.4935999999999993E-4</v>
      </c>
      <c r="K206">
        <f t="shared" si="11"/>
        <v>1.1800000000000012E-5</v>
      </c>
    </row>
    <row r="207" spans="1:11" x14ac:dyDescent="0.2">
      <c r="A207">
        <v>19.8</v>
      </c>
      <c r="B207">
        <v>0.16450000000000001</v>
      </c>
      <c r="C207">
        <v>1.1900000000000001E-2</v>
      </c>
      <c r="D207">
        <v>100</v>
      </c>
      <c r="E207">
        <v>5.6</v>
      </c>
      <c r="F207">
        <v>40</v>
      </c>
      <c r="G207">
        <f t="shared" si="9"/>
        <v>1.4229910714285718</v>
      </c>
      <c r="H207">
        <f t="shared" si="10"/>
        <v>5.5272000000000003E-4</v>
      </c>
      <c r="K207">
        <f t="shared" si="11"/>
        <v>7.1099999999998743E-6</v>
      </c>
    </row>
    <row r="208" spans="1:11" x14ac:dyDescent="0.2">
      <c r="A208">
        <v>19.899999999999999</v>
      </c>
      <c r="B208">
        <v>0.1651</v>
      </c>
      <c r="C208">
        <v>1.18E-2</v>
      </c>
      <c r="D208">
        <v>100</v>
      </c>
      <c r="E208">
        <v>5.6</v>
      </c>
      <c r="F208">
        <v>40</v>
      </c>
      <c r="G208">
        <f t="shared" si="9"/>
        <v>1.4110331632653064</v>
      </c>
      <c r="H208">
        <f t="shared" si="10"/>
        <v>5.547359999999999E-4</v>
      </c>
      <c r="K208">
        <f t="shared" si="11"/>
        <v>8.2600000000000734E-6</v>
      </c>
    </row>
    <row r="209" spans="1:11" x14ac:dyDescent="0.2">
      <c r="A209">
        <v>20</v>
      </c>
      <c r="B209">
        <v>0.1658</v>
      </c>
      <c r="C209">
        <v>1.18E-2</v>
      </c>
      <c r="D209">
        <v>100</v>
      </c>
      <c r="E209">
        <v>5.6</v>
      </c>
      <c r="F209">
        <v>40</v>
      </c>
      <c r="G209">
        <f t="shared" si="9"/>
        <v>1.4110331632653064</v>
      </c>
      <c r="H209">
        <f t="shared" si="10"/>
        <v>5.5708799999999996E-4</v>
      </c>
      <c r="K209">
        <f t="shared" si="11"/>
        <v>1.1900000000000011E-5</v>
      </c>
    </row>
    <row r="210" spans="1:11" x14ac:dyDescent="0.2">
      <c r="A210">
        <v>20.100000000000001</v>
      </c>
      <c r="B210">
        <v>0.1668</v>
      </c>
      <c r="C210">
        <v>1.2E-2</v>
      </c>
      <c r="D210">
        <v>100</v>
      </c>
      <c r="E210">
        <v>5.6</v>
      </c>
      <c r="F210">
        <v>40</v>
      </c>
      <c r="G210">
        <f t="shared" si="9"/>
        <v>1.4349489795918371</v>
      </c>
      <c r="H210">
        <f t="shared" si="10"/>
        <v>5.6044799999999985E-4</v>
      </c>
      <c r="K210">
        <f t="shared" si="11"/>
        <v>1.2150000000000012E-5</v>
      </c>
    </row>
    <row r="211" spans="1:11" x14ac:dyDescent="0.2">
      <c r="A211">
        <v>20.2</v>
      </c>
      <c r="B211">
        <v>0.1678</v>
      </c>
      <c r="C211">
        <v>1.23E-2</v>
      </c>
      <c r="D211">
        <v>100</v>
      </c>
      <c r="E211">
        <v>5.6</v>
      </c>
      <c r="F211">
        <v>40</v>
      </c>
      <c r="G211">
        <f t="shared" si="9"/>
        <v>1.4708227040816331</v>
      </c>
      <c r="H211">
        <f t="shared" si="10"/>
        <v>5.6380800000000006E-4</v>
      </c>
      <c r="K211">
        <f t="shared" si="11"/>
        <v>8.5750000000000763E-6</v>
      </c>
    </row>
    <row r="212" spans="1:11" x14ac:dyDescent="0.2">
      <c r="A212">
        <v>20.3</v>
      </c>
      <c r="B212">
        <v>0.16850000000000001</v>
      </c>
      <c r="C212">
        <v>1.2200000000000001E-2</v>
      </c>
      <c r="D212">
        <v>100</v>
      </c>
      <c r="E212">
        <v>5.6</v>
      </c>
      <c r="F212">
        <v>40</v>
      </c>
      <c r="G212">
        <f t="shared" si="9"/>
        <v>1.4588647959183676</v>
      </c>
      <c r="H212">
        <f t="shared" si="10"/>
        <v>5.6616000000000001E-4</v>
      </c>
      <c r="K212">
        <f t="shared" si="11"/>
        <v>1.1024999999999806E-5</v>
      </c>
    </row>
    <row r="213" spans="1:11" x14ac:dyDescent="0.2">
      <c r="A213">
        <v>20.399999999999999</v>
      </c>
      <c r="B213">
        <v>0.1694</v>
      </c>
      <c r="C213">
        <v>1.23E-2</v>
      </c>
      <c r="D213">
        <v>100</v>
      </c>
      <c r="E213">
        <v>5.6</v>
      </c>
      <c r="F213">
        <v>40</v>
      </c>
      <c r="G213">
        <f t="shared" si="9"/>
        <v>1.4708227040816331</v>
      </c>
      <c r="H213">
        <f t="shared" si="10"/>
        <v>5.6918399999999992E-4</v>
      </c>
      <c r="K213">
        <f t="shared" si="11"/>
        <v>1.2350000000000011E-5</v>
      </c>
    </row>
    <row r="214" spans="1:11" x14ac:dyDescent="0.2">
      <c r="A214">
        <v>20.5</v>
      </c>
      <c r="B214">
        <v>0.1704</v>
      </c>
      <c r="C214">
        <v>1.24E-2</v>
      </c>
      <c r="D214">
        <v>100</v>
      </c>
      <c r="E214">
        <v>5.6</v>
      </c>
      <c r="F214">
        <v>40</v>
      </c>
      <c r="G214">
        <f t="shared" si="9"/>
        <v>1.4827806122448979</v>
      </c>
      <c r="H214">
        <f t="shared" si="10"/>
        <v>5.7254400000000003E-4</v>
      </c>
      <c r="K214">
        <f t="shared" si="11"/>
        <v>7.4700000000002139E-6</v>
      </c>
    </row>
    <row r="215" spans="1:11" x14ac:dyDescent="0.2">
      <c r="A215">
        <v>20.6</v>
      </c>
      <c r="B215">
        <v>0.17100000000000001</v>
      </c>
      <c r="C215">
        <v>1.2500000000000001E-2</v>
      </c>
      <c r="D215">
        <v>100</v>
      </c>
      <c r="E215">
        <v>5.6</v>
      </c>
      <c r="F215">
        <v>40</v>
      </c>
      <c r="G215">
        <f t="shared" si="9"/>
        <v>1.4947385204081636</v>
      </c>
      <c r="H215">
        <f t="shared" si="10"/>
        <v>5.7456E-4</v>
      </c>
      <c r="K215">
        <f t="shared" si="11"/>
        <v>9.9599999999999385E-6</v>
      </c>
    </row>
    <row r="216" spans="1:11" x14ac:dyDescent="0.2">
      <c r="A216">
        <v>20.7</v>
      </c>
      <c r="B216">
        <v>0.17180000000000001</v>
      </c>
      <c r="C216">
        <v>1.24E-2</v>
      </c>
      <c r="D216">
        <v>100</v>
      </c>
      <c r="E216">
        <v>5.6</v>
      </c>
      <c r="F216">
        <v>40</v>
      </c>
      <c r="G216">
        <f t="shared" si="9"/>
        <v>1.4827806122448979</v>
      </c>
      <c r="H216">
        <f t="shared" si="10"/>
        <v>5.7724800000000004E-4</v>
      </c>
      <c r="K216">
        <f t="shared" si="11"/>
        <v>1.1249999999999803E-5</v>
      </c>
    </row>
    <row r="217" spans="1:11" x14ac:dyDescent="0.2">
      <c r="A217">
        <v>20.8</v>
      </c>
      <c r="B217">
        <v>0.17269999999999999</v>
      </c>
      <c r="C217">
        <v>1.26E-2</v>
      </c>
      <c r="D217">
        <v>100</v>
      </c>
      <c r="E217">
        <v>5.6</v>
      </c>
      <c r="F217">
        <v>40</v>
      </c>
      <c r="G217">
        <f t="shared" si="9"/>
        <v>1.5066964285714288</v>
      </c>
      <c r="H217">
        <f t="shared" si="10"/>
        <v>5.8027199999999995E-4</v>
      </c>
      <c r="K217">
        <f t="shared" si="11"/>
        <v>1.0119999999999939E-5</v>
      </c>
    </row>
    <row r="218" spans="1:11" x14ac:dyDescent="0.2">
      <c r="A218">
        <v>20.9</v>
      </c>
      <c r="B218">
        <v>0.17349999999999999</v>
      </c>
      <c r="C218">
        <v>1.2699999999999999E-2</v>
      </c>
      <c r="D218">
        <v>100</v>
      </c>
      <c r="E218">
        <v>5.6</v>
      </c>
      <c r="F218">
        <v>40</v>
      </c>
      <c r="G218">
        <f t="shared" si="9"/>
        <v>1.5186543367346939</v>
      </c>
      <c r="H218">
        <f t="shared" si="10"/>
        <v>5.8295999999999988E-4</v>
      </c>
      <c r="K218">
        <f t="shared" si="11"/>
        <v>8.8550000000000787E-6</v>
      </c>
    </row>
    <row r="219" spans="1:11" x14ac:dyDescent="0.2">
      <c r="A219">
        <v>21</v>
      </c>
      <c r="B219">
        <v>0.17419999999999999</v>
      </c>
      <c r="C219">
        <v>1.26E-2</v>
      </c>
      <c r="D219">
        <v>100</v>
      </c>
      <c r="E219">
        <v>5.6</v>
      </c>
      <c r="F219">
        <v>40</v>
      </c>
      <c r="G219">
        <f t="shared" si="9"/>
        <v>1.5066964285714288</v>
      </c>
      <c r="H219">
        <f t="shared" si="10"/>
        <v>5.8531199999999983E-4</v>
      </c>
      <c r="K219">
        <f t="shared" si="11"/>
        <v>1.0119999999999939E-5</v>
      </c>
    </row>
    <row r="220" spans="1:11" x14ac:dyDescent="0.2">
      <c r="A220">
        <v>21.1</v>
      </c>
      <c r="B220">
        <v>0.17499999999999999</v>
      </c>
      <c r="C220">
        <v>1.2699999999999999E-2</v>
      </c>
      <c r="D220">
        <v>100</v>
      </c>
      <c r="E220">
        <v>5.6</v>
      </c>
      <c r="F220">
        <v>40</v>
      </c>
      <c r="G220">
        <f t="shared" si="9"/>
        <v>1.5186543367346939</v>
      </c>
      <c r="H220">
        <f t="shared" si="10"/>
        <v>5.8799999999999987E-4</v>
      </c>
      <c r="K220">
        <f t="shared" si="11"/>
        <v>1.5300000000000084E-5</v>
      </c>
    </row>
    <row r="221" spans="1:11" x14ac:dyDescent="0.2">
      <c r="A221">
        <v>21.2</v>
      </c>
      <c r="B221">
        <v>0.1762</v>
      </c>
      <c r="C221">
        <v>1.2800000000000001E-2</v>
      </c>
      <c r="D221">
        <v>100</v>
      </c>
      <c r="E221">
        <v>5.6</v>
      </c>
      <c r="F221">
        <v>40</v>
      </c>
      <c r="G221">
        <f t="shared" si="9"/>
        <v>1.5306122448979596</v>
      </c>
      <c r="H221">
        <f t="shared" si="10"/>
        <v>5.9203199999999993E-4</v>
      </c>
      <c r="K221">
        <f t="shared" si="11"/>
        <v>7.7400000000002224E-6</v>
      </c>
    </row>
    <row r="222" spans="1:11" x14ac:dyDescent="0.2">
      <c r="A222">
        <v>21.3</v>
      </c>
      <c r="B222">
        <v>0.17680000000000001</v>
      </c>
      <c r="C222">
        <v>1.2999999999999999E-2</v>
      </c>
      <c r="D222">
        <v>100</v>
      </c>
      <c r="E222">
        <v>5.6</v>
      </c>
      <c r="F222">
        <v>40</v>
      </c>
      <c r="G222">
        <f t="shared" si="9"/>
        <v>1.5545280612244901</v>
      </c>
      <c r="H222">
        <f t="shared" si="10"/>
        <v>5.9404799999999991E-4</v>
      </c>
      <c r="K222">
        <f t="shared" si="11"/>
        <v>9.0999999999997197E-6</v>
      </c>
    </row>
    <row r="223" spans="1:11" x14ac:dyDescent="0.2">
      <c r="A223">
        <v>21.4</v>
      </c>
      <c r="B223">
        <v>0.17749999999999999</v>
      </c>
      <c r="C223">
        <v>1.2999999999999999E-2</v>
      </c>
      <c r="D223">
        <v>100</v>
      </c>
      <c r="E223">
        <v>5.6</v>
      </c>
      <c r="F223">
        <v>40</v>
      </c>
      <c r="G223">
        <f t="shared" si="9"/>
        <v>1.5545280612244901</v>
      </c>
      <c r="H223">
        <f t="shared" si="10"/>
        <v>5.9639999999999997E-4</v>
      </c>
      <c r="K223">
        <f t="shared" si="11"/>
        <v>1.315000000000001E-5</v>
      </c>
    </row>
    <row r="224" spans="1:11" x14ac:dyDescent="0.2">
      <c r="A224">
        <v>21.5</v>
      </c>
      <c r="B224">
        <v>0.17849999999999999</v>
      </c>
      <c r="C224">
        <v>1.3299999999999999E-2</v>
      </c>
      <c r="D224">
        <v>100</v>
      </c>
      <c r="E224">
        <v>5.6</v>
      </c>
      <c r="F224">
        <v>40</v>
      </c>
      <c r="G224">
        <f t="shared" si="9"/>
        <v>1.5904017857142858</v>
      </c>
      <c r="H224">
        <f t="shared" si="10"/>
        <v>5.9975999999999996E-4</v>
      </c>
      <c r="K224">
        <f t="shared" si="11"/>
        <v>1.3250000000000012E-5</v>
      </c>
    </row>
    <row r="225" spans="1:11" x14ac:dyDescent="0.2">
      <c r="A225">
        <v>21.6</v>
      </c>
      <c r="B225">
        <v>0.17949999999999999</v>
      </c>
      <c r="C225">
        <v>1.32E-2</v>
      </c>
      <c r="D225">
        <v>100</v>
      </c>
      <c r="E225">
        <v>5.6</v>
      </c>
      <c r="F225">
        <v>40</v>
      </c>
      <c r="G225">
        <f t="shared" si="9"/>
        <v>1.5784438775510203</v>
      </c>
      <c r="H225">
        <f t="shared" si="10"/>
        <v>6.0311999999999996E-4</v>
      </c>
      <c r="K225">
        <f t="shared" si="11"/>
        <v>7.8600000000002263E-6</v>
      </c>
    </row>
    <row r="226" spans="1:11" x14ac:dyDescent="0.2">
      <c r="A226">
        <v>21.7</v>
      </c>
      <c r="B226">
        <v>0.18010000000000001</v>
      </c>
      <c r="C226">
        <v>1.2999999999999999E-2</v>
      </c>
      <c r="D226">
        <v>100</v>
      </c>
      <c r="E226">
        <v>5.6</v>
      </c>
      <c r="F226">
        <v>40</v>
      </c>
      <c r="G226">
        <f t="shared" si="9"/>
        <v>1.5545280612244901</v>
      </c>
      <c r="H226">
        <f t="shared" si="10"/>
        <v>6.0513599999999993E-4</v>
      </c>
      <c r="K226">
        <f t="shared" si="11"/>
        <v>1.1879999999999791E-5</v>
      </c>
    </row>
    <row r="227" spans="1:11" x14ac:dyDescent="0.2">
      <c r="A227">
        <v>21.8</v>
      </c>
      <c r="B227">
        <v>0.18099999999999999</v>
      </c>
      <c r="C227">
        <v>1.34E-2</v>
      </c>
      <c r="D227">
        <v>100</v>
      </c>
      <c r="E227">
        <v>5.6</v>
      </c>
      <c r="F227">
        <v>40</v>
      </c>
      <c r="G227">
        <f t="shared" si="9"/>
        <v>1.6023596938775511</v>
      </c>
      <c r="H227">
        <f t="shared" si="10"/>
        <v>6.0815999999999995E-4</v>
      </c>
      <c r="K227">
        <f t="shared" si="11"/>
        <v>1.3300000000000012E-5</v>
      </c>
    </row>
    <row r="228" spans="1:11" x14ac:dyDescent="0.2">
      <c r="A228">
        <v>21.9</v>
      </c>
      <c r="B228">
        <v>0.182</v>
      </c>
      <c r="C228">
        <v>1.32E-2</v>
      </c>
      <c r="D228">
        <v>100</v>
      </c>
      <c r="E228">
        <v>5.6</v>
      </c>
      <c r="F228">
        <v>40</v>
      </c>
      <c r="G228">
        <f t="shared" si="9"/>
        <v>1.5784438775510203</v>
      </c>
      <c r="H228">
        <f t="shared" si="10"/>
        <v>6.1151999999999995E-4</v>
      </c>
      <c r="K228">
        <f t="shared" si="11"/>
        <v>9.2750000000000815E-6</v>
      </c>
    </row>
    <row r="229" spans="1:11" x14ac:dyDescent="0.2">
      <c r="A229">
        <v>22</v>
      </c>
      <c r="B229">
        <v>0.1827</v>
      </c>
      <c r="C229">
        <v>1.3299999999999999E-2</v>
      </c>
      <c r="D229">
        <v>100</v>
      </c>
      <c r="E229">
        <v>5.6</v>
      </c>
      <c r="F229">
        <v>40</v>
      </c>
      <c r="G229">
        <f t="shared" si="9"/>
        <v>1.5904017857142858</v>
      </c>
      <c r="H229">
        <f t="shared" si="10"/>
        <v>6.1387200000000001E-4</v>
      </c>
      <c r="K229">
        <f t="shared" si="11"/>
        <v>9.3800000000000813E-6</v>
      </c>
    </row>
    <row r="230" spans="1:11" x14ac:dyDescent="0.2">
      <c r="A230">
        <v>22.1</v>
      </c>
      <c r="B230">
        <v>0.18340000000000001</v>
      </c>
      <c r="C230">
        <v>1.35E-2</v>
      </c>
      <c r="D230">
        <v>100</v>
      </c>
      <c r="E230">
        <v>5.6</v>
      </c>
      <c r="F230">
        <v>40</v>
      </c>
      <c r="G230">
        <f t="shared" si="9"/>
        <v>1.6143176020408165</v>
      </c>
      <c r="H230">
        <f t="shared" si="10"/>
        <v>6.1622399999999996E-4</v>
      </c>
      <c r="K230">
        <f t="shared" si="11"/>
        <v>1.2194999999999784E-5</v>
      </c>
    </row>
    <row r="231" spans="1:11" x14ac:dyDescent="0.2">
      <c r="A231">
        <v>22.2</v>
      </c>
      <c r="B231">
        <v>0.18429999999999999</v>
      </c>
      <c r="C231">
        <v>1.3599999999999999E-2</v>
      </c>
      <c r="D231">
        <v>100</v>
      </c>
      <c r="E231">
        <v>5.6</v>
      </c>
      <c r="F231">
        <v>40</v>
      </c>
      <c r="G231">
        <f t="shared" si="9"/>
        <v>1.6262755102040813</v>
      </c>
      <c r="H231">
        <f t="shared" si="10"/>
        <v>6.1924799999999987E-4</v>
      </c>
      <c r="K231">
        <f t="shared" si="11"/>
        <v>1.3600000000000012E-5</v>
      </c>
    </row>
    <row r="232" spans="1:11" x14ac:dyDescent="0.2">
      <c r="A232">
        <v>22.3</v>
      </c>
      <c r="B232">
        <v>0.18529999999999999</v>
      </c>
      <c r="C232">
        <v>1.3599999999999999E-2</v>
      </c>
      <c r="D232">
        <v>100</v>
      </c>
      <c r="E232">
        <v>5.6</v>
      </c>
      <c r="F232">
        <v>40</v>
      </c>
      <c r="G232">
        <f t="shared" si="9"/>
        <v>1.6262755102040813</v>
      </c>
      <c r="H232">
        <f t="shared" si="10"/>
        <v>6.2260799999999986E-4</v>
      </c>
      <c r="K232">
        <f t="shared" si="11"/>
        <v>8.1600000000002336E-6</v>
      </c>
    </row>
    <row r="233" spans="1:11" x14ac:dyDescent="0.2">
      <c r="A233">
        <v>22.4</v>
      </c>
      <c r="B233">
        <v>0.18590000000000001</v>
      </c>
      <c r="C233">
        <v>1.3599999999999999E-2</v>
      </c>
      <c r="D233">
        <v>100</v>
      </c>
      <c r="E233">
        <v>5.6</v>
      </c>
      <c r="F233">
        <v>40</v>
      </c>
      <c r="G233">
        <f t="shared" si="9"/>
        <v>1.6262755102040813</v>
      </c>
      <c r="H233">
        <f t="shared" si="10"/>
        <v>6.2462400000000006E-4</v>
      </c>
      <c r="K233">
        <f t="shared" si="11"/>
        <v>1.1039999999999933E-5</v>
      </c>
    </row>
    <row r="234" spans="1:11" x14ac:dyDescent="0.2">
      <c r="A234">
        <v>22.5</v>
      </c>
      <c r="B234">
        <v>0.1867</v>
      </c>
      <c r="C234">
        <v>1.4E-2</v>
      </c>
      <c r="D234">
        <v>100</v>
      </c>
      <c r="E234">
        <v>5.6</v>
      </c>
      <c r="F234">
        <v>40</v>
      </c>
      <c r="G234">
        <f t="shared" si="9"/>
        <v>1.674107142857143</v>
      </c>
      <c r="H234">
        <f t="shared" si="10"/>
        <v>6.273120000000001E-4</v>
      </c>
      <c r="K234">
        <f t="shared" si="11"/>
        <v>1.5399999999999859E-5</v>
      </c>
    </row>
    <row r="235" spans="1:11" x14ac:dyDescent="0.2">
      <c r="A235">
        <v>22.6</v>
      </c>
      <c r="B235">
        <v>0.18779999999999999</v>
      </c>
      <c r="C235">
        <v>1.4E-2</v>
      </c>
      <c r="D235">
        <v>100</v>
      </c>
      <c r="E235">
        <v>5.6</v>
      </c>
      <c r="F235">
        <v>40</v>
      </c>
      <c r="G235">
        <f t="shared" si="9"/>
        <v>1.674107142857143</v>
      </c>
      <c r="H235">
        <f t="shared" si="10"/>
        <v>6.3100799999999996E-4</v>
      </c>
      <c r="K235">
        <f t="shared" si="11"/>
        <v>9.8350000000000863E-6</v>
      </c>
    </row>
    <row r="236" spans="1:11" x14ac:dyDescent="0.2">
      <c r="A236">
        <v>22.7</v>
      </c>
      <c r="B236">
        <v>0.1885</v>
      </c>
      <c r="C236">
        <v>1.41E-2</v>
      </c>
      <c r="D236">
        <v>100</v>
      </c>
      <c r="E236">
        <v>5.6</v>
      </c>
      <c r="F236">
        <v>40</v>
      </c>
      <c r="G236">
        <f t="shared" si="9"/>
        <v>1.686065051020408</v>
      </c>
      <c r="H236">
        <f t="shared" si="10"/>
        <v>6.3336000000000002E-4</v>
      </c>
      <c r="K236">
        <f t="shared" si="11"/>
        <v>9.8350000000000863E-6</v>
      </c>
    </row>
    <row r="237" spans="1:11" x14ac:dyDescent="0.2">
      <c r="A237">
        <v>22.8</v>
      </c>
      <c r="B237">
        <v>0.18920000000000001</v>
      </c>
      <c r="C237">
        <v>1.4E-2</v>
      </c>
      <c r="D237">
        <v>100</v>
      </c>
      <c r="E237">
        <v>5.6</v>
      </c>
      <c r="F237">
        <v>40</v>
      </c>
      <c r="G237">
        <f t="shared" si="9"/>
        <v>1.674107142857143</v>
      </c>
      <c r="H237">
        <f t="shared" si="10"/>
        <v>6.3571199999999997E-4</v>
      </c>
      <c r="K237">
        <f t="shared" si="11"/>
        <v>1.1319999999999931E-5</v>
      </c>
    </row>
    <row r="238" spans="1:11" x14ac:dyDescent="0.2">
      <c r="A238">
        <v>22.9</v>
      </c>
      <c r="B238">
        <v>0.19</v>
      </c>
      <c r="C238">
        <v>1.43E-2</v>
      </c>
      <c r="D238">
        <v>100</v>
      </c>
      <c r="E238">
        <v>5.6</v>
      </c>
      <c r="F238">
        <v>40</v>
      </c>
      <c r="G238">
        <f t="shared" si="9"/>
        <v>1.709980867346939</v>
      </c>
      <c r="H238">
        <f t="shared" si="10"/>
        <v>6.3840000000000001E-4</v>
      </c>
      <c r="K238">
        <f t="shared" si="11"/>
        <v>1.5619999999999857E-5</v>
      </c>
    </row>
    <row r="239" spans="1:11" x14ac:dyDescent="0.2">
      <c r="A239">
        <v>23</v>
      </c>
      <c r="B239">
        <v>0.19109999999999999</v>
      </c>
      <c r="C239">
        <v>1.41E-2</v>
      </c>
      <c r="D239">
        <v>100</v>
      </c>
      <c r="E239">
        <v>5.6</v>
      </c>
      <c r="F239">
        <v>40</v>
      </c>
      <c r="G239">
        <f t="shared" si="9"/>
        <v>1.686065051020408</v>
      </c>
      <c r="H239">
        <f t="shared" si="10"/>
        <v>6.4209599999999988E-4</v>
      </c>
      <c r="K239">
        <f t="shared" si="11"/>
        <v>9.9400000000000878E-6</v>
      </c>
    </row>
    <row r="240" spans="1:11" x14ac:dyDescent="0.2">
      <c r="A240">
        <v>23.1</v>
      </c>
      <c r="B240">
        <v>0.1918</v>
      </c>
      <c r="C240">
        <v>1.43E-2</v>
      </c>
      <c r="D240">
        <v>100</v>
      </c>
      <c r="E240">
        <v>5.6</v>
      </c>
      <c r="F240">
        <v>40</v>
      </c>
      <c r="G240">
        <f t="shared" si="9"/>
        <v>1.709980867346939</v>
      </c>
      <c r="H240">
        <f t="shared" si="10"/>
        <v>6.4444799999999994E-4</v>
      </c>
      <c r="K240">
        <f t="shared" si="11"/>
        <v>1.1399999999999932E-5</v>
      </c>
    </row>
    <row r="241" spans="1:11" x14ac:dyDescent="0.2">
      <c r="A241">
        <v>23.2</v>
      </c>
      <c r="B241">
        <v>0.19259999999999999</v>
      </c>
      <c r="C241">
        <v>1.4200000000000001E-2</v>
      </c>
      <c r="D241">
        <v>100</v>
      </c>
      <c r="E241">
        <v>5.6</v>
      </c>
      <c r="F241">
        <v>40</v>
      </c>
      <c r="G241">
        <f t="shared" si="9"/>
        <v>1.6980229591836737</v>
      </c>
      <c r="H241">
        <f t="shared" si="10"/>
        <v>6.4713599999999998E-4</v>
      </c>
      <c r="K241">
        <f t="shared" si="11"/>
        <v>1.4400000000000013E-5</v>
      </c>
    </row>
    <row r="242" spans="1:11" x14ac:dyDescent="0.2">
      <c r="A242">
        <v>23.3</v>
      </c>
      <c r="B242">
        <v>0.19359999999999999</v>
      </c>
      <c r="C242">
        <v>1.46E-2</v>
      </c>
      <c r="D242">
        <v>100</v>
      </c>
      <c r="E242">
        <v>5.6</v>
      </c>
      <c r="F242">
        <v>40</v>
      </c>
      <c r="G242">
        <f t="shared" si="9"/>
        <v>1.745854591836735</v>
      </c>
      <c r="H242">
        <f t="shared" si="10"/>
        <v>6.5049599999999997E-4</v>
      </c>
      <c r="K242">
        <f t="shared" si="11"/>
        <v>1.3050000000000172E-5</v>
      </c>
    </row>
    <row r="243" spans="1:11" x14ac:dyDescent="0.2">
      <c r="A243">
        <v>23.4</v>
      </c>
      <c r="B243">
        <v>0.19450000000000001</v>
      </c>
      <c r="C243">
        <v>1.44E-2</v>
      </c>
      <c r="D243">
        <v>100</v>
      </c>
      <c r="E243">
        <v>5.6</v>
      </c>
      <c r="F243">
        <v>40</v>
      </c>
      <c r="G243">
        <f t="shared" si="9"/>
        <v>1.7219387755102042</v>
      </c>
      <c r="H243">
        <f t="shared" si="10"/>
        <v>6.5351999999999999E-4</v>
      </c>
      <c r="K243">
        <f t="shared" si="11"/>
        <v>8.6399999999998478E-6</v>
      </c>
    </row>
    <row r="244" spans="1:11" x14ac:dyDescent="0.2">
      <c r="A244">
        <v>23.5</v>
      </c>
      <c r="B244">
        <v>0.1951</v>
      </c>
      <c r="C244">
        <v>1.44E-2</v>
      </c>
      <c r="D244">
        <v>100</v>
      </c>
      <c r="E244">
        <v>5.6</v>
      </c>
      <c r="F244">
        <v>40</v>
      </c>
      <c r="G244">
        <f t="shared" si="9"/>
        <v>1.7219387755102042</v>
      </c>
      <c r="H244">
        <f t="shared" si="10"/>
        <v>6.5553599999999986E-4</v>
      </c>
      <c r="K244">
        <f t="shared" si="11"/>
        <v>1.1639999999999929E-5</v>
      </c>
    </row>
    <row r="245" spans="1:11" x14ac:dyDescent="0.2">
      <c r="A245">
        <v>23.6</v>
      </c>
      <c r="B245">
        <v>0.19589999999999999</v>
      </c>
      <c r="C245">
        <v>1.47E-2</v>
      </c>
      <c r="D245">
        <v>100</v>
      </c>
      <c r="E245">
        <v>5.6</v>
      </c>
      <c r="F245">
        <v>40</v>
      </c>
      <c r="G245">
        <f t="shared" si="9"/>
        <v>1.7578125000000002</v>
      </c>
      <c r="H245">
        <f t="shared" si="10"/>
        <v>6.5822400000000001E-4</v>
      </c>
      <c r="K245">
        <f t="shared" si="11"/>
        <v>1.6060000000000256E-5</v>
      </c>
    </row>
    <row r="246" spans="1:11" x14ac:dyDescent="0.2">
      <c r="A246">
        <v>23.7</v>
      </c>
      <c r="B246">
        <v>0.19700000000000001</v>
      </c>
      <c r="C246">
        <v>1.4500000000000001E-2</v>
      </c>
      <c r="D246">
        <v>100</v>
      </c>
      <c r="E246">
        <v>5.6</v>
      </c>
      <c r="F246">
        <v>40</v>
      </c>
      <c r="G246">
        <f t="shared" si="9"/>
        <v>1.7338966836734699</v>
      </c>
      <c r="H246">
        <f t="shared" si="10"/>
        <v>6.6191999999999998E-4</v>
      </c>
      <c r="K246">
        <f t="shared" si="11"/>
        <v>1.0289999999999683E-5</v>
      </c>
    </row>
    <row r="247" spans="1:11" x14ac:dyDescent="0.2">
      <c r="A247">
        <v>23.8</v>
      </c>
      <c r="B247">
        <v>0.19769999999999999</v>
      </c>
      <c r="C247">
        <v>1.49E-2</v>
      </c>
      <c r="D247">
        <v>100</v>
      </c>
      <c r="E247">
        <v>5.6</v>
      </c>
      <c r="F247">
        <v>40</v>
      </c>
      <c r="G247">
        <f t="shared" si="9"/>
        <v>1.7817283163265312</v>
      </c>
      <c r="H247">
        <f t="shared" si="10"/>
        <v>6.6427199999999993E-4</v>
      </c>
      <c r="K247">
        <f t="shared" si="11"/>
        <v>8.9100000000002552E-6</v>
      </c>
    </row>
    <row r="248" spans="1:11" x14ac:dyDescent="0.2">
      <c r="A248">
        <v>23.9</v>
      </c>
      <c r="B248">
        <v>0.1983</v>
      </c>
      <c r="C248">
        <v>1.4800000000000001E-2</v>
      </c>
      <c r="D248">
        <v>100</v>
      </c>
      <c r="E248">
        <v>5.6</v>
      </c>
      <c r="F248">
        <v>40</v>
      </c>
      <c r="G248">
        <f t="shared" si="9"/>
        <v>1.7697704081632655</v>
      </c>
      <c r="H248">
        <f t="shared" si="10"/>
        <v>6.6628799999999991E-4</v>
      </c>
      <c r="K248">
        <f t="shared" si="11"/>
        <v>1.4850000000000014E-5</v>
      </c>
    </row>
    <row r="249" spans="1:11" x14ac:dyDescent="0.2">
      <c r="A249">
        <v>24</v>
      </c>
      <c r="B249">
        <v>0.1993</v>
      </c>
      <c r="C249">
        <v>1.49E-2</v>
      </c>
      <c r="D249">
        <v>100</v>
      </c>
      <c r="E249">
        <v>5.6</v>
      </c>
      <c r="F249">
        <v>40</v>
      </c>
      <c r="G249">
        <f t="shared" si="9"/>
        <v>1.7817283163265312</v>
      </c>
      <c r="H249">
        <f t="shared" si="10"/>
        <v>6.696479999999999E-4</v>
      </c>
      <c r="K249">
        <f t="shared" si="11"/>
        <v>1.4800000000000014E-5</v>
      </c>
    </row>
    <row r="250" spans="1:11" x14ac:dyDescent="0.2">
      <c r="A250">
        <v>24.1</v>
      </c>
      <c r="B250">
        <v>0.20030000000000001</v>
      </c>
      <c r="C250">
        <v>1.47E-2</v>
      </c>
      <c r="D250">
        <v>100</v>
      </c>
      <c r="E250">
        <v>5.6</v>
      </c>
      <c r="F250">
        <v>40</v>
      </c>
      <c r="G250">
        <f t="shared" si="9"/>
        <v>1.7578125000000002</v>
      </c>
      <c r="H250">
        <f t="shared" si="10"/>
        <v>6.730079999999999E-4</v>
      </c>
      <c r="K250">
        <f t="shared" si="11"/>
        <v>8.9099999999998418E-6</v>
      </c>
    </row>
    <row r="251" spans="1:11" s="3" customFormat="1" x14ac:dyDescent="0.2">
      <c r="A251" s="3">
        <v>24.2</v>
      </c>
      <c r="B251" s="3">
        <v>0.2009</v>
      </c>
      <c r="C251" s="3">
        <v>1.4999999999999999E-2</v>
      </c>
      <c r="D251" s="3">
        <v>100</v>
      </c>
      <c r="E251" s="3">
        <v>5.6</v>
      </c>
      <c r="F251" s="3">
        <v>40</v>
      </c>
      <c r="G251" s="3">
        <f t="shared" si="9"/>
        <v>1.7936862244897962</v>
      </c>
      <c r="H251" s="3">
        <f t="shared" si="10"/>
        <v>6.7502399999999998E-4</v>
      </c>
      <c r="K251" s="3">
        <f t="shared" si="11"/>
        <v>1.2119999999999926E-5</v>
      </c>
    </row>
    <row r="252" spans="1:11" x14ac:dyDescent="0.2">
      <c r="A252">
        <v>24.3</v>
      </c>
      <c r="B252">
        <v>0.20169999999999999</v>
      </c>
      <c r="C252">
        <v>1.5299999999999999E-2</v>
      </c>
      <c r="D252">
        <v>100</v>
      </c>
      <c r="E252">
        <v>5.6</v>
      </c>
      <c r="F252">
        <v>40</v>
      </c>
      <c r="G252">
        <f t="shared" si="9"/>
        <v>1.829559948979592</v>
      </c>
      <c r="H252">
        <f t="shared" si="10"/>
        <v>6.7771199999999991E-4</v>
      </c>
      <c r="K252">
        <f t="shared" si="11"/>
        <v>1.5250000000000013E-5</v>
      </c>
    </row>
    <row r="253" spans="1:11" x14ac:dyDescent="0.2">
      <c r="A253">
        <v>24.4</v>
      </c>
      <c r="B253">
        <v>0.20269999999999999</v>
      </c>
      <c r="C253">
        <v>1.52E-2</v>
      </c>
      <c r="D253">
        <v>100</v>
      </c>
      <c r="E253">
        <v>5.6</v>
      </c>
      <c r="F253">
        <v>40</v>
      </c>
      <c r="G253">
        <f t="shared" si="9"/>
        <v>1.8176020408163271</v>
      </c>
      <c r="H253">
        <f t="shared" si="10"/>
        <v>6.8107199999999991E-4</v>
      </c>
      <c r="K253">
        <f t="shared" si="11"/>
        <v>1.2199999999999926E-5</v>
      </c>
    </row>
    <row r="254" spans="1:11" x14ac:dyDescent="0.2">
      <c r="A254">
        <v>24.5</v>
      </c>
      <c r="B254">
        <v>0.20349999999999999</v>
      </c>
      <c r="C254">
        <v>1.5299999999999999E-2</v>
      </c>
      <c r="D254">
        <v>100</v>
      </c>
      <c r="E254">
        <v>5.6</v>
      </c>
      <c r="F254">
        <v>40</v>
      </c>
      <c r="G254">
        <f t="shared" si="9"/>
        <v>1.829559948979592</v>
      </c>
      <c r="H254">
        <f t="shared" si="10"/>
        <v>6.8375999999999995E-4</v>
      </c>
      <c r="K254">
        <f t="shared" si="11"/>
        <v>1.224000000000035E-5</v>
      </c>
    </row>
    <row r="255" spans="1:11" x14ac:dyDescent="0.2">
      <c r="A255">
        <v>24.6</v>
      </c>
      <c r="B255">
        <v>0.20430000000000001</v>
      </c>
      <c r="C255">
        <v>1.5299999999999999E-2</v>
      </c>
      <c r="D255">
        <v>100</v>
      </c>
      <c r="E255">
        <v>5.6</v>
      </c>
      <c r="F255">
        <v>40</v>
      </c>
      <c r="G255">
        <f t="shared" si="9"/>
        <v>1.829559948979592</v>
      </c>
      <c r="H255">
        <f t="shared" si="10"/>
        <v>6.8644799999999998E-4</v>
      </c>
      <c r="K255">
        <f t="shared" si="11"/>
        <v>1.3814999999999755E-5</v>
      </c>
    </row>
    <row r="256" spans="1:11" x14ac:dyDescent="0.2">
      <c r="A256">
        <v>24.7</v>
      </c>
      <c r="B256">
        <v>0.20519999999999999</v>
      </c>
      <c r="C256">
        <v>1.54E-2</v>
      </c>
      <c r="D256">
        <v>100</v>
      </c>
      <c r="E256">
        <v>5.6</v>
      </c>
      <c r="F256">
        <v>40</v>
      </c>
      <c r="G256">
        <f t="shared" si="9"/>
        <v>1.8415178571428574</v>
      </c>
      <c r="H256">
        <f t="shared" si="10"/>
        <v>6.8947199999999989E-4</v>
      </c>
      <c r="K256">
        <f t="shared" si="11"/>
        <v>1.3950000000000185E-5</v>
      </c>
    </row>
    <row r="257" spans="1:11" x14ac:dyDescent="0.2">
      <c r="A257">
        <v>24.8</v>
      </c>
      <c r="B257">
        <v>0.20610000000000001</v>
      </c>
      <c r="C257">
        <v>1.5599999999999999E-2</v>
      </c>
      <c r="D257">
        <v>100</v>
      </c>
      <c r="E257">
        <v>5.6</v>
      </c>
      <c r="F257">
        <v>40</v>
      </c>
      <c r="G257">
        <f t="shared" si="9"/>
        <v>1.8654336734693879</v>
      </c>
      <c r="H257">
        <f t="shared" si="10"/>
        <v>6.9249600000000002E-4</v>
      </c>
      <c r="K257">
        <f t="shared" si="11"/>
        <v>1.0850000000000096E-5</v>
      </c>
    </row>
    <row r="258" spans="1:11" x14ac:dyDescent="0.2">
      <c r="A258">
        <v>24.9</v>
      </c>
      <c r="B258">
        <v>0.20680000000000001</v>
      </c>
      <c r="C258">
        <v>1.54E-2</v>
      </c>
      <c r="D258">
        <v>100</v>
      </c>
      <c r="E258">
        <v>5.6</v>
      </c>
      <c r="F258">
        <v>40</v>
      </c>
      <c r="G258">
        <f t="shared" si="9"/>
        <v>1.8415178571428574</v>
      </c>
      <c r="H258">
        <f t="shared" si="10"/>
        <v>6.9484799999999997E-4</v>
      </c>
      <c r="K258">
        <f t="shared" si="11"/>
        <v>1.2399999999999925E-5</v>
      </c>
    </row>
    <row r="259" spans="1:11" x14ac:dyDescent="0.2">
      <c r="A259">
        <v>25</v>
      </c>
      <c r="B259">
        <v>0.20760000000000001</v>
      </c>
      <c r="C259">
        <v>1.5599999999999999E-2</v>
      </c>
      <c r="D259">
        <v>100</v>
      </c>
      <c r="E259">
        <v>5.6</v>
      </c>
      <c r="F259">
        <v>40</v>
      </c>
      <c r="G259">
        <f t="shared" si="9"/>
        <v>1.8654336734693879</v>
      </c>
      <c r="H259">
        <f t="shared" si="10"/>
        <v>6.9753600000000001E-4</v>
      </c>
      <c r="K259">
        <f t="shared" si="11"/>
        <v>1.3994999999999753E-5</v>
      </c>
    </row>
    <row r="260" spans="1:11" x14ac:dyDescent="0.2">
      <c r="A260">
        <v>25.1</v>
      </c>
      <c r="B260">
        <v>0.20849999999999999</v>
      </c>
      <c r="C260">
        <v>1.55E-2</v>
      </c>
      <c r="D260">
        <v>100</v>
      </c>
      <c r="E260">
        <v>5.6</v>
      </c>
      <c r="F260">
        <v>40</v>
      </c>
      <c r="G260">
        <f t="shared" si="9"/>
        <v>1.8534757653061227</v>
      </c>
      <c r="H260">
        <f t="shared" si="10"/>
        <v>7.0055999999999981E-4</v>
      </c>
      <c r="K260">
        <f t="shared" si="11"/>
        <v>1.2400000000000356E-5</v>
      </c>
    </row>
    <row r="261" spans="1:11" x14ac:dyDescent="0.2">
      <c r="A261">
        <v>25.2</v>
      </c>
      <c r="B261">
        <v>0.20930000000000001</v>
      </c>
      <c r="C261">
        <v>1.55E-2</v>
      </c>
      <c r="D261">
        <v>100</v>
      </c>
      <c r="E261">
        <v>5.6</v>
      </c>
      <c r="F261">
        <v>40</v>
      </c>
      <c r="G261">
        <f t="shared" si="9"/>
        <v>1.8534757653061227</v>
      </c>
      <c r="H261">
        <f t="shared" si="10"/>
        <v>7.0324799999999996E-4</v>
      </c>
      <c r="K261">
        <f t="shared" si="11"/>
        <v>1.0919999999999663E-5</v>
      </c>
    </row>
    <row r="262" spans="1:11" x14ac:dyDescent="0.2">
      <c r="A262">
        <v>25.3</v>
      </c>
      <c r="B262">
        <v>0.21</v>
      </c>
      <c r="C262">
        <v>1.5699999999999999E-2</v>
      </c>
      <c r="D262">
        <v>100</v>
      </c>
      <c r="E262">
        <v>5.6</v>
      </c>
      <c r="F262">
        <v>40</v>
      </c>
      <c r="G262">
        <f t="shared" si="9"/>
        <v>1.8773915816326532</v>
      </c>
      <c r="H262">
        <f t="shared" si="10"/>
        <v>7.0559999999999991E-4</v>
      </c>
      <c r="K262">
        <f t="shared" si="11"/>
        <v>1.4220000000000189E-5</v>
      </c>
    </row>
    <row r="263" spans="1:11" x14ac:dyDescent="0.2">
      <c r="A263">
        <v>25.4</v>
      </c>
      <c r="B263">
        <v>0.2109</v>
      </c>
      <c r="C263">
        <v>1.5900000000000001E-2</v>
      </c>
      <c r="D263">
        <v>100</v>
      </c>
      <c r="E263">
        <v>5.6</v>
      </c>
      <c r="F263">
        <v>40</v>
      </c>
      <c r="G263">
        <f t="shared" si="9"/>
        <v>1.9013073979591844</v>
      </c>
      <c r="H263">
        <f t="shared" si="10"/>
        <v>7.0862400000000004E-4</v>
      </c>
      <c r="K263">
        <f t="shared" si="11"/>
        <v>1.7489999999999841E-5</v>
      </c>
    </row>
    <row r="264" spans="1:11" x14ac:dyDescent="0.2">
      <c r="A264">
        <v>25.5</v>
      </c>
      <c r="B264">
        <v>0.21199999999999999</v>
      </c>
      <c r="C264">
        <v>1.5900000000000001E-2</v>
      </c>
      <c r="D264">
        <v>100</v>
      </c>
      <c r="E264">
        <v>5.6</v>
      </c>
      <c r="F264">
        <v>40</v>
      </c>
      <c r="G264">
        <f t="shared" si="9"/>
        <v>1.9013073979591844</v>
      </c>
      <c r="H264">
        <f t="shared" si="10"/>
        <v>7.1232000000000001E-4</v>
      </c>
      <c r="K264">
        <f t="shared" si="11"/>
        <v>1.1200000000000099E-5</v>
      </c>
    </row>
    <row r="265" spans="1:11" x14ac:dyDescent="0.2">
      <c r="A265">
        <v>25.6</v>
      </c>
      <c r="B265">
        <v>0.2127</v>
      </c>
      <c r="C265">
        <v>1.61E-2</v>
      </c>
      <c r="D265">
        <v>100</v>
      </c>
      <c r="E265">
        <v>5.6</v>
      </c>
      <c r="F265">
        <v>40</v>
      </c>
      <c r="G265">
        <f t="shared" ref="G265:G328" si="12">3*C265*D265*1000/(2*F265*E265^2)</f>
        <v>1.9252232142857142</v>
      </c>
      <c r="H265">
        <f t="shared" ref="H265:H328" si="13">6*B265*E265/(D265^2)</f>
        <v>7.1467199999999996E-4</v>
      </c>
      <c r="K265">
        <f t="shared" si="11"/>
        <v>9.6599999999998296E-6</v>
      </c>
    </row>
    <row r="266" spans="1:11" x14ac:dyDescent="0.2">
      <c r="A266">
        <v>25.7</v>
      </c>
      <c r="B266">
        <v>0.21329999999999999</v>
      </c>
      <c r="C266">
        <v>1.61E-2</v>
      </c>
      <c r="D266">
        <v>100</v>
      </c>
      <c r="E266">
        <v>5.6</v>
      </c>
      <c r="F266">
        <v>40</v>
      </c>
      <c r="G266">
        <f t="shared" si="12"/>
        <v>1.9252232142857142</v>
      </c>
      <c r="H266">
        <f t="shared" si="13"/>
        <v>7.1668799999999983E-4</v>
      </c>
      <c r="K266">
        <f t="shared" ref="K266:K329" si="14">(C267+C266)/2*(B267-B266)</f>
        <v>1.6050000000000017E-5</v>
      </c>
    </row>
    <row r="267" spans="1:11" x14ac:dyDescent="0.2">
      <c r="A267">
        <v>25.8</v>
      </c>
      <c r="B267">
        <v>0.21429999999999999</v>
      </c>
      <c r="C267">
        <v>1.6E-2</v>
      </c>
      <c r="D267">
        <v>100</v>
      </c>
      <c r="E267">
        <v>5.6</v>
      </c>
      <c r="F267">
        <v>40</v>
      </c>
      <c r="G267">
        <f t="shared" si="12"/>
        <v>1.9132653061224492</v>
      </c>
      <c r="H267">
        <f t="shared" si="13"/>
        <v>7.2004799999999993E-4</v>
      </c>
      <c r="K267">
        <f t="shared" si="14"/>
        <v>1.6150000000000013E-5</v>
      </c>
    </row>
    <row r="268" spans="1:11" x14ac:dyDescent="0.2">
      <c r="A268">
        <v>25.9</v>
      </c>
      <c r="B268">
        <v>0.21529999999999999</v>
      </c>
      <c r="C268">
        <v>1.6299999999999999E-2</v>
      </c>
      <c r="D268">
        <v>100</v>
      </c>
      <c r="E268">
        <v>5.6</v>
      </c>
      <c r="F268">
        <v>40</v>
      </c>
      <c r="G268">
        <f t="shared" si="12"/>
        <v>1.9491390306122451</v>
      </c>
      <c r="H268">
        <f t="shared" si="13"/>
        <v>7.2340799999999982E-4</v>
      </c>
      <c r="K268">
        <f t="shared" si="14"/>
        <v>1.13400000000001E-5</v>
      </c>
    </row>
    <row r="269" spans="1:11" x14ac:dyDescent="0.2">
      <c r="A269">
        <v>26</v>
      </c>
      <c r="B269">
        <v>0.216</v>
      </c>
      <c r="C269">
        <v>1.61E-2</v>
      </c>
      <c r="D269">
        <v>100</v>
      </c>
      <c r="E269">
        <v>5.6</v>
      </c>
      <c r="F269">
        <v>40</v>
      </c>
      <c r="G269">
        <f t="shared" si="12"/>
        <v>1.9252232142857142</v>
      </c>
      <c r="H269">
        <f t="shared" si="13"/>
        <v>7.2575999999999999E-4</v>
      </c>
      <c r="K269">
        <f t="shared" si="14"/>
        <v>1.2959999999999922E-5</v>
      </c>
    </row>
    <row r="270" spans="1:11" x14ac:dyDescent="0.2">
      <c r="A270">
        <v>26.1</v>
      </c>
      <c r="B270">
        <v>0.21679999999999999</v>
      </c>
      <c r="C270">
        <v>1.6299999999999999E-2</v>
      </c>
      <c r="D270">
        <v>100</v>
      </c>
      <c r="E270">
        <v>5.6</v>
      </c>
      <c r="F270">
        <v>40</v>
      </c>
      <c r="G270">
        <f t="shared" si="12"/>
        <v>1.9491390306122451</v>
      </c>
      <c r="H270">
        <f t="shared" si="13"/>
        <v>7.2844799999999992E-4</v>
      </c>
      <c r="K270">
        <f t="shared" si="14"/>
        <v>1.6300000000000013E-5</v>
      </c>
    </row>
    <row r="271" spans="1:11" x14ac:dyDescent="0.2">
      <c r="A271">
        <v>26.2</v>
      </c>
      <c r="B271">
        <v>0.21779999999999999</v>
      </c>
      <c r="C271">
        <v>1.6299999999999999E-2</v>
      </c>
      <c r="D271">
        <v>100</v>
      </c>
      <c r="E271">
        <v>5.6</v>
      </c>
      <c r="F271">
        <v>40</v>
      </c>
      <c r="G271">
        <f t="shared" si="12"/>
        <v>1.9491390306122451</v>
      </c>
      <c r="H271">
        <f t="shared" si="13"/>
        <v>7.3180799999999992E-4</v>
      </c>
      <c r="K271">
        <f t="shared" si="14"/>
        <v>1.1445000000000101E-5</v>
      </c>
    </row>
    <row r="272" spans="1:11" x14ac:dyDescent="0.2">
      <c r="A272">
        <v>26.3</v>
      </c>
      <c r="B272">
        <v>0.2185</v>
      </c>
      <c r="C272">
        <v>1.6400000000000001E-2</v>
      </c>
      <c r="D272">
        <v>100</v>
      </c>
      <c r="E272">
        <v>5.6</v>
      </c>
      <c r="F272">
        <v>40</v>
      </c>
      <c r="G272">
        <f t="shared" si="12"/>
        <v>1.9610969387755108</v>
      </c>
      <c r="H272">
        <f t="shared" si="13"/>
        <v>7.3415999999999987E-4</v>
      </c>
      <c r="K272">
        <f t="shared" si="14"/>
        <v>1.1550000000000103E-5</v>
      </c>
    </row>
    <row r="273" spans="1:11" x14ac:dyDescent="0.2">
      <c r="A273">
        <v>26.4</v>
      </c>
      <c r="B273">
        <v>0.21920000000000001</v>
      </c>
      <c r="C273">
        <v>1.66E-2</v>
      </c>
      <c r="D273">
        <v>100</v>
      </c>
      <c r="E273">
        <v>5.6</v>
      </c>
      <c r="F273">
        <v>40</v>
      </c>
      <c r="G273">
        <f t="shared" si="12"/>
        <v>1.9850127551020407</v>
      </c>
      <c r="H273">
        <f t="shared" si="13"/>
        <v>7.3651199999999993E-4</v>
      </c>
      <c r="K273">
        <f t="shared" si="14"/>
        <v>1.5029999999999734E-5</v>
      </c>
    </row>
    <row r="274" spans="1:11" x14ac:dyDescent="0.2">
      <c r="A274">
        <v>26.5</v>
      </c>
      <c r="B274">
        <v>0.22009999999999999</v>
      </c>
      <c r="C274">
        <v>1.6799999999999999E-2</v>
      </c>
      <c r="D274">
        <v>100</v>
      </c>
      <c r="E274">
        <v>5.6</v>
      </c>
      <c r="F274">
        <v>40</v>
      </c>
      <c r="G274">
        <f t="shared" si="12"/>
        <v>2.0089285714285716</v>
      </c>
      <c r="H274">
        <f t="shared" si="13"/>
        <v>7.3953599999999995E-4</v>
      </c>
      <c r="K274">
        <f t="shared" si="14"/>
        <v>1.50750000000002E-5</v>
      </c>
    </row>
    <row r="275" spans="1:11" x14ac:dyDescent="0.2">
      <c r="A275">
        <v>26.6</v>
      </c>
      <c r="B275">
        <v>0.221</v>
      </c>
      <c r="C275">
        <v>1.67E-2</v>
      </c>
      <c r="D275">
        <v>100</v>
      </c>
      <c r="E275">
        <v>5.6</v>
      </c>
      <c r="F275">
        <v>40</v>
      </c>
      <c r="G275">
        <f t="shared" si="12"/>
        <v>1.9969706632653064</v>
      </c>
      <c r="H275">
        <f t="shared" si="13"/>
        <v>7.4256000000000007E-4</v>
      </c>
      <c r="K275">
        <f t="shared" si="14"/>
        <v>1.1725000000000104E-5</v>
      </c>
    </row>
    <row r="276" spans="1:11" x14ac:dyDescent="0.2">
      <c r="A276">
        <v>26.7</v>
      </c>
      <c r="B276">
        <v>0.22170000000000001</v>
      </c>
      <c r="C276">
        <v>1.6799999999999999E-2</v>
      </c>
      <c r="D276">
        <v>100</v>
      </c>
      <c r="E276">
        <v>5.6</v>
      </c>
      <c r="F276">
        <v>40</v>
      </c>
      <c r="G276">
        <f t="shared" si="12"/>
        <v>2.0089285714285716</v>
      </c>
      <c r="H276">
        <f t="shared" si="13"/>
        <v>7.4491200000000003E-4</v>
      </c>
      <c r="K276">
        <f t="shared" si="14"/>
        <v>1.3399999999999919E-5</v>
      </c>
    </row>
    <row r="277" spans="1:11" x14ac:dyDescent="0.2">
      <c r="A277">
        <v>26.8</v>
      </c>
      <c r="B277">
        <v>0.2225</v>
      </c>
      <c r="C277">
        <v>1.67E-2</v>
      </c>
      <c r="D277">
        <v>100</v>
      </c>
      <c r="E277">
        <v>5.6</v>
      </c>
      <c r="F277">
        <v>40</v>
      </c>
      <c r="G277">
        <f t="shared" si="12"/>
        <v>1.9969706632653064</v>
      </c>
      <c r="H277">
        <f t="shared" si="13"/>
        <v>7.4759999999999996E-4</v>
      </c>
      <c r="K277">
        <f t="shared" si="14"/>
        <v>2.0160000000000109E-5</v>
      </c>
    </row>
    <row r="278" spans="1:11" x14ac:dyDescent="0.2">
      <c r="A278">
        <v>26.9</v>
      </c>
      <c r="B278">
        <v>0.22370000000000001</v>
      </c>
      <c r="C278">
        <v>1.6899999999999998E-2</v>
      </c>
      <c r="D278">
        <v>100</v>
      </c>
      <c r="E278">
        <v>5.6</v>
      </c>
      <c r="F278">
        <v>40</v>
      </c>
      <c r="G278">
        <f t="shared" si="12"/>
        <v>2.0208864795918364</v>
      </c>
      <c r="H278">
        <f t="shared" si="13"/>
        <v>7.5163199999999991E-4</v>
      </c>
      <c r="K278">
        <f t="shared" si="14"/>
        <v>1.1829999999999634E-5</v>
      </c>
    </row>
    <row r="279" spans="1:11" x14ac:dyDescent="0.2">
      <c r="A279">
        <v>27</v>
      </c>
      <c r="B279">
        <v>0.22439999999999999</v>
      </c>
      <c r="C279">
        <v>1.6899999999999998E-2</v>
      </c>
      <c r="D279">
        <v>100</v>
      </c>
      <c r="E279">
        <v>5.6</v>
      </c>
      <c r="F279">
        <v>40</v>
      </c>
      <c r="G279">
        <f t="shared" si="12"/>
        <v>2.0208864795918364</v>
      </c>
      <c r="H279">
        <f t="shared" si="13"/>
        <v>7.5398399999999997E-4</v>
      </c>
      <c r="K279">
        <f t="shared" si="14"/>
        <v>1.0170000000000291E-5</v>
      </c>
    </row>
    <row r="280" spans="1:11" x14ac:dyDescent="0.2">
      <c r="A280">
        <v>27.1</v>
      </c>
      <c r="B280">
        <v>0.22500000000000001</v>
      </c>
      <c r="C280">
        <v>1.7000000000000001E-2</v>
      </c>
      <c r="D280">
        <v>100</v>
      </c>
      <c r="E280">
        <v>5.6</v>
      </c>
      <c r="F280">
        <v>40</v>
      </c>
      <c r="G280">
        <f t="shared" si="12"/>
        <v>2.0328443877551026</v>
      </c>
      <c r="H280">
        <f t="shared" si="13"/>
        <v>7.5599999999999994E-4</v>
      </c>
      <c r="K280">
        <f t="shared" si="14"/>
        <v>1.5299999999999732E-5</v>
      </c>
    </row>
    <row r="281" spans="1:11" x14ac:dyDescent="0.2">
      <c r="A281">
        <v>27.2</v>
      </c>
      <c r="B281">
        <v>0.22589999999999999</v>
      </c>
      <c r="C281">
        <v>1.7000000000000001E-2</v>
      </c>
      <c r="D281">
        <v>100</v>
      </c>
      <c r="E281">
        <v>5.6</v>
      </c>
      <c r="F281">
        <v>40</v>
      </c>
      <c r="G281">
        <f t="shared" si="12"/>
        <v>2.0328443877551026</v>
      </c>
      <c r="H281">
        <f t="shared" si="13"/>
        <v>7.5902399999999985E-4</v>
      </c>
      <c r="K281">
        <f t="shared" si="14"/>
        <v>1.8920000000000303E-5</v>
      </c>
    </row>
    <row r="282" spans="1:11" x14ac:dyDescent="0.2">
      <c r="A282">
        <v>27.3</v>
      </c>
      <c r="B282">
        <v>0.22700000000000001</v>
      </c>
      <c r="C282">
        <v>1.7399999999999999E-2</v>
      </c>
      <c r="D282">
        <v>100</v>
      </c>
      <c r="E282">
        <v>5.6</v>
      </c>
      <c r="F282">
        <v>40</v>
      </c>
      <c r="G282">
        <f t="shared" si="12"/>
        <v>2.0806760204081636</v>
      </c>
      <c r="H282">
        <f t="shared" si="13"/>
        <v>7.6272000000000004E-4</v>
      </c>
      <c r="K282">
        <f t="shared" si="14"/>
        <v>1.2215000000000108E-5</v>
      </c>
    </row>
    <row r="283" spans="1:11" x14ac:dyDescent="0.2">
      <c r="A283">
        <v>27.4</v>
      </c>
      <c r="B283">
        <v>0.22770000000000001</v>
      </c>
      <c r="C283">
        <v>1.7500000000000002E-2</v>
      </c>
      <c r="D283">
        <v>100</v>
      </c>
      <c r="E283">
        <v>5.6</v>
      </c>
      <c r="F283">
        <v>40</v>
      </c>
      <c r="G283">
        <f t="shared" si="12"/>
        <v>2.0926339285714293</v>
      </c>
      <c r="H283">
        <f t="shared" si="13"/>
        <v>7.65072E-4</v>
      </c>
      <c r="K283">
        <f t="shared" si="14"/>
        <v>1.2144999999999625E-5</v>
      </c>
    </row>
    <row r="284" spans="1:11" x14ac:dyDescent="0.2">
      <c r="A284">
        <v>27.5</v>
      </c>
      <c r="B284">
        <v>0.22839999999999999</v>
      </c>
      <c r="C284">
        <v>1.72E-2</v>
      </c>
      <c r="D284">
        <v>100</v>
      </c>
      <c r="E284">
        <v>5.6</v>
      </c>
      <c r="F284">
        <v>40</v>
      </c>
      <c r="G284">
        <f t="shared" si="12"/>
        <v>2.0567602040816331</v>
      </c>
      <c r="H284">
        <f t="shared" si="13"/>
        <v>7.6742400000000006E-4</v>
      </c>
      <c r="K284">
        <f t="shared" si="14"/>
        <v>1.9085000000000306E-5</v>
      </c>
    </row>
    <row r="285" spans="1:11" x14ac:dyDescent="0.2">
      <c r="A285">
        <v>27.6</v>
      </c>
      <c r="B285">
        <v>0.22950000000000001</v>
      </c>
      <c r="C285">
        <v>1.7500000000000002E-2</v>
      </c>
      <c r="D285">
        <v>100</v>
      </c>
      <c r="E285">
        <v>5.6</v>
      </c>
      <c r="F285">
        <v>40</v>
      </c>
      <c r="G285">
        <f t="shared" si="12"/>
        <v>2.0926339285714293</v>
      </c>
      <c r="H285">
        <f t="shared" si="13"/>
        <v>7.7112000000000003E-4</v>
      </c>
      <c r="K285">
        <f t="shared" si="14"/>
        <v>1.2249999999999624E-5</v>
      </c>
    </row>
    <row r="286" spans="1:11" x14ac:dyDescent="0.2">
      <c r="A286">
        <v>27.7</v>
      </c>
      <c r="B286">
        <v>0.23019999999999999</v>
      </c>
      <c r="C286">
        <v>1.7500000000000002E-2</v>
      </c>
      <c r="D286">
        <v>100</v>
      </c>
      <c r="E286">
        <v>5.6</v>
      </c>
      <c r="F286">
        <v>40</v>
      </c>
      <c r="G286">
        <f t="shared" si="12"/>
        <v>2.0926339285714293</v>
      </c>
      <c r="H286">
        <f t="shared" si="13"/>
        <v>7.7347199999999998E-4</v>
      </c>
      <c r="K286">
        <f t="shared" si="14"/>
        <v>1.4000000000000403E-5</v>
      </c>
    </row>
    <row r="287" spans="1:11" x14ac:dyDescent="0.2">
      <c r="A287">
        <v>27.8</v>
      </c>
      <c r="B287">
        <v>0.23100000000000001</v>
      </c>
      <c r="C287">
        <v>1.7500000000000002E-2</v>
      </c>
      <c r="D287">
        <v>100</v>
      </c>
      <c r="E287">
        <v>5.6</v>
      </c>
      <c r="F287">
        <v>40</v>
      </c>
      <c r="G287">
        <f t="shared" si="12"/>
        <v>2.0926339285714293</v>
      </c>
      <c r="H287">
        <f t="shared" si="13"/>
        <v>7.7616000000000002E-4</v>
      </c>
      <c r="K287">
        <f t="shared" si="14"/>
        <v>1.3999999999999917E-5</v>
      </c>
    </row>
    <row r="288" spans="1:11" x14ac:dyDescent="0.2">
      <c r="A288">
        <v>27.9</v>
      </c>
      <c r="B288">
        <v>0.23180000000000001</v>
      </c>
      <c r="C288">
        <v>1.7500000000000002E-2</v>
      </c>
      <c r="D288">
        <v>100</v>
      </c>
      <c r="E288">
        <v>5.6</v>
      </c>
      <c r="F288">
        <v>40</v>
      </c>
      <c r="G288">
        <f t="shared" si="12"/>
        <v>2.0926339285714293</v>
      </c>
      <c r="H288">
        <f t="shared" si="13"/>
        <v>7.7884799999999995E-4</v>
      </c>
      <c r="K288">
        <f t="shared" si="14"/>
        <v>1.7600000000000018E-5</v>
      </c>
    </row>
    <row r="289" spans="1:11" x14ac:dyDescent="0.2">
      <c r="A289">
        <v>28</v>
      </c>
      <c r="B289">
        <v>0.23280000000000001</v>
      </c>
      <c r="C289">
        <v>1.77E-2</v>
      </c>
      <c r="D289">
        <v>100</v>
      </c>
      <c r="E289">
        <v>5.6</v>
      </c>
      <c r="F289">
        <v>40</v>
      </c>
      <c r="G289">
        <f t="shared" si="12"/>
        <v>2.1165497448979598</v>
      </c>
      <c r="H289">
        <f t="shared" si="13"/>
        <v>7.8220799999999995E-4</v>
      </c>
      <c r="K289">
        <f t="shared" si="14"/>
        <v>1.2495000000000108E-5</v>
      </c>
    </row>
    <row r="290" spans="1:11" x14ac:dyDescent="0.2">
      <c r="A290">
        <v>28.1</v>
      </c>
      <c r="B290">
        <v>0.23350000000000001</v>
      </c>
      <c r="C290">
        <v>1.7999999999999999E-2</v>
      </c>
      <c r="D290">
        <v>100</v>
      </c>
      <c r="E290">
        <v>5.6</v>
      </c>
      <c r="F290">
        <v>40</v>
      </c>
      <c r="G290">
        <f t="shared" si="12"/>
        <v>2.1524234693877551</v>
      </c>
      <c r="H290">
        <f t="shared" si="13"/>
        <v>7.845599999999999E-4</v>
      </c>
      <c r="K290">
        <f t="shared" si="14"/>
        <v>1.2529999999999612E-5</v>
      </c>
    </row>
    <row r="291" spans="1:11" x14ac:dyDescent="0.2">
      <c r="A291">
        <v>28.2</v>
      </c>
      <c r="B291">
        <v>0.23419999999999999</v>
      </c>
      <c r="C291">
        <v>1.78E-2</v>
      </c>
      <c r="D291">
        <v>100</v>
      </c>
      <c r="E291">
        <v>5.6</v>
      </c>
      <c r="F291">
        <v>40</v>
      </c>
      <c r="G291">
        <f t="shared" si="12"/>
        <v>2.1285076530612246</v>
      </c>
      <c r="H291">
        <f t="shared" si="13"/>
        <v>7.8691199999999996E-4</v>
      </c>
      <c r="K291">
        <f t="shared" si="14"/>
        <v>1.9635000000000313E-5</v>
      </c>
    </row>
    <row r="292" spans="1:11" x14ac:dyDescent="0.2">
      <c r="A292">
        <v>28.3</v>
      </c>
      <c r="B292">
        <v>0.23530000000000001</v>
      </c>
      <c r="C292">
        <v>1.7899999999999999E-2</v>
      </c>
      <c r="D292">
        <v>100</v>
      </c>
      <c r="E292">
        <v>5.6</v>
      </c>
      <c r="F292">
        <v>40</v>
      </c>
      <c r="G292">
        <f t="shared" si="12"/>
        <v>2.1404655612244898</v>
      </c>
      <c r="H292">
        <f t="shared" si="13"/>
        <v>7.9060799999999994E-4</v>
      </c>
      <c r="K292">
        <f t="shared" si="14"/>
        <v>1.4359999999999913E-5</v>
      </c>
    </row>
    <row r="293" spans="1:11" x14ac:dyDescent="0.2">
      <c r="A293">
        <v>28.4</v>
      </c>
      <c r="B293">
        <v>0.2361</v>
      </c>
      <c r="C293">
        <v>1.7999999999999999E-2</v>
      </c>
      <c r="D293">
        <v>100</v>
      </c>
      <c r="E293">
        <v>5.6</v>
      </c>
      <c r="F293">
        <v>40</v>
      </c>
      <c r="G293">
        <f t="shared" si="12"/>
        <v>2.1524234693877551</v>
      </c>
      <c r="H293">
        <f t="shared" si="13"/>
        <v>7.9329599999999998E-4</v>
      </c>
      <c r="K293">
        <f t="shared" si="14"/>
        <v>1.082999999999981E-5</v>
      </c>
    </row>
    <row r="294" spans="1:11" x14ac:dyDescent="0.2">
      <c r="A294">
        <v>28.5</v>
      </c>
      <c r="B294">
        <v>0.23669999999999999</v>
      </c>
      <c r="C294">
        <v>1.8100000000000002E-2</v>
      </c>
      <c r="D294">
        <v>100</v>
      </c>
      <c r="E294">
        <v>5.6</v>
      </c>
      <c r="F294">
        <v>40</v>
      </c>
      <c r="G294">
        <f t="shared" si="12"/>
        <v>2.1643813775510208</v>
      </c>
      <c r="H294">
        <f t="shared" si="13"/>
        <v>7.9531199999999995E-4</v>
      </c>
      <c r="K294">
        <f t="shared" si="14"/>
        <v>1.4519999999999912E-5</v>
      </c>
    </row>
    <row r="295" spans="1:11" x14ac:dyDescent="0.2">
      <c r="A295">
        <v>28.6</v>
      </c>
      <c r="B295">
        <v>0.23749999999999999</v>
      </c>
      <c r="C295">
        <v>1.8200000000000001E-2</v>
      </c>
      <c r="D295">
        <v>100</v>
      </c>
      <c r="E295">
        <v>5.6</v>
      </c>
      <c r="F295">
        <v>40</v>
      </c>
      <c r="G295">
        <f t="shared" si="12"/>
        <v>2.176339285714286</v>
      </c>
      <c r="H295">
        <f t="shared" si="13"/>
        <v>7.9799999999999988E-4</v>
      </c>
      <c r="K295">
        <f t="shared" si="14"/>
        <v>2.0075000000000325E-5</v>
      </c>
    </row>
    <row r="296" spans="1:11" x14ac:dyDescent="0.2">
      <c r="A296">
        <v>28.7</v>
      </c>
      <c r="B296">
        <v>0.23860000000000001</v>
      </c>
      <c r="C296">
        <v>1.83E-2</v>
      </c>
      <c r="D296">
        <v>100</v>
      </c>
      <c r="E296">
        <v>5.6</v>
      </c>
      <c r="F296">
        <v>40</v>
      </c>
      <c r="G296">
        <f t="shared" si="12"/>
        <v>2.1882971938775513</v>
      </c>
      <c r="H296">
        <f t="shared" si="13"/>
        <v>8.0169599999999996E-4</v>
      </c>
      <c r="K296">
        <f t="shared" si="14"/>
        <v>1.4639999999999912E-5</v>
      </c>
    </row>
    <row r="297" spans="1:11" x14ac:dyDescent="0.2">
      <c r="A297">
        <v>28.8</v>
      </c>
      <c r="B297">
        <v>0.2394</v>
      </c>
      <c r="C297">
        <v>1.83E-2</v>
      </c>
      <c r="D297">
        <v>100</v>
      </c>
      <c r="E297">
        <v>5.6</v>
      </c>
      <c r="F297">
        <v>40</v>
      </c>
      <c r="G297">
        <f t="shared" si="12"/>
        <v>2.1882971938775513</v>
      </c>
      <c r="H297">
        <f t="shared" si="13"/>
        <v>8.0438399999999989E-4</v>
      </c>
      <c r="K297">
        <f t="shared" si="14"/>
        <v>1.2845000000000112E-5</v>
      </c>
    </row>
    <row r="298" spans="1:11" x14ac:dyDescent="0.2">
      <c r="A298">
        <v>28.9</v>
      </c>
      <c r="B298">
        <v>0.24010000000000001</v>
      </c>
      <c r="C298">
        <v>1.84E-2</v>
      </c>
      <c r="D298">
        <v>100</v>
      </c>
      <c r="E298">
        <v>5.6</v>
      </c>
      <c r="F298">
        <v>40</v>
      </c>
      <c r="G298">
        <f t="shared" si="12"/>
        <v>2.2002551020408165</v>
      </c>
      <c r="H298">
        <f t="shared" si="13"/>
        <v>8.0673600000000006E-4</v>
      </c>
      <c r="K298">
        <f t="shared" si="14"/>
        <v>1.8400000000000017E-5</v>
      </c>
    </row>
    <row r="299" spans="1:11" x14ac:dyDescent="0.2">
      <c r="A299">
        <v>29</v>
      </c>
      <c r="B299">
        <v>0.24110000000000001</v>
      </c>
      <c r="C299">
        <v>1.84E-2</v>
      </c>
      <c r="D299">
        <v>100</v>
      </c>
      <c r="E299">
        <v>5.6</v>
      </c>
      <c r="F299">
        <v>40</v>
      </c>
      <c r="G299">
        <f t="shared" si="12"/>
        <v>2.2002551020408165</v>
      </c>
      <c r="H299">
        <f t="shared" si="13"/>
        <v>8.1009600000000006E-4</v>
      </c>
      <c r="K299">
        <f t="shared" si="14"/>
        <v>1.6559999999999709E-5</v>
      </c>
    </row>
    <row r="300" spans="1:11" x14ac:dyDescent="0.2">
      <c r="A300">
        <v>29.1</v>
      </c>
      <c r="B300">
        <v>0.24199999999999999</v>
      </c>
      <c r="C300">
        <v>1.84E-2</v>
      </c>
      <c r="D300">
        <v>100</v>
      </c>
      <c r="E300">
        <v>5.6</v>
      </c>
      <c r="F300">
        <v>40</v>
      </c>
      <c r="G300">
        <f t="shared" si="12"/>
        <v>2.2002551020408165</v>
      </c>
      <c r="H300">
        <f t="shared" si="13"/>
        <v>8.1311999999999997E-4</v>
      </c>
      <c r="K300">
        <f t="shared" si="14"/>
        <v>1.2915000000000114E-5</v>
      </c>
    </row>
    <row r="301" spans="1:11" x14ac:dyDescent="0.2">
      <c r="A301">
        <v>29.2</v>
      </c>
      <c r="B301">
        <v>0.2427</v>
      </c>
      <c r="C301">
        <v>1.8499999999999999E-2</v>
      </c>
      <c r="D301">
        <v>100</v>
      </c>
      <c r="E301">
        <v>5.6</v>
      </c>
      <c r="F301">
        <v>40</v>
      </c>
      <c r="G301">
        <f t="shared" si="12"/>
        <v>2.2122130102040813</v>
      </c>
      <c r="H301">
        <f t="shared" si="13"/>
        <v>8.1547199999999992E-4</v>
      </c>
      <c r="K301">
        <f t="shared" si="14"/>
        <v>1.2985000000000112E-5</v>
      </c>
    </row>
    <row r="302" spans="1:11" x14ac:dyDescent="0.2">
      <c r="A302">
        <v>29.3</v>
      </c>
      <c r="B302">
        <v>0.24340000000000001</v>
      </c>
      <c r="C302">
        <v>1.8599999999999998E-2</v>
      </c>
      <c r="D302">
        <v>100</v>
      </c>
      <c r="E302">
        <v>5.6</v>
      </c>
      <c r="F302">
        <v>40</v>
      </c>
      <c r="G302">
        <f t="shared" si="12"/>
        <v>2.224170918367347</v>
      </c>
      <c r="H302">
        <f t="shared" si="13"/>
        <v>8.1782399999999987E-4</v>
      </c>
      <c r="K302">
        <f t="shared" si="14"/>
        <v>1.6784999999999705E-5</v>
      </c>
    </row>
    <row r="303" spans="1:11" x14ac:dyDescent="0.2">
      <c r="A303">
        <v>29.4</v>
      </c>
      <c r="B303">
        <v>0.24429999999999999</v>
      </c>
      <c r="C303">
        <v>1.8700000000000001E-2</v>
      </c>
      <c r="D303">
        <v>100</v>
      </c>
      <c r="E303">
        <v>5.6</v>
      </c>
      <c r="F303">
        <v>40</v>
      </c>
      <c r="G303">
        <f t="shared" si="12"/>
        <v>2.2361288265306123</v>
      </c>
      <c r="H303">
        <f t="shared" si="13"/>
        <v>8.20848E-4</v>
      </c>
      <c r="K303">
        <f t="shared" si="14"/>
        <v>1.4960000000000429E-5</v>
      </c>
    </row>
    <row r="304" spans="1:11" x14ac:dyDescent="0.2">
      <c r="A304">
        <v>29.5</v>
      </c>
      <c r="B304">
        <v>0.24510000000000001</v>
      </c>
      <c r="C304">
        <v>1.8700000000000001E-2</v>
      </c>
      <c r="D304">
        <v>100</v>
      </c>
      <c r="E304">
        <v>5.6</v>
      </c>
      <c r="F304">
        <v>40</v>
      </c>
      <c r="G304">
        <f t="shared" si="12"/>
        <v>2.2361288265306123</v>
      </c>
      <c r="H304">
        <f t="shared" si="13"/>
        <v>8.2353600000000004E-4</v>
      </c>
      <c r="K304">
        <f t="shared" si="14"/>
        <v>1.3089999999999597E-5</v>
      </c>
    </row>
    <row r="305" spans="1:11" x14ac:dyDescent="0.2">
      <c r="A305">
        <v>29.6</v>
      </c>
      <c r="B305">
        <v>0.24579999999999999</v>
      </c>
      <c r="C305">
        <v>1.8700000000000001E-2</v>
      </c>
      <c r="D305">
        <v>100</v>
      </c>
      <c r="E305">
        <v>5.6</v>
      </c>
      <c r="F305">
        <v>40</v>
      </c>
      <c r="G305">
        <f t="shared" si="12"/>
        <v>2.2361288265306123</v>
      </c>
      <c r="H305">
        <f t="shared" si="13"/>
        <v>8.2588799999999999E-4</v>
      </c>
      <c r="K305">
        <f t="shared" si="14"/>
        <v>1.8850000000000014E-5</v>
      </c>
    </row>
    <row r="306" spans="1:11" x14ac:dyDescent="0.2">
      <c r="A306">
        <v>29.7</v>
      </c>
      <c r="B306">
        <v>0.24679999999999999</v>
      </c>
      <c r="C306">
        <v>1.9E-2</v>
      </c>
      <c r="D306">
        <v>100</v>
      </c>
      <c r="E306">
        <v>5.6</v>
      </c>
      <c r="F306">
        <v>40</v>
      </c>
      <c r="G306">
        <f t="shared" si="12"/>
        <v>2.272002551020408</v>
      </c>
      <c r="H306">
        <f t="shared" si="13"/>
        <v>8.2924799999999999E-4</v>
      </c>
      <c r="K306">
        <f t="shared" si="14"/>
        <v>1.9050000000000016E-5</v>
      </c>
    </row>
    <row r="307" spans="1:11" x14ac:dyDescent="0.2">
      <c r="A307">
        <v>29.8</v>
      </c>
      <c r="B307">
        <v>0.24779999999999999</v>
      </c>
      <c r="C307">
        <v>1.9099999999999999E-2</v>
      </c>
      <c r="D307">
        <v>100</v>
      </c>
      <c r="E307">
        <v>5.6</v>
      </c>
      <c r="F307">
        <v>40</v>
      </c>
      <c r="G307">
        <f t="shared" si="12"/>
        <v>2.2839604591836733</v>
      </c>
      <c r="H307">
        <f t="shared" si="13"/>
        <v>8.3260799999999987E-4</v>
      </c>
      <c r="K307">
        <f t="shared" si="14"/>
        <v>1.3370000000000118E-5</v>
      </c>
    </row>
    <row r="308" spans="1:11" x14ac:dyDescent="0.2">
      <c r="A308">
        <v>29.9</v>
      </c>
      <c r="B308">
        <v>0.2485</v>
      </c>
      <c r="C308">
        <v>1.9099999999999999E-2</v>
      </c>
      <c r="D308">
        <v>100</v>
      </c>
      <c r="E308">
        <v>5.6</v>
      </c>
      <c r="F308">
        <v>40</v>
      </c>
      <c r="G308">
        <f t="shared" si="12"/>
        <v>2.2839604591836733</v>
      </c>
      <c r="H308">
        <f t="shared" si="13"/>
        <v>8.3496000000000004E-4</v>
      </c>
      <c r="K308">
        <f t="shared" si="14"/>
        <v>1.3405000000000118E-5</v>
      </c>
    </row>
    <row r="309" spans="1:11" x14ac:dyDescent="0.2">
      <c r="A309">
        <v>30</v>
      </c>
      <c r="B309">
        <v>0.2492</v>
      </c>
      <c r="C309">
        <v>1.9199999999999998E-2</v>
      </c>
      <c r="D309">
        <v>100</v>
      </c>
      <c r="E309">
        <v>5.6</v>
      </c>
      <c r="F309">
        <v>40</v>
      </c>
      <c r="G309">
        <f t="shared" si="12"/>
        <v>2.295918367346939</v>
      </c>
      <c r="H309">
        <f t="shared" si="13"/>
        <v>8.37312E-4</v>
      </c>
      <c r="K309">
        <f t="shared" si="14"/>
        <v>1.9099999999999485E-5</v>
      </c>
    </row>
    <row r="310" spans="1:11" x14ac:dyDescent="0.2">
      <c r="A310">
        <v>30.1</v>
      </c>
      <c r="B310">
        <v>0.25019999999999998</v>
      </c>
      <c r="C310">
        <v>1.9E-2</v>
      </c>
      <c r="D310">
        <v>100</v>
      </c>
      <c r="E310">
        <v>5.6</v>
      </c>
      <c r="F310">
        <v>40</v>
      </c>
      <c r="G310">
        <f t="shared" si="12"/>
        <v>2.272002551020408</v>
      </c>
      <c r="H310">
        <f t="shared" si="13"/>
        <v>8.4067199999999977E-4</v>
      </c>
      <c r="K310">
        <f t="shared" si="14"/>
        <v>1.7145000000000223E-5</v>
      </c>
    </row>
    <row r="311" spans="1:11" x14ac:dyDescent="0.2">
      <c r="A311">
        <v>30.2</v>
      </c>
      <c r="B311">
        <v>0.25109999999999999</v>
      </c>
      <c r="C311">
        <v>1.9099999999999999E-2</v>
      </c>
      <c r="D311">
        <v>100</v>
      </c>
      <c r="E311">
        <v>5.6</v>
      </c>
      <c r="F311">
        <v>40</v>
      </c>
      <c r="G311">
        <f t="shared" si="12"/>
        <v>2.2839604591836733</v>
      </c>
      <c r="H311">
        <f t="shared" si="13"/>
        <v>8.436959999999999E-4</v>
      </c>
      <c r="K311">
        <f t="shared" si="14"/>
        <v>1.340500000000065E-5</v>
      </c>
    </row>
    <row r="312" spans="1:11" x14ac:dyDescent="0.2">
      <c r="A312">
        <v>30.3</v>
      </c>
      <c r="B312">
        <v>0.25180000000000002</v>
      </c>
      <c r="C312">
        <v>1.9199999999999998E-2</v>
      </c>
      <c r="D312">
        <v>100</v>
      </c>
      <c r="E312">
        <v>5.6</v>
      </c>
      <c r="F312">
        <v>40</v>
      </c>
      <c r="G312">
        <f t="shared" si="12"/>
        <v>2.295918367346939</v>
      </c>
      <c r="H312">
        <f t="shared" si="13"/>
        <v>8.4604800000000007E-4</v>
      </c>
      <c r="K312">
        <f t="shared" si="14"/>
        <v>1.5439999999999368E-5</v>
      </c>
    </row>
    <row r="313" spans="1:11" x14ac:dyDescent="0.2">
      <c r="A313">
        <v>30.4</v>
      </c>
      <c r="B313">
        <v>0.25259999999999999</v>
      </c>
      <c r="C313">
        <v>1.9400000000000001E-2</v>
      </c>
      <c r="D313">
        <v>100</v>
      </c>
      <c r="E313">
        <v>5.6</v>
      </c>
      <c r="F313">
        <v>40</v>
      </c>
      <c r="G313">
        <f t="shared" si="12"/>
        <v>2.3198341836734695</v>
      </c>
      <c r="H313">
        <f t="shared" si="13"/>
        <v>8.4873599999999989E-4</v>
      </c>
      <c r="K313">
        <f t="shared" si="14"/>
        <v>1.9400000000000018E-5</v>
      </c>
    </row>
    <row r="314" spans="1:11" x14ac:dyDescent="0.2">
      <c r="A314">
        <v>30.5</v>
      </c>
      <c r="B314">
        <v>0.25359999999999999</v>
      </c>
      <c r="C314">
        <v>1.9400000000000001E-2</v>
      </c>
      <c r="D314">
        <v>100</v>
      </c>
      <c r="E314">
        <v>5.6</v>
      </c>
      <c r="F314">
        <v>40</v>
      </c>
      <c r="G314">
        <f t="shared" si="12"/>
        <v>2.3198341836734695</v>
      </c>
      <c r="H314">
        <f t="shared" si="13"/>
        <v>8.5209599999999989E-4</v>
      </c>
      <c r="K314">
        <f t="shared" si="14"/>
        <v>1.3615000000000662E-5</v>
      </c>
    </row>
    <row r="315" spans="1:11" x14ac:dyDescent="0.2">
      <c r="A315">
        <v>30.6</v>
      </c>
      <c r="B315">
        <v>0.25430000000000003</v>
      </c>
      <c r="C315">
        <v>1.95E-2</v>
      </c>
      <c r="D315">
        <v>100</v>
      </c>
      <c r="E315">
        <v>5.6</v>
      </c>
      <c r="F315">
        <v>40</v>
      </c>
      <c r="G315">
        <f t="shared" si="12"/>
        <v>2.3317920918367347</v>
      </c>
      <c r="H315">
        <f t="shared" si="13"/>
        <v>8.5444800000000006E-4</v>
      </c>
      <c r="K315">
        <f t="shared" si="14"/>
        <v>1.364999999999958E-5</v>
      </c>
    </row>
    <row r="316" spans="1:11" x14ac:dyDescent="0.2">
      <c r="A316">
        <v>30.7</v>
      </c>
      <c r="B316">
        <v>0.255</v>
      </c>
      <c r="C316">
        <v>1.95E-2</v>
      </c>
      <c r="D316">
        <v>100</v>
      </c>
      <c r="E316">
        <v>5.6</v>
      </c>
      <c r="F316">
        <v>40</v>
      </c>
      <c r="G316">
        <f t="shared" si="12"/>
        <v>2.3317920918367347</v>
      </c>
      <c r="H316">
        <f t="shared" si="13"/>
        <v>8.5680000000000001E-4</v>
      </c>
      <c r="K316">
        <f t="shared" si="14"/>
        <v>1.9500000000000017E-5</v>
      </c>
    </row>
    <row r="317" spans="1:11" x14ac:dyDescent="0.2">
      <c r="A317">
        <v>30.8</v>
      </c>
      <c r="B317">
        <v>0.25600000000000001</v>
      </c>
      <c r="C317">
        <v>1.95E-2</v>
      </c>
      <c r="D317">
        <v>100</v>
      </c>
      <c r="E317">
        <v>5.6</v>
      </c>
      <c r="F317">
        <v>40</v>
      </c>
      <c r="G317">
        <f t="shared" si="12"/>
        <v>2.3317920918367347</v>
      </c>
      <c r="H317">
        <f t="shared" si="13"/>
        <v>8.601599999999999E-4</v>
      </c>
      <c r="K317">
        <f t="shared" si="14"/>
        <v>1.759500000000023E-5</v>
      </c>
    </row>
    <row r="318" spans="1:11" x14ac:dyDescent="0.2">
      <c r="A318">
        <v>30.9</v>
      </c>
      <c r="B318">
        <v>0.25690000000000002</v>
      </c>
      <c r="C318">
        <v>1.9599999999999999E-2</v>
      </c>
      <c r="D318">
        <v>100</v>
      </c>
      <c r="E318">
        <v>5.6</v>
      </c>
      <c r="F318">
        <v>40</v>
      </c>
      <c r="G318">
        <f t="shared" si="12"/>
        <v>2.3437500000000004</v>
      </c>
      <c r="H318">
        <f t="shared" si="13"/>
        <v>8.6318400000000002E-4</v>
      </c>
      <c r="K318">
        <f t="shared" si="14"/>
        <v>1.1759999999999793E-5</v>
      </c>
    </row>
    <row r="319" spans="1:11" x14ac:dyDescent="0.2">
      <c r="A319">
        <v>31</v>
      </c>
      <c r="B319">
        <v>0.25750000000000001</v>
      </c>
      <c r="C319">
        <v>1.9599999999999999E-2</v>
      </c>
      <c r="D319">
        <v>100</v>
      </c>
      <c r="E319">
        <v>5.6</v>
      </c>
      <c r="F319">
        <v>40</v>
      </c>
      <c r="G319">
        <f t="shared" si="12"/>
        <v>2.3437500000000004</v>
      </c>
      <c r="H319">
        <f t="shared" si="13"/>
        <v>8.6519999999999989E-4</v>
      </c>
      <c r="K319">
        <f t="shared" si="14"/>
        <v>1.9700000000000018E-5</v>
      </c>
    </row>
    <row r="320" spans="1:11" x14ac:dyDescent="0.2">
      <c r="A320">
        <v>31.1</v>
      </c>
      <c r="B320">
        <v>0.25850000000000001</v>
      </c>
      <c r="C320">
        <v>1.9800000000000002E-2</v>
      </c>
      <c r="D320">
        <v>100</v>
      </c>
      <c r="E320">
        <v>5.6</v>
      </c>
      <c r="F320">
        <v>40</v>
      </c>
      <c r="G320">
        <f t="shared" si="12"/>
        <v>2.3676658163265314</v>
      </c>
      <c r="H320">
        <f t="shared" si="13"/>
        <v>8.685600000000001E-4</v>
      </c>
      <c r="K320">
        <f t="shared" si="14"/>
        <v>1.990000000000002E-5</v>
      </c>
    </row>
    <row r="321" spans="1:11" x14ac:dyDescent="0.2">
      <c r="A321">
        <v>31.2</v>
      </c>
      <c r="B321">
        <v>0.25950000000000001</v>
      </c>
      <c r="C321">
        <v>0.02</v>
      </c>
      <c r="D321">
        <v>100</v>
      </c>
      <c r="E321">
        <v>5.6</v>
      </c>
      <c r="F321">
        <v>40</v>
      </c>
      <c r="G321">
        <f t="shared" si="12"/>
        <v>2.3915816326530615</v>
      </c>
      <c r="H321">
        <f t="shared" si="13"/>
        <v>8.7191999999999988E-4</v>
      </c>
      <c r="K321">
        <f t="shared" si="14"/>
        <v>1.1999999999999789E-5</v>
      </c>
    </row>
    <row r="322" spans="1:11" x14ac:dyDescent="0.2">
      <c r="A322">
        <v>31.3</v>
      </c>
      <c r="B322">
        <v>0.2601</v>
      </c>
      <c r="C322">
        <v>0.02</v>
      </c>
      <c r="D322">
        <v>100</v>
      </c>
      <c r="E322">
        <v>5.6</v>
      </c>
      <c r="F322">
        <v>40</v>
      </c>
      <c r="G322">
        <f t="shared" si="12"/>
        <v>2.3915816326530615</v>
      </c>
      <c r="H322">
        <f t="shared" si="13"/>
        <v>8.7393599999999996E-4</v>
      </c>
      <c r="K322">
        <f t="shared" si="14"/>
        <v>1.3999999999999568E-5</v>
      </c>
    </row>
    <row r="323" spans="1:11" x14ac:dyDescent="0.2">
      <c r="A323">
        <v>31.4</v>
      </c>
      <c r="B323">
        <v>0.26079999999999998</v>
      </c>
      <c r="C323">
        <v>0.02</v>
      </c>
      <c r="D323">
        <v>100</v>
      </c>
      <c r="E323">
        <v>5.6</v>
      </c>
      <c r="F323">
        <v>40</v>
      </c>
      <c r="G323">
        <f t="shared" si="12"/>
        <v>2.3915816326530615</v>
      </c>
      <c r="H323">
        <f t="shared" si="13"/>
        <v>8.7628799999999992E-4</v>
      </c>
      <c r="K323">
        <f t="shared" si="14"/>
        <v>2.0100000000000018E-5</v>
      </c>
    </row>
    <row r="324" spans="1:11" x14ac:dyDescent="0.2">
      <c r="A324">
        <v>31.5</v>
      </c>
      <c r="B324">
        <v>0.26179999999999998</v>
      </c>
      <c r="C324">
        <v>2.0199999999999999E-2</v>
      </c>
      <c r="D324">
        <v>100</v>
      </c>
      <c r="E324">
        <v>5.6</v>
      </c>
      <c r="F324">
        <v>40</v>
      </c>
      <c r="G324">
        <f t="shared" si="12"/>
        <v>2.4154974489795924</v>
      </c>
      <c r="H324">
        <f t="shared" si="13"/>
        <v>8.7964799999999969E-4</v>
      </c>
      <c r="K324">
        <f t="shared" si="14"/>
        <v>2.0250000000000014E-5</v>
      </c>
    </row>
    <row r="325" spans="1:11" x14ac:dyDescent="0.2">
      <c r="A325">
        <v>31.6</v>
      </c>
      <c r="B325">
        <v>0.26279999999999998</v>
      </c>
      <c r="C325">
        <v>2.0299999999999999E-2</v>
      </c>
      <c r="D325">
        <v>100</v>
      </c>
      <c r="E325">
        <v>5.6</v>
      </c>
      <c r="F325">
        <v>40</v>
      </c>
      <c r="G325">
        <f t="shared" si="12"/>
        <v>2.4274553571428572</v>
      </c>
      <c r="H325">
        <f t="shared" si="13"/>
        <v>8.830079999999999E-4</v>
      </c>
      <c r="K325">
        <f t="shared" si="14"/>
        <v>1.4175000000000685E-5</v>
      </c>
    </row>
    <row r="326" spans="1:11" x14ac:dyDescent="0.2">
      <c r="A326">
        <v>31.7</v>
      </c>
      <c r="B326">
        <v>0.26350000000000001</v>
      </c>
      <c r="C326">
        <v>2.0199999999999999E-2</v>
      </c>
      <c r="D326">
        <v>100</v>
      </c>
      <c r="E326">
        <v>5.6</v>
      </c>
      <c r="F326">
        <v>40</v>
      </c>
      <c r="G326">
        <f t="shared" si="12"/>
        <v>2.4154974489795924</v>
      </c>
      <c r="H326">
        <f t="shared" si="13"/>
        <v>8.8535999999999986E-4</v>
      </c>
      <c r="K326">
        <f t="shared" si="14"/>
        <v>1.6119999999999344E-5</v>
      </c>
    </row>
    <row r="327" spans="1:11" x14ac:dyDescent="0.2">
      <c r="A327">
        <v>31.8</v>
      </c>
      <c r="B327">
        <v>0.26429999999999998</v>
      </c>
      <c r="C327">
        <v>2.01E-2</v>
      </c>
      <c r="D327">
        <v>100</v>
      </c>
      <c r="E327">
        <v>5.6</v>
      </c>
      <c r="F327">
        <v>40</v>
      </c>
      <c r="G327">
        <f t="shared" si="12"/>
        <v>2.4035395408163267</v>
      </c>
      <c r="H327">
        <f t="shared" si="13"/>
        <v>8.880479999999999E-4</v>
      </c>
      <c r="K327">
        <f t="shared" si="14"/>
        <v>2.0250000000000018E-5</v>
      </c>
    </row>
    <row r="328" spans="1:11" x14ac:dyDescent="0.2">
      <c r="A328">
        <v>31.9</v>
      </c>
      <c r="B328">
        <v>0.26529999999999998</v>
      </c>
      <c r="C328">
        <v>2.0400000000000001E-2</v>
      </c>
      <c r="D328">
        <v>100</v>
      </c>
      <c r="E328">
        <v>5.6</v>
      </c>
      <c r="F328">
        <v>40</v>
      </c>
      <c r="G328">
        <f t="shared" si="12"/>
        <v>2.4394132653061229</v>
      </c>
      <c r="H328">
        <f t="shared" si="13"/>
        <v>8.9140799999999989E-4</v>
      </c>
      <c r="K328">
        <f t="shared" si="14"/>
        <v>1.4245000000000691E-5</v>
      </c>
    </row>
    <row r="329" spans="1:11" x14ac:dyDescent="0.2">
      <c r="A329">
        <v>32</v>
      </c>
      <c r="B329">
        <v>0.26600000000000001</v>
      </c>
      <c r="C329">
        <v>2.0299999999999999E-2</v>
      </c>
      <c r="D329">
        <v>100</v>
      </c>
      <c r="E329">
        <v>5.6</v>
      </c>
      <c r="F329">
        <v>40</v>
      </c>
      <c r="G329">
        <f t="shared" ref="G329:G391" si="15">3*C329*D329*1000/(2*F329*E329^2)</f>
        <v>2.4274553571428572</v>
      </c>
      <c r="H329">
        <f t="shared" ref="H329:H391" si="16">6*B329*E329/(D329^2)</f>
        <v>8.9375999999999995E-4</v>
      </c>
      <c r="K329">
        <f t="shared" si="14"/>
        <v>1.6359999999999332E-5</v>
      </c>
    </row>
    <row r="330" spans="1:11" x14ac:dyDescent="0.2">
      <c r="A330">
        <v>32.1</v>
      </c>
      <c r="B330">
        <v>0.26679999999999998</v>
      </c>
      <c r="C330">
        <v>2.06E-2</v>
      </c>
      <c r="D330">
        <v>100</v>
      </c>
      <c r="E330">
        <v>5.6</v>
      </c>
      <c r="F330">
        <v>40</v>
      </c>
      <c r="G330">
        <f t="shared" si="15"/>
        <v>2.4633290816326534</v>
      </c>
      <c r="H330">
        <f t="shared" si="16"/>
        <v>8.9644799999999999E-4</v>
      </c>
      <c r="K330">
        <f t="shared" ref="K330:K391" si="17">(C331+C330)/2*(B331-B330)</f>
        <v>1.8405000000000241E-5</v>
      </c>
    </row>
    <row r="331" spans="1:11" x14ac:dyDescent="0.2">
      <c r="A331">
        <v>32.200000000000003</v>
      </c>
      <c r="B331">
        <v>0.26769999999999999</v>
      </c>
      <c r="C331">
        <v>2.0299999999999999E-2</v>
      </c>
      <c r="D331">
        <v>100</v>
      </c>
      <c r="E331">
        <v>5.6</v>
      </c>
      <c r="F331">
        <v>40</v>
      </c>
      <c r="G331">
        <f t="shared" si="15"/>
        <v>2.4274553571428572</v>
      </c>
      <c r="H331">
        <f t="shared" si="16"/>
        <v>8.994719999999999E-4</v>
      </c>
      <c r="K331">
        <f t="shared" si="17"/>
        <v>1.6360000000000467E-5</v>
      </c>
    </row>
    <row r="332" spans="1:11" x14ac:dyDescent="0.2">
      <c r="A332">
        <v>32.299999999999997</v>
      </c>
      <c r="B332">
        <v>0.26850000000000002</v>
      </c>
      <c r="C332">
        <v>2.06E-2</v>
      </c>
      <c r="D332">
        <v>100</v>
      </c>
      <c r="E332">
        <v>5.6</v>
      </c>
      <c r="F332">
        <v>40</v>
      </c>
      <c r="G332">
        <f t="shared" si="15"/>
        <v>2.4633290816326534</v>
      </c>
      <c r="H332">
        <f t="shared" si="16"/>
        <v>9.0216000000000016E-4</v>
      </c>
      <c r="K332">
        <f t="shared" si="17"/>
        <v>1.4454999999999556E-5</v>
      </c>
    </row>
    <row r="333" spans="1:11" x14ac:dyDescent="0.2">
      <c r="A333">
        <v>32.4</v>
      </c>
      <c r="B333">
        <v>0.26919999999999999</v>
      </c>
      <c r="C333">
        <v>2.07E-2</v>
      </c>
      <c r="D333">
        <v>100</v>
      </c>
      <c r="E333">
        <v>5.6</v>
      </c>
      <c r="F333">
        <v>40</v>
      </c>
      <c r="G333">
        <f t="shared" si="15"/>
        <v>2.4752869897959187</v>
      </c>
      <c r="H333">
        <f t="shared" si="16"/>
        <v>9.0451199999999989E-4</v>
      </c>
      <c r="K333">
        <f t="shared" si="17"/>
        <v>1.8765000000000248E-5</v>
      </c>
    </row>
    <row r="334" spans="1:11" x14ac:dyDescent="0.2">
      <c r="A334">
        <v>32.5</v>
      </c>
      <c r="B334">
        <v>0.27010000000000001</v>
      </c>
      <c r="C334">
        <v>2.1000000000000001E-2</v>
      </c>
      <c r="D334">
        <v>100</v>
      </c>
      <c r="E334">
        <v>5.6</v>
      </c>
      <c r="F334">
        <v>40</v>
      </c>
      <c r="G334">
        <f t="shared" si="15"/>
        <v>2.5111607142857144</v>
      </c>
      <c r="H334">
        <f t="shared" si="16"/>
        <v>9.0753600000000002E-4</v>
      </c>
      <c r="K334">
        <f t="shared" si="17"/>
        <v>2.2989999999999792E-5</v>
      </c>
    </row>
    <row r="335" spans="1:11" x14ac:dyDescent="0.2">
      <c r="A335">
        <v>32.6</v>
      </c>
      <c r="B335">
        <v>0.2712</v>
      </c>
      <c r="C335">
        <v>2.0799999999999999E-2</v>
      </c>
      <c r="D335">
        <v>100</v>
      </c>
      <c r="E335">
        <v>5.6</v>
      </c>
      <c r="F335">
        <v>40</v>
      </c>
      <c r="G335">
        <f t="shared" si="15"/>
        <v>2.4872448979591835</v>
      </c>
      <c r="H335">
        <f t="shared" si="16"/>
        <v>9.1123199999999988E-4</v>
      </c>
      <c r="K335">
        <f t="shared" si="17"/>
        <v>1.250999999999978E-5</v>
      </c>
    </row>
    <row r="336" spans="1:11" x14ac:dyDescent="0.2">
      <c r="A336">
        <v>32.700000000000003</v>
      </c>
      <c r="B336">
        <v>0.27179999999999999</v>
      </c>
      <c r="C336">
        <v>2.0899999999999998E-2</v>
      </c>
      <c r="D336">
        <v>100</v>
      </c>
      <c r="E336">
        <v>5.6</v>
      </c>
      <c r="F336">
        <v>40</v>
      </c>
      <c r="G336">
        <f t="shared" si="15"/>
        <v>2.4992028061224492</v>
      </c>
      <c r="H336">
        <f t="shared" si="16"/>
        <v>9.1324799999999975E-4</v>
      </c>
      <c r="K336">
        <f t="shared" si="17"/>
        <v>1.4595000000000708E-5</v>
      </c>
    </row>
    <row r="337" spans="1:11" x14ac:dyDescent="0.2">
      <c r="A337">
        <v>32.799999999999997</v>
      </c>
      <c r="B337">
        <v>0.27250000000000002</v>
      </c>
      <c r="C337">
        <v>2.0799999999999999E-2</v>
      </c>
      <c r="D337">
        <v>100</v>
      </c>
      <c r="E337">
        <v>5.6</v>
      </c>
      <c r="F337">
        <v>40</v>
      </c>
      <c r="G337">
        <f t="shared" si="15"/>
        <v>2.4872448979591835</v>
      </c>
      <c r="H337">
        <f t="shared" si="16"/>
        <v>9.1560000000000003E-4</v>
      </c>
      <c r="K337">
        <f t="shared" si="17"/>
        <v>1.6679999999999322E-5</v>
      </c>
    </row>
    <row r="338" spans="1:11" x14ac:dyDescent="0.2">
      <c r="A338">
        <v>32.9</v>
      </c>
      <c r="B338">
        <v>0.27329999999999999</v>
      </c>
      <c r="C338">
        <v>2.0899999999999998E-2</v>
      </c>
      <c r="D338">
        <v>100</v>
      </c>
      <c r="E338">
        <v>5.6</v>
      </c>
      <c r="F338">
        <v>40</v>
      </c>
      <c r="G338">
        <f t="shared" si="15"/>
        <v>2.4992028061224492</v>
      </c>
      <c r="H338">
        <f t="shared" si="16"/>
        <v>9.1828799999999985E-4</v>
      </c>
      <c r="K338">
        <f t="shared" si="17"/>
        <v>2.5080000000000715E-5</v>
      </c>
    </row>
    <row r="339" spans="1:11" x14ac:dyDescent="0.2">
      <c r="A339">
        <v>33</v>
      </c>
      <c r="B339">
        <v>0.27450000000000002</v>
      </c>
      <c r="C339">
        <v>2.0899999999999998E-2</v>
      </c>
      <c r="D339">
        <v>100</v>
      </c>
      <c r="E339">
        <v>5.6</v>
      </c>
      <c r="F339">
        <v>40</v>
      </c>
      <c r="G339">
        <f t="shared" si="15"/>
        <v>2.4992028061224492</v>
      </c>
      <c r="H339">
        <f t="shared" si="16"/>
        <v>9.2232000000000002E-4</v>
      </c>
      <c r="K339">
        <f t="shared" si="17"/>
        <v>1.4769999999999545E-5</v>
      </c>
    </row>
    <row r="340" spans="1:11" x14ac:dyDescent="0.2">
      <c r="A340">
        <v>33.1</v>
      </c>
      <c r="B340">
        <v>0.2752</v>
      </c>
      <c r="C340">
        <v>2.1299999999999999E-2</v>
      </c>
      <c r="D340">
        <v>100</v>
      </c>
      <c r="E340">
        <v>5.6</v>
      </c>
      <c r="F340">
        <v>40</v>
      </c>
      <c r="G340">
        <f t="shared" si="15"/>
        <v>2.5470344387755106</v>
      </c>
      <c r="H340">
        <f t="shared" si="16"/>
        <v>9.2467199999999997E-4</v>
      </c>
      <c r="K340">
        <f t="shared" si="17"/>
        <v>1.4944999999999539E-5</v>
      </c>
    </row>
    <row r="341" spans="1:11" x14ac:dyDescent="0.2">
      <c r="A341">
        <v>33.200000000000003</v>
      </c>
      <c r="B341">
        <v>0.27589999999999998</v>
      </c>
      <c r="C341">
        <v>2.1399999999999999E-2</v>
      </c>
      <c r="D341">
        <v>100</v>
      </c>
      <c r="E341">
        <v>5.6</v>
      </c>
      <c r="F341">
        <v>40</v>
      </c>
      <c r="G341">
        <f t="shared" si="15"/>
        <v>2.5589923469387754</v>
      </c>
      <c r="H341">
        <f t="shared" si="16"/>
        <v>9.2702399999999971E-4</v>
      </c>
      <c r="K341">
        <f t="shared" si="17"/>
        <v>2.1350000000000021E-5</v>
      </c>
    </row>
    <row r="342" spans="1:11" x14ac:dyDescent="0.2">
      <c r="A342">
        <v>33.299999999999997</v>
      </c>
      <c r="B342">
        <v>0.27689999999999998</v>
      </c>
      <c r="C342">
        <v>2.1299999999999999E-2</v>
      </c>
      <c r="D342">
        <v>100</v>
      </c>
      <c r="E342">
        <v>5.6</v>
      </c>
      <c r="F342">
        <v>40</v>
      </c>
      <c r="G342">
        <f t="shared" si="15"/>
        <v>2.5470344387755106</v>
      </c>
      <c r="H342">
        <f t="shared" si="16"/>
        <v>9.3038399999999992E-4</v>
      </c>
      <c r="K342">
        <f t="shared" si="17"/>
        <v>1.9215000000000256E-5</v>
      </c>
    </row>
    <row r="343" spans="1:11" x14ac:dyDescent="0.2">
      <c r="A343">
        <v>33.4</v>
      </c>
      <c r="B343">
        <v>0.27779999999999999</v>
      </c>
      <c r="C343">
        <v>2.1399999999999999E-2</v>
      </c>
      <c r="D343">
        <v>100</v>
      </c>
      <c r="E343">
        <v>5.6</v>
      </c>
      <c r="F343">
        <v>40</v>
      </c>
      <c r="G343">
        <f t="shared" si="15"/>
        <v>2.5589923469387754</v>
      </c>
      <c r="H343">
        <f t="shared" si="16"/>
        <v>9.3340799999999983E-4</v>
      </c>
      <c r="K343">
        <f t="shared" si="17"/>
        <v>1.5015000000000726E-5</v>
      </c>
    </row>
    <row r="344" spans="1:11" x14ac:dyDescent="0.2">
      <c r="A344">
        <v>33.5</v>
      </c>
      <c r="B344">
        <v>0.27850000000000003</v>
      </c>
      <c r="C344">
        <v>2.1499999999999998E-2</v>
      </c>
      <c r="D344">
        <v>100</v>
      </c>
      <c r="E344">
        <v>5.6</v>
      </c>
      <c r="F344">
        <v>40</v>
      </c>
      <c r="G344">
        <f t="shared" si="15"/>
        <v>2.5709502551020411</v>
      </c>
      <c r="H344">
        <f t="shared" si="16"/>
        <v>9.3576000000000011E-4</v>
      </c>
      <c r="K344">
        <f t="shared" si="17"/>
        <v>1.5049999999999534E-5</v>
      </c>
    </row>
    <row r="345" spans="1:11" x14ac:dyDescent="0.2">
      <c r="A345">
        <v>33.6</v>
      </c>
      <c r="B345">
        <v>0.2792</v>
      </c>
      <c r="C345">
        <v>2.1499999999999998E-2</v>
      </c>
      <c r="D345">
        <v>100</v>
      </c>
      <c r="E345">
        <v>5.6</v>
      </c>
      <c r="F345">
        <v>40</v>
      </c>
      <c r="G345">
        <f t="shared" si="15"/>
        <v>2.5709502551020411</v>
      </c>
      <c r="H345">
        <f t="shared" si="16"/>
        <v>9.3811199999999995E-4</v>
      </c>
      <c r="K345">
        <f t="shared" si="17"/>
        <v>2.1650000000000018E-5</v>
      </c>
    </row>
    <row r="346" spans="1:11" x14ac:dyDescent="0.2">
      <c r="A346">
        <v>33.700000000000003</v>
      </c>
      <c r="B346">
        <v>0.2802</v>
      </c>
      <c r="C346">
        <v>2.18E-2</v>
      </c>
      <c r="D346">
        <v>100</v>
      </c>
      <c r="E346">
        <v>5.6</v>
      </c>
      <c r="F346">
        <v>40</v>
      </c>
      <c r="G346">
        <f t="shared" si="15"/>
        <v>2.6068239795918369</v>
      </c>
      <c r="H346">
        <f t="shared" si="16"/>
        <v>9.4147199999999995E-4</v>
      </c>
      <c r="K346">
        <f t="shared" si="17"/>
        <v>1.7400000000000497E-5</v>
      </c>
    </row>
    <row r="347" spans="1:11" x14ac:dyDescent="0.2">
      <c r="A347">
        <v>33.799999999999997</v>
      </c>
      <c r="B347">
        <v>0.28100000000000003</v>
      </c>
      <c r="C347">
        <v>2.1700000000000001E-2</v>
      </c>
      <c r="D347">
        <v>100</v>
      </c>
      <c r="E347">
        <v>5.6</v>
      </c>
      <c r="F347">
        <v>40</v>
      </c>
      <c r="G347">
        <f t="shared" si="15"/>
        <v>2.5948660714285721</v>
      </c>
      <c r="H347">
        <f t="shared" si="16"/>
        <v>9.4416000000000009E-4</v>
      </c>
      <c r="K347">
        <f t="shared" si="17"/>
        <v>1.5259999999999529E-5</v>
      </c>
    </row>
    <row r="348" spans="1:11" x14ac:dyDescent="0.2">
      <c r="A348">
        <v>33.9</v>
      </c>
      <c r="B348">
        <v>0.28170000000000001</v>
      </c>
      <c r="C348">
        <v>2.1899999999999999E-2</v>
      </c>
      <c r="D348">
        <v>100</v>
      </c>
      <c r="E348">
        <v>5.6</v>
      </c>
      <c r="F348">
        <v>40</v>
      </c>
      <c r="G348">
        <f t="shared" si="15"/>
        <v>2.6187818877551021</v>
      </c>
      <c r="H348">
        <f t="shared" si="16"/>
        <v>9.4651199999999994E-4</v>
      </c>
      <c r="K348">
        <f t="shared" si="17"/>
        <v>2.4034999999999779E-5</v>
      </c>
    </row>
    <row r="349" spans="1:11" x14ac:dyDescent="0.2">
      <c r="A349">
        <v>34</v>
      </c>
      <c r="B349">
        <v>0.2828</v>
      </c>
      <c r="C349">
        <v>2.18E-2</v>
      </c>
      <c r="D349">
        <v>100</v>
      </c>
      <c r="E349">
        <v>5.6</v>
      </c>
      <c r="F349">
        <v>40</v>
      </c>
      <c r="G349">
        <f t="shared" si="15"/>
        <v>2.6068239795918369</v>
      </c>
      <c r="H349">
        <f t="shared" si="16"/>
        <v>9.5020799999999991E-4</v>
      </c>
      <c r="K349">
        <f t="shared" si="17"/>
        <v>1.74400000000005E-5</v>
      </c>
    </row>
    <row r="350" spans="1:11" x14ac:dyDescent="0.2">
      <c r="A350">
        <v>34.1</v>
      </c>
      <c r="B350">
        <v>0.28360000000000002</v>
      </c>
      <c r="C350">
        <v>2.18E-2</v>
      </c>
      <c r="D350">
        <v>100</v>
      </c>
      <c r="E350">
        <v>5.6</v>
      </c>
      <c r="F350">
        <v>40</v>
      </c>
      <c r="G350">
        <f t="shared" si="15"/>
        <v>2.6068239795918369</v>
      </c>
      <c r="H350">
        <f t="shared" si="16"/>
        <v>9.5289599999999995E-4</v>
      </c>
      <c r="K350">
        <f t="shared" si="17"/>
        <v>1.3169999999999769E-5</v>
      </c>
    </row>
    <row r="351" spans="1:11" x14ac:dyDescent="0.2">
      <c r="A351">
        <v>34.200000000000003</v>
      </c>
      <c r="B351">
        <v>0.28420000000000001</v>
      </c>
      <c r="C351">
        <v>2.2100000000000002E-2</v>
      </c>
      <c r="D351">
        <v>100</v>
      </c>
      <c r="E351">
        <v>5.6</v>
      </c>
      <c r="F351">
        <v>40</v>
      </c>
      <c r="G351">
        <f t="shared" si="15"/>
        <v>2.6426977040816331</v>
      </c>
      <c r="H351">
        <f t="shared" si="16"/>
        <v>9.5491200000000004E-4</v>
      </c>
      <c r="K351">
        <f t="shared" si="17"/>
        <v>1.7759999999999278E-5</v>
      </c>
    </row>
    <row r="352" spans="1:11" x14ac:dyDescent="0.2">
      <c r="A352">
        <v>34.299999999999997</v>
      </c>
      <c r="B352">
        <v>0.28499999999999998</v>
      </c>
      <c r="C352">
        <v>2.23E-2</v>
      </c>
      <c r="D352">
        <v>100</v>
      </c>
      <c r="E352">
        <v>5.6</v>
      </c>
      <c r="F352">
        <v>40</v>
      </c>
      <c r="G352">
        <f t="shared" si="15"/>
        <v>2.6666135204081636</v>
      </c>
      <c r="H352">
        <f t="shared" si="16"/>
        <v>9.5759999999999986E-4</v>
      </c>
      <c r="K352">
        <f t="shared" si="17"/>
        <v>2.4475000000001008E-5</v>
      </c>
    </row>
    <row r="353" spans="1:11" x14ac:dyDescent="0.2">
      <c r="A353">
        <v>34.4</v>
      </c>
      <c r="B353">
        <v>0.28610000000000002</v>
      </c>
      <c r="C353">
        <v>2.2200000000000001E-2</v>
      </c>
      <c r="D353">
        <v>100</v>
      </c>
      <c r="E353">
        <v>5.6</v>
      </c>
      <c r="F353">
        <v>40</v>
      </c>
      <c r="G353">
        <f t="shared" si="15"/>
        <v>2.6546556122448988</v>
      </c>
      <c r="H353">
        <f t="shared" si="16"/>
        <v>9.6129599999999994E-4</v>
      </c>
      <c r="K353">
        <f t="shared" si="17"/>
        <v>1.9934999999999036E-5</v>
      </c>
    </row>
    <row r="354" spans="1:11" x14ac:dyDescent="0.2">
      <c r="A354">
        <v>34.5</v>
      </c>
      <c r="B354">
        <v>0.28699999999999998</v>
      </c>
      <c r="C354">
        <v>2.2100000000000002E-2</v>
      </c>
      <c r="D354">
        <v>100</v>
      </c>
      <c r="E354">
        <v>5.6</v>
      </c>
      <c r="F354">
        <v>40</v>
      </c>
      <c r="G354">
        <f t="shared" si="15"/>
        <v>2.6426977040816331</v>
      </c>
      <c r="H354">
        <f t="shared" si="16"/>
        <v>9.6431999999999985E-4</v>
      </c>
      <c r="K354">
        <f t="shared" si="17"/>
        <v>1.5505000000000754E-5</v>
      </c>
    </row>
    <row r="355" spans="1:11" x14ac:dyDescent="0.2">
      <c r="A355">
        <v>34.6</v>
      </c>
      <c r="B355">
        <v>0.28770000000000001</v>
      </c>
      <c r="C355">
        <v>2.2200000000000001E-2</v>
      </c>
      <c r="D355">
        <v>100</v>
      </c>
      <c r="E355">
        <v>5.6</v>
      </c>
      <c r="F355">
        <v>40</v>
      </c>
      <c r="G355">
        <f t="shared" si="15"/>
        <v>2.6546556122448988</v>
      </c>
      <c r="H355">
        <f t="shared" si="16"/>
        <v>9.6667200000000002E-4</v>
      </c>
      <c r="K355">
        <f t="shared" si="17"/>
        <v>1.7839999999999274E-5</v>
      </c>
    </row>
    <row r="356" spans="1:11" x14ac:dyDescent="0.2">
      <c r="A356">
        <v>34.700000000000003</v>
      </c>
      <c r="B356">
        <v>0.28849999999999998</v>
      </c>
      <c r="C356">
        <v>2.24E-2</v>
      </c>
      <c r="D356">
        <v>100</v>
      </c>
      <c r="E356">
        <v>5.6</v>
      </c>
      <c r="F356">
        <v>40</v>
      </c>
      <c r="G356">
        <f t="shared" si="15"/>
        <v>2.6785714285714288</v>
      </c>
      <c r="H356">
        <f t="shared" si="16"/>
        <v>9.6935999999999984E-4</v>
      </c>
      <c r="K356">
        <f t="shared" si="17"/>
        <v>2.0115000000000267E-5</v>
      </c>
    </row>
    <row r="357" spans="1:11" x14ac:dyDescent="0.2">
      <c r="A357">
        <v>34.799999999999997</v>
      </c>
      <c r="B357">
        <v>0.28939999999999999</v>
      </c>
      <c r="C357">
        <v>2.23E-2</v>
      </c>
      <c r="D357">
        <v>100</v>
      </c>
      <c r="E357">
        <v>5.6</v>
      </c>
      <c r="F357">
        <v>40</v>
      </c>
      <c r="G357">
        <f t="shared" si="15"/>
        <v>2.6666135204081636</v>
      </c>
      <c r="H357">
        <f t="shared" si="16"/>
        <v>9.7238399999999997E-4</v>
      </c>
      <c r="K357">
        <f t="shared" si="17"/>
        <v>1.5750000000000762E-5</v>
      </c>
    </row>
    <row r="358" spans="1:11" x14ac:dyDescent="0.2">
      <c r="A358">
        <v>34.9</v>
      </c>
      <c r="B358">
        <v>0.29010000000000002</v>
      </c>
      <c r="C358">
        <v>2.2700000000000001E-2</v>
      </c>
      <c r="D358">
        <v>100</v>
      </c>
      <c r="E358">
        <v>5.6</v>
      </c>
      <c r="F358">
        <v>40</v>
      </c>
      <c r="G358">
        <f t="shared" si="15"/>
        <v>2.714445153061225</v>
      </c>
      <c r="H358">
        <f t="shared" si="16"/>
        <v>9.7473600000000003E-4</v>
      </c>
      <c r="K358">
        <f t="shared" si="17"/>
        <v>1.815999999999926E-5</v>
      </c>
    </row>
    <row r="359" spans="1:11" x14ac:dyDescent="0.2">
      <c r="A359">
        <v>35</v>
      </c>
      <c r="B359">
        <v>0.29089999999999999</v>
      </c>
      <c r="C359">
        <v>2.2700000000000001E-2</v>
      </c>
      <c r="D359">
        <v>100</v>
      </c>
      <c r="E359">
        <v>5.6</v>
      </c>
      <c r="F359">
        <v>40</v>
      </c>
      <c r="G359">
        <f t="shared" si="15"/>
        <v>2.714445153061225</v>
      </c>
      <c r="H359">
        <f t="shared" si="16"/>
        <v>9.7742399999999996E-4</v>
      </c>
      <c r="K359">
        <f t="shared" si="17"/>
        <v>2.0520000000000271E-5</v>
      </c>
    </row>
    <row r="360" spans="1:11" x14ac:dyDescent="0.2">
      <c r="A360">
        <v>35.1</v>
      </c>
      <c r="B360">
        <v>0.2918</v>
      </c>
      <c r="C360">
        <v>2.29E-2</v>
      </c>
      <c r="D360">
        <v>100</v>
      </c>
      <c r="E360">
        <v>5.6</v>
      </c>
      <c r="F360">
        <v>40</v>
      </c>
      <c r="G360">
        <f t="shared" si="15"/>
        <v>2.7383609693877555</v>
      </c>
      <c r="H360">
        <f t="shared" si="16"/>
        <v>9.8044799999999987E-4</v>
      </c>
      <c r="K360">
        <f t="shared" si="17"/>
        <v>2.0565000000000275E-5</v>
      </c>
    </row>
    <row r="361" spans="1:11" x14ac:dyDescent="0.2">
      <c r="A361">
        <v>35.200000000000003</v>
      </c>
      <c r="B361">
        <v>0.29270000000000002</v>
      </c>
      <c r="C361">
        <v>2.2800000000000001E-2</v>
      </c>
      <c r="D361">
        <v>100</v>
      </c>
      <c r="E361">
        <v>5.6</v>
      </c>
      <c r="F361">
        <v>40</v>
      </c>
      <c r="G361">
        <f t="shared" si="15"/>
        <v>2.7264030612244903</v>
      </c>
      <c r="H361">
        <f t="shared" si="16"/>
        <v>9.8347199999999999E-4</v>
      </c>
      <c r="K361">
        <f t="shared" si="17"/>
        <v>1.370999999999976E-5</v>
      </c>
    </row>
    <row r="362" spans="1:11" x14ac:dyDescent="0.2">
      <c r="A362">
        <v>35.299999999999997</v>
      </c>
      <c r="B362">
        <v>0.29330000000000001</v>
      </c>
      <c r="C362">
        <v>2.29E-2</v>
      </c>
      <c r="D362">
        <v>100</v>
      </c>
      <c r="E362">
        <v>5.6</v>
      </c>
      <c r="F362">
        <v>40</v>
      </c>
      <c r="G362">
        <f t="shared" si="15"/>
        <v>2.7383609693877555</v>
      </c>
      <c r="H362">
        <f t="shared" si="16"/>
        <v>9.8548799999999986E-4</v>
      </c>
      <c r="K362">
        <f t="shared" si="17"/>
        <v>2.5134999999999772E-5</v>
      </c>
    </row>
    <row r="363" spans="1:11" x14ac:dyDescent="0.2">
      <c r="A363">
        <v>35.4</v>
      </c>
      <c r="B363">
        <v>0.2944</v>
      </c>
      <c r="C363">
        <v>2.2800000000000001E-2</v>
      </c>
      <c r="D363">
        <v>100</v>
      </c>
      <c r="E363">
        <v>5.6</v>
      </c>
      <c r="F363">
        <v>40</v>
      </c>
      <c r="G363">
        <f t="shared" si="15"/>
        <v>2.7264030612244903</v>
      </c>
      <c r="H363">
        <f t="shared" si="16"/>
        <v>9.8918399999999994E-4</v>
      </c>
      <c r="K363">
        <f t="shared" si="17"/>
        <v>2.2950000000000019E-5</v>
      </c>
    </row>
    <row r="364" spans="1:11" x14ac:dyDescent="0.2">
      <c r="A364">
        <v>35.5</v>
      </c>
      <c r="B364">
        <v>0.2954</v>
      </c>
      <c r="C364">
        <v>2.3099999999999999E-2</v>
      </c>
      <c r="D364">
        <v>100</v>
      </c>
      <c r="E364">
        <v>5.6</v>
      </c>
      <c r="F364">
        <v>40</v>
      </c>
      <c r="G364">
        <f t="shared" si="15"/>
        <v>2.762276785714286</v>
      </c>
      <c r="H364">
        <f t="shared" si="16"/>
        <v>9.9254399999999993E-4</v>
      </c>
      <c r="K364">
        <f t="shared" si="17"/>
        <v>1.3829999999999757E-5</v>
      </c>
    </row>
    <row r="365" spans="1:11" x14ac:dyDescent="0.2">
      <c r="A365">
        <v>35.6</v>
      </c>
      <c r="B365">
        <v>0.29599999999999999</v>
      </c>
      <c r="C365">
        <v>2.3E-2</v>
      </c>
      <c r="D365">
        <v>100</v>
      </c>
      <c r="E365">
        <v>5.6</v>
      </c>
      <c r="F365">
        <v>40</v>
      </c>
      <c r="G365">
        <f t="shared" si="15"/>
        <v>2.7503188775510208</v>
      </c>
      <c r="H365">
        <f t="shared" si="16"/>
        <v>9.945599999999998E-4</v>
      </c>
      <c r="K365">
        <f t="shared" si="17"/>
        <v>1.6205000000000784E-5</v>
      </c>
    </row>
    <row r="366" spans="1:11" x14ac:dyDescent="0.2">
      <c r="A366">
        <v>35.700000000000003</v>
      </c>
      <c r="B366">
        <v>0.29670000000000002</v>
      </c>
      <c r="C366">
        <v>2.3300000000000001E-2</v>
      </c>
      <c r="D366">
        <v>100</v>
      </c>
      <c r="E366">
        <v>5.6</v>
      </c>
      <c r="F366">
        <v>40</v>
      </c>
      <c r="G366">
        <f t="shared" si="15"/>
        <v>2.7861926020408165</v>
      </c>
      <c r="H366">
        <f t="shared" si="16"/>
        <v>9.9691199999999997E-4</v>
      </c>
      <c r="K366">
        <f t="shared" si="17"/>
        <v>2.3200000000000018E-5</v>
      </c>
    </row>
    <row r="367" spans="1:11" x14ac:dyDescent="0.2">
      <c r="A367">
        <v>35.799999999999997</v>
      </c>
      <c r="B367">
        <v>0.29770000000000002</v>
      </c>
      <c r="C367">
        <v>2.3099999999999999E-2</v>
      </c>
      <c r="D367">
        <v>100</v>
      </c>
      <c r="E367">
        <v>5.6</v>
      </c>
      <c r="F367">
        <v>40</v>
      </c>
      <c r="G367">
        <f t="shared" si="15"/>
        <v>2.762276785714286</v>
      </c>
      <c r="H367">
        <f t="shared" si="16"/>
        <v>1.000272E-3</v>
      </c>
      <c r="K367">
        <f t="shared" si="17"/>
        <v>2.0834999999998987E-5</v>
      </c>
    </row>
    <row r="368" spans="1:11" x14ac:dyDescent="0.2">
      <c r="A368">
        <v>35.9</v>
      </c>
      <c r="B368">
        <v>0.29859999999999998</v>
      </c>
      <c r="C368">
        <v>2.3199999999999998E-2</v>
      </c>
      <c r="D368">
        <v>100</v>
      </c>
      <c r="E368">
        <v>5.6</v>
      </c>
      <c r="F368">
        <v>40</v>
      </c>
      <c r="G368">
        <f t="shared" si="15"/>
        <v>2.7742346938775508</v>
      </c>
      <c r="H368">
        <f t="shared" si="16"/>
        <v>1.0032959999999999E-3</v>
      </c>
      <c r="K368">
        <f t="shared" si="17"/>
        <v>1.6275000000000789E-5</v>
      </c>
    </row>
    <row r="369" spans="1:11" x14ac:dyDescent="0.2">
      <c r="A369">
        <v>36</v>
      </c>
      <c r="B369">
        <v>0.29930000000000001</v>
      </c>
      <c r="C369">
        <v>2.3300000000000001E-2</v>
      </c>
      <c r="D369">
        <v>100</v>
      </c>
      <c r="E369">
        <v>5.6</v>
      </c>
      <c r="F369">
        <v>40</v>
      </c>
      <c r="G369">
        <f t="shared" si="15"/>
        <v>2.7861926020408165</v>
      </c>
      <c r="H369">
        <f t="shared" si="16"/>
        <v>1.005648E-3</v>
      </c>
      <c r="K369">
        <f t="shared" si="17"/>
        <v>2.1105000000000277E-5</v>
      </c>
    </row>
    <row r="370" spans="1:11" x14ac:dyDescent="0.2">
      <c r="A370">
        <v>36.1</v>
      </c>
      <c r="B370">
        <v>0.30020000000000002</v>
      </c>
      <c r="C370">
        <v>2.3599999999999999E-2</v>
      </c>
      <c r="D370">
        <v>100</v>
      </c>
      <c r="E370">
        <v>5.6</v>
      </c>
      <c r="F370">
        <v>40</v>
      </c>
      <c r="G370">
        <f t="shared" si="15"/>
        <v>2.8220663265306127</v>
      </c>
      <c r="H370">
        <f t="shared" si="16"/>
        <v>1.008672E-3</v>
      </c>
      <c r="K370">
        <f t="shared" si="17"/>
        <v>2.3650000000000019E-5</v>
      </c>
    </row>
    <row r="371" spans="1:11" x14ac:dyDescent="0.2">
      <c r="A371">
        <v>36.200000000000003</v>
      </c>
      <c r="B371">
        <v>0.30120000000000002</v>
      </c>
      <c r="C371">
        <v>2.3699999999999999E-2</v>
      </c>
      <c r="D371">
        <v>100</v>
      </c>
      <c r="E371">
        <v>5.6</v>
      </c>
      <c r="F371">
        <v>40</v>
      </c>
      <c r="G371">
        <f t="shared" si="15"/>
        <v>2.8340242346938775</v>
      </c>
      <c r="H371">
        <f t="shared" si="16"/>
        <v>1.0120319999999999E-3</v>
      </c>
      <c r="K371">
        <f t="shared" si="17"/>
        <v>1.4189999999999749E-5</v>
      </c>
    </row>
    <row r="372" spans="1:11" x14ac:dyDescent="0.2">
      <c r="A372">
        <v>36.299999999999997</v>
      </c>
      <c r="B372">
        <v>0.30180000000000001</v>
      </c>
      <c r="C372">
        <v>2.3599999999999999E-2</v>
      </c>
      <c r="D372">
        <v>100</v>
      </c>
      <c r="E372">
        <v>5.6</v>
      </c>
      <c r="F372">
        <v>40</v>
      </c>
      <c r="G372">
        <f t="shared" si="15"/>
        <v>2.8220663265306127</v>
      </c>
      <c r="H372">
        <f t="shared" si="16"/>
        <v>1.0140479999999998E-3</v>
      </c>
      <c r="K372">
        <f t="shared" si="17"/>
        <v>1.6589999999999487E-5</v>
      </c>
    </row>
    <row r="373" spans="1:11" x14ac:dyDescent="0.2">
      <c r="A373">
        <v>36.4</v>
      </c>
      <c r="B373">
        <v>0.30249999999999999</v>
      </c>
      <c r="C373">
        <v>2.3800000000000002E-2</v>
      </c>
      <c r="D373">
        <v>100</v>
      </c>
      <c r="E373">
        <v>5.6</v>
      </c>
      <c r="F373">
        <v>40</v>
      </c>
      <c r="G373">
        <f t="shared" si="15"/>
        <v>2.8459821428571437</v>
      </c>
      <c r="H373">
        <f t="shared" si="16"/>
        <v>1.0164E-3</v>
      </c>
      <c r="K373">
        <f t="shared" si="17"/>
        <v>2.3750000000000022E-5</v>
      </c>
    </row>
    <row r="374" spans="1:11" x14ac:dyDescent="0.2">
      <c r="A374">
        <v>36.5</v>
      </c>
      <c r="B374">
        <v>0.30349999999999999</v>
      </c>
      <c r="C374">
        <v>2.3699999999999999E-2</v>
      </c>
      <c r="D374">
        <v>100</v>
      </c>
      <c r="E374">
        <v>5.6</v>
      </c>
      <c r="F374">
        <v>40</v>
      </c>
      <c r="G374">
        <f t="shared" si="15"/>
        <v>2.8340242346938775</v>
      </c>
      <c r="H374">
        <f t="shared" si="16"/>
        <v>1.01976E-3</v>
      </c>
      <c r="K374">
        <f t="shared" si="17"/>
        <v>2.1420000000000286E-5</v>
      </c>
    </row>
    <row r="375" spans="1:11" x14ac:dyDescent="0.2">
      <c r="A375">
        <v>36.6</v>
      </c>
      <c r="B375">
        <v>0.3044</v>
      </c>
      <c r="C375">
        <v>2.3900000000000001E-2</v>
      </c>
      <c r="D375">
        <v>100</v>
      </c>
      <c r="E375">
        <v>5.6</v>
      </c>
      <c r="F375">
        <v>40</v>
      </c>
      <c r="G375">
        <f t="shared" si="15"/>
        <v>2.8579400510204085</v>
      </c>
      <c r="H375">
        <f t="shared" si="16"/>
        <v>1.0227839999999999E-3</v>
      </c>
      <c r="K375">
        <f t="shared" si="17"/>
        <v>1.4339999999999748E-5</v>
      </c>
    </row>
    <row r="376" spans="1:11" x14ac:dyDescent="0.2">
      <c r="A376">
        <v>36.700000000000003</v>
      </c>
      <c r="B376">
        <v>0.30499999999999999</v>
      </c>
      <c r="C376">
        <v>2.3900000000000001E-2</v>
      </c>
      <c r="D376">
        <v>100</v>
      </c>
      <c r="E376">
        <v>5.6</v>
      </c>
      <c r="F376">
        <v>40</v>
      </c>
      <c r="G376">
        <f t="shared" si="15"/>
        <v>2.8579400510204085</v>
      </c>
      <c r="H376">
        <f t="shared" si="16"/>
        <v>1.0248E-3</v>
      </c>
      <c r="K376">
        <f t="shared" si="17"/>
        <v>2.1555000000000284E-5</v>
      </c>
    </row>
    <row r="377" spans="1:11" x14ac:dyDescent="0.2">
      <c r="A377">
        <v>36.799999999999997</v>
      </c>
      <c r="B377">
        <v>0.30590000000000001</v>
      </c>
      <c r="C377">
        <v>2.4E-2</v>
      </c>
      <c r="D377">
        <v>100</v>
      </c>
      <c r="E377">
        <v>5.6</v>
      </c>
      <c r="F377">
        <v>40</v>
      </c>
      <c r="G377">
        <f t="shared" si="15"/>
        <v>2.8698979591836742</v>
      </c>
      <c r="H377">
        <f t="shared" si="16"/>
        <v>1.0278239999999999E-3</v>
      </c>
      <c r="K377">
        <f t="shared" si="17"/>
        <v>2.6509999999999755E-5</v>
      </c>
    </row>
    <row r="378" spans="1:11" x14ac:dyDescent="0.2">
      <c r="A378">
        <v>36.9</v>
      </c>
      <c r="B378">
        <v>0.307</v>
      </c>
      <c r="C378">
        <v>2.4199999999999999E-2</v>
      </c>
      <c r="D378">
        <v>100</v>
      </c>
      <c r="E378">
        <v>5.6</v>
      </c>
      <c r="F378">
        <v>40</v>
      </c>
      <c r="G378">
        <f t="shared" si="15"/>
        <v>2.8938137755102042</v>
      </c>
      <c r="H378">
        <f t="shared" si="16"/>
        <v>1.03152E-3</v>
      </c>
      <c r="K378">
        <f t="shared" si="17"/>
        <v>1.4549999999999744E-5</v>
      </c>
    </row>
    <row r="379" spans="1:11" x14ac:dyDescent="0.2">
      <c r="A379">
        <v>37</v>
      </c>
      <c r="B379">
        <v>0.30759999999999998</v>
      </c>
      <c r="C379">
        <v>2.4299999999999999E-2</v>
      </c>
      <c r="D379">
        <v>100</v>
      </c>
      <c r="E379">
        <v>5.6</v>
      </c>
      <c r="F379">
        <v>40</v>
      </c>
      <c r="G379">
        <f t="shared" si="15"/>
        <v>2.9057716836734695</v>
      </c>
      <c r="H379">
        <f t="shared" si="16"/>
        <v>1.033536E-3</v>
      </c>
      <c r="K379">
        <f t="shared" si="17"/>
        <v>1.7010000000000825E-5</v>
      </c>
    </row>
    <row r="380" spans="1:11" x14ac:dyDescent="0.2">
      <c r="A380">
        <v>37.1</v>
      </c>
      <c r="B380">
        <v>0.30830000000000002</v>
      </c>
      <c r="C380">
        <v>2.4299999999999999E-2</v>
      </c>
      <c r="D380">
        <v>100</v>
      </c>
      <c r="E380">
        <v>5.6</v>
      </c>
      <c r="F380">
        <v>40</v>
      </c>
      <c r="G380">
        <f t="shared" si="15"/>
        <v>2.9057716836734695</v>
      </c>
      <c r="H380">
        <f t="shared" si="16"/>
        <v>1.035888E-3</v>
      </c>
      <c r="K380">
        <f t="shared" si="17"/>
        <v>2.1824999999998941E-5</v>
      </c>
    </row>
    <row r="381" spans="1:11" x14ac:dyDescent="0.2">
      <c r="A381">
        <v>37.200000000000003</v>
      </c>
      <c r="B381">
        <v>0.30919999999999997</v>
      </c>
      <c r="C381">
        <v>2.4199999999999999E-2</v>
      </c>
      <c r="D381">
        <v>100</v>
      </c>
      <c r="E381">
        <v>5.6</v>
      </c>
      <c r="F381">
        <v>40</v>
      </c>
      <c r="G381">
        <f t="shared" si="15"/>
        <v>2.8938137755102042</v>
      </c>
      <c r="H381">
        <f t="shared" si="16"/>
        <v>1.0389119999999999E-3</v>
      </c>
      <c r="K381">
        <f t="shared" si="17"/>
        <v>2.6840000000001105E-5</v>
      </c>
    </row>
    <row r="382" spans="1:11" x14ac:dyDescent="0.2">
      <c r="A382">
        <v>37.299999999999997</v>
      </c>
      <c r="B382">
        <v>0.31030000000000002</v>
      </c>
      <c r="C382">
        <v>2.46E-2</v>
      </c>
      <c r="D382">
        <v>100</v>
      </c>
      <c r="E382">
        <v>5.6</v>
      </c>
      <c r="F382">
        <v>40</v>
      </c>
      <c r="G382">
        <f t="shared" si="15"/>
        <v>2.9416454081632661</v>
      </c>
      <c r="H382">
        <f t="shared" si="16"/>
        <v>1.042608E-3</v>
      </c>
      <c r="K382">
        <f t="shared" si="17"/>
        <v>1.7114999999999473E-5</v>
      </c>
    </row>
    <row r="383" spans="1:11" x14ac:dyDescent="0.2">
      <c r="A383">
        <v>37.4</v>
      </c>
      <c r="B383">
        <v>0.311</v>
      </c>
      <c r="C383">
        <v>2.4299999999999999E-2</v>
      </c>
      <c r="D383">
        <v>100</v>
      </c>
      <c r="E383">
        <v>5.6</v>
      </c>
      <c r="F383">
        <v>40</v>
      </c>
      <c r="G383">
        <f t="shared" si="15"/>
        <v>2.9057716836734695</v>
      </c>
      <c r="H383">
        <f t="shared" si="16"/>
        <v>1.0449599999999999E-3</v>
      </c>
      <c r="K383">
        <f t="shared" si="17"/>
        <v>1.9520000000000558E-5</v>
      </c>
    </row>
    <row r="384" spans="1:11" x14ac:dyDescent="0.2">
      <c r="A384">
        <v>37.5</v>
      </c>
      <c r="B384">
        <v>0.31180000000000002</v>
      </c>
      <c r="C384">
        <v>2.4500000000000001E-2</v>
      </c>
      <c r="D384">
        <v>100</v>
      </c>
      <c r="E384">
        <v>5.6</v>
      </c>
      <c r="F384">
        <v>40</v>
      </c>
      <c r="G384">
        <f t="shared" si="15"/>
        <v>2.9296875000000009</v>
      </c>
      <c r="H384">
        <f t="shared" si="16"/>
        <v>1.0476479999999998E-3</v>
      </c>
      <c r="K384">
        <f t="shared" si="17"/>
        <v>2.4600000000000022E-5</v>
      </c>
    </row>
    <row r="385" spans="1:11" x14ac:dyDescent="0.2">
      <c r="A385">
        <v>37.6</v>
      </c>
      <c r="B385">
        <v>0.31280000000000002</v>
      </c>
      <c r="C385">
        <v>2.47E-2</v>
      </c>
      <c r="D385">
        <v>100</v>
      </c>
      <c r="E385">
        <v>5.6</v>
      </c>
      <c r="F385">
        <v>40</v>
      </c>
      <c r="G385">
        <f t="shared" si="15"/>
        <v>2.9536033163265309</v>
      </c>
      <c r="H385">
        <f t="shared" si="16"/>
        <v>1.051008E-3</v>
      </c>
      <c r="K385">
        <f t="shared" si="17"/>
        <v>1.9759999999999194E-5</v>
      </c>
    </row>
    <row r="386" spans="1:11" x14ac:dyDescent="0.2">
      <c r="A386">
        <v>37.700000000000003</v>
      </c>
      <c r="B386">
        <v>0.31359999999999999</v>
      </c>
      <c r="C386">
        <v>2.47E-2</v>
      </c>
      <c r="D386">
        <v>100</v>
      </c>
      <c r="E386">
        <v>5.6</v>
      </c>
      <c r="F386">
        <v>40</v>
      </c>
      <c r="G386">
        <f t="shared" si="15"/>
        <v>2.9536033163265309</v>
      </c>
      <c r="H386">
        <f t="shared" si="16"/>
        <v>1.0536959999999998E-3</v>
      </c>
      <c r="K386">
        <f t="shared" si="17"/>
        <v>1.7325000000000841E-5</v>
      </c>
    </row>
    <row r="387" spans="1:11" x14ac:dyDescent="0.2">
      <c r="A387">
        <v>37.799999999999997</v>
      </c>
      <c r="B387">
        <v>0.31430000000000002</v>
      </c>
      <c r="C387">
        <v>2.4799999999999999E-2</v>
      </c>
      <c r="D387">
        <v>100</v>
      </c>
      <c r="E387">
        <v>5.6</v>
      </c>
      <c r="F387">
        <v>40</v>
      </c>
      <c r="G387">
        <f t="shared" si="15"/>
        <v>2.9655612244897958</v>
      </c>
      <c r="H387">
        <f t="shared" si="16"/>
        <v>1.056048E-3</v>
      </c>
      <c r="K387">
        <f t="shared" si="17"/>
        <v>1.9959999999999185E-5</v>
      </c>
    </row>
    <row r="388" spans="1:11" x14ac:dyDescent="0.2">
      <c r="A388">
        <v>37.9</v>
      </c>
      <c r="B388">
        <v>0.31509999999999999</v>
      </c>
      <c r="C388">
        <v>2.5100000000000001E-2</v>
      </c>
      <c r="D388">
        <v>100</v>
      </c>
      <c r="E388">
        <v>5.6</v>
      </c>
      <c r="F388">
        <v>40</v>
      </c>
      <c r="G388">
        <f t="shared" si="15"/>
        <v>3.001434948979592</v>
      </c>
      <c r="H388">
        <f t="shared" si="16"/>
        <v>1.058736E-3</v>
      </c>
      <c r="K388">
        <f t="shared" si="17"/>
        <v>2.25000000000003E-5</v>
      </c>
    </row>
    <row r="389" spans="1:11" x14ac:dyDescent="0.2">
      <c r="A389">
        <v>38</v>
      </c>
      <c r="B389">
        <v>0.316</v>
      </c>
      <c r="C389">
        <v>2.4899999999999999E-2</v>
      </c>
      <c r="D389">
        <v>100</v>
      </c>
      <c r="E389">
        <v>5.6</v>
      </c>
      <c r="F389">
        <v>40</v>
      </c>
      <c r="G389">
        <f t="shared" si="15"/>
        <v>2.977519132653061</v>
      </c>
      <c r="H389">
        <f t="shared" si="16"/>
        <v>1.0617599999999999E-3</v>
      </c>
      <c r="K389">
        <f t="shared" si="17"/>
        <v>1.7464999999999461E-5</v>
      </c>
    </row>
    <row r="390" spans="1:11" x14ac:dyDescent="0.2">
      <c r="A390">
        <v>38.1</v>
      </c>
      <c r="B390">
        <v>0.31669999999999998</v>
      </c>
      <c r="C390">
        <v>2.5000000000000001E-2</v>
      </c>
      <c r="D390">
        <v>100</v>
      </c>
      <c r="E390">
        <v>5.6</v>
      </c>
      <c r="F390">
        <v>40</v>
      </c>
      <c r="G390">
        <f t="shared" si="15"/>
        <v>2.9894770408163271</v>
      </c>
      <c r="H390">
        <f t="shared" si="16"/>
        <v>1.0641119999999999E-3</v>
      </c>
      <c r="K390">
        <f t="shared" si="17"/>
        <v>2.0040000000000577E-5</v>
      </c>
    </row>
    <row r="391" spans="1:11" x14ac:dyDescent="0.2">
      <c r="A391">
        <v>38.200000000000003</v>
      </c>
      <c r="B391">
        <v>0.3175</v>
      </c>
      <c r="C391">
        <v>2.5100000000000001E-2</v>
      </c>
      <c r="D391">
        <v>100</v>
      </c>
      <c r="E391">
        <v>5.6</v>
      </c>
      <c r="F391">
        <v>40</v>
      </c>
      <c r="G391">
        <f t="shared" si="15"/>
        <v>3.001434948979592</v>
      </c>
      <c r="H391">
        <f t="shared" si="16"/>
        <v>1.0667999999999999E-3</v>
      </c>
      <c r="K391">
        <f t="shared" si="17"/>
        <v>1.3739999999999758E-5</v>
      </c>
    </row>
    <row r="392" spans="1:11" x14ac:dyDescent="0.2">
      <c r="A392">
        <v>38.299999999999997</v>
      </c>
      <c r="B392">
        <v>0.31869999999999998</v>
      </c>
      <c r="C392">
        <v>-2.2000000000000001E-3</v>
      </c>
      <c r="D392">
        <v>100</v>
      </c>
      <c r="E392">
        <v>5.6</v>
      </c>
      <c r="F392">
        <v>40</v>
      </c>
      <c r="G392">
        <v>0</v>
      </c>
      <c r="H392">
        <v>1.0705070769230767E-3</v>
      </c>
      <c r="J392">
        <f>FORECAST(0,H391:H392,G391:G392)</f>
        <v>1.0705070769230767E-3</v>
      </c>
    </row>
    <row r="393" spans="1:11" x14ac:dyDescent="0.2">
      <c r="A393">
        <v>38.4</v>
      </c>
      <c r="B393">
        <v>0.31940000000000002</v>
      </c>
      <c r="C393">
        <v>-1.2999999999999999E-3</v>
      </c>
      <c r="D393">
        <v>100</v>
      </c>
      <c r="E393">
        <v>5.6</v>
      </c>
      <c r="F393">
        <v>40</v>
      </c>
      <c r="K393">
        <f>SUM(K9:K391)</f>
        <v>3.8068600000000009E-3</v>
      </c>
    </row>
    <row r="394" spans="1:11" x14ac:dyDescent="0.2">
      <c r="A394">
        <v>38.5</v>
      </c>
      <c r="B394">
        <v>0.32</v>
      </c>
      <c r="C394">
        <v>-1.1000000000000001E-3</v>
      </c>
      <c r="D394">
        <v>100</v>
      </c>
      <c r="E394">
        <v>5.6</v>
      </c>
      <c r="F394">
        <v>40</v>
      </c>
    </row>
    <row r="395" spans="1:11" x14ac:dyDescent="0.2">
      <c r="A395">
        <v>38.6</v>
      </c>
      <c r="B395">
        <v>0.32079999999999997</v>
      </c>
      <c r="C395">
        <v>-1E-3</v>
      </c>
      <c r="D395">
        <v>100</v>
      </c>
      <c r="E395">
        <v>5.6</v>
      </c>
      <c r="F395">
        <v>40</v>
      </c>
      <c r="G395">
        <f>MAX(G9:G392)</f>
        <v>3.001434948979592</v>
      </c>
    </row>
    <row r="396" spans="1:11" x14ac:dyDescent="0.2">
      <c r="A396">
        <v>38.700000000000003</v>
      </c>
      <c r="B396">
        <v>0.32200000000000001</v>
      </c>
      <c r="C396">
        <v>-1E-3</v>
      </c>
      <c r="D396">
        <v>100</v>
      </c>
      <c r="E396">
        <v>5.6</v>
      </c>
      <c r="F396">
        <v>40</v>
      </c>
    </row>
    <row r="397" spans="1:11" x14ac:dyDescent="0.2">
      <c r="A397">
        <v>38.799999999999997</v>
      </c>
      <c r="B397">
        <v>0.32269999999999999</v>
      </c>
      <c r="C397">
        <v>-1.1999999999999999E-3</v>
      </c>
      <c r="D397">
        <v>100</v>
      </c>
      <c r="E397">
        <v>5.6</v>
      </c>
      <c r="F397">
        <v>40</v>
      </c>
      <c r="G397" s="2">
        <f>0.6*G395</f>
        <v>1.8008609693877551</v>
      </c>
    </row>
    <row r="398" spans="1:11" x14ac:dyDescent="0.2">
      <c r="A398">
        <v>38.9</v>
      </c>
      <c r="B398">
        <v>0.32340000000000002</v>
      </c>
      <c r="C398">
        <v>-1E-3</v>
      </c>
      <c r="D398">
        <v>100</v>
      </c>
      <c r="E398">
        <v>5.6</v>
      </c>
      <c r="F398">
        <v>40</v>
      </c>
    </row>
    <row r="399" spans="1:11" x14ac:dyDescent="0.2">
      <c r="A399">
        <v>39</v>
      </c>
      <c r="B399">
        <v>0.32440000000000002</v>
      </c>
      <c r="C399">
        <v>-1.1000000000000001E-3</v>
      </c>
      <c r="D399">
        <v>100</v>
      </c>
      <c r="E399">
        <v>5.6</v>
      </c>
      <c r="F399">
        <v>40</v>
      </c>
    </row>
    <row r="400" spans="1:11" x14ac:dyDescent="0.2">
      <c r="A400">
        <v>39.1</v>
      </c>
      <c r="B400">
        <v>0.32529999999999998</v>
      </c>
      <c r="C400">
        <v>-1E-3</v>
      </c>
      <c r="D400">
        <v>100</v>
      </c>
      <c r="E400">
        <v>5.6</v>
      </c>
      <c r="F400">
        <v>40</v>
      </c>
    </row>
    <row r="401" spans="1:6" x14ac:dyDescent="0.2">
      <c r="A401">
        <v>39.200000000000003</v>
      </c>
      <c r="B401">
        <v>0.32590000000000002</v>
      </c>
      <c r="C401">
        <v>-8.9999999999999998E-4</v>
      </c>
      <c r="D401">
        <v>100</v>
      </c>
      <c r="E401">
        <v>5.6</v>
      </c>
      <c r="F401">
        <v>40</v>
      </c>
    </row>
    <row r="402" spans="1:6" x14ac:dyDescent="0.2">
      <c r="A402">
        <v>39.299999999999997</v>
      </c>
      <c r="B402">
        <v>0.32669999999999999</v>
      </c>
      <c r="C402">
        <v>-6.9999999999999999E-4</v>
      </c>
      <c r="D402">
        <v>100</v>
      </c>
      <c r="E402">
        <v>5.6</v>
      </c>
      <c r="F402">
        <v>40</v>
      </c>
    </row>
    <row r="403" spans="1:6" x14ac:dyDescent="0.2">
      <c r="A403">
        <v>39.4</v>
      </c>
      <c r="B403">
        <v>0.32769999999999999</v>
      </c>
      <c r="C403">
        <v>-1E-3</v>
      </c>
      <c r="D403">
        <v>100</v>
      </c>
      <c r="E403">
        <v>5.6</v>
      </c>
      <c r="F403">
        <v>40</v>
      </c>
    </row>
    <row r="404" spans="1:6" x14ac:dyDescent="0.2">
      <c r="A404">
        <v>39.5</v>
      </c>
      <c r="B404">
        <v>0.32850000000000001</v>
      </c>
      <c r="C404">
        <v>-8.9999999999999998E-4</v>
      </c>
      <c r="D404">
        <v>100</v>
      </c>
      <c r="E404">
        <v>5.6</v>
      </c>
      <c r="F404">
        <v>40</v>
      </c>
    </row>
    <row r="405" spans="1:6" x14ac:dyDescent="0.2">
      <c r="A405">
        <v>39.6</v>
      </c>
      <c r="B405">
        <v>0.3291</v>
      </c>
      <c r="C405">
        <v>-1E-3</v>
      </c>
      <c r="D405">
        <v>100</v>
      </c>
      <c r="E405">
        <v>5.6</v>
      </c>
      <c r="F405">
        <v>40</v>
      </c>
    </row>
    <row r="406" spans="1:6" x14ac:dyDescent="0.2">
      <c r="A406">
        <v>39.700000000000003</v>
      </c>
      <c r="B406">
        <v>0.33019999999999999</v>
      </c>
      <c r="C406">
        <v>-1E-3</v>
      </c>
      <c r="D406">
        <v>100</v>
      </c>
      <c r="E406">
        <v>5.6</v>
      </c>
      <c r="F406">
        <v>40</v>
      </c>
    </row>
    <row r="407" spans="1:6" x14ac:dyDescent="0.2">
      <c r="A407">
        <v>39.799999999999997</v>
      </c>
      <c r="B407">
        <v>0.33119999999999999</v>
      </c>
      <c r="C407">
        <v>-1E-3</v>
      </c>
      <c r="D407">
        <v>100</v>
      </c>
      <c r="E407">
        <v>5.6</v>
      </c>
      <c r="F407">
        <v>40</v>
      </c>
    </row>
    <row r="408" spans="1:6" x14ac:dyDescent="0.2">
      <c r="A408">
        <v>39.9</v>
      </c>
      <c r="B408">
        <v>0.33179999999999998</v>
      </c>
      <c r="C408">
        <v>-6.9999999999999999E-4</v>
      </c>
      <c r="D408">
        <v>100</v>
      </c>
      <c r="E408">
        <v>5.6</v>
      </c>
      <c r="F408">
        <v>40</v>
      </c>
    </row>
    <row r="409" spans="1:6" x14ac:dyDescent="0.2">
      <c r="A409">
        <v>40</v>
      </c>
      <c r="B409">
        <v>0.33250000000000002</v>
      </c>
      <c r="C409">
        <v>-8.9999999999999998E-4</v>
      </c>
      <c r="D409">
        <v>100</v>
      </c>
      <c r="E409">
        <v>5.6</v>
      </c>
      <c r="F409">
        <v>40</v>
      </c>
    </row>
    <row r="410" spans="1:6" x14ac:dyDescent="0.2">
      <c r="A410">
        <v>40.1</v>
      </c>
      <c r="B410">
        <v>0.33360000000000001</v>
      </c>
      <c r="C410">
        <v>-1E-3</v>
      </c>
      <c r="D410">
        <v>100</v>
      </c>
      <c r="E410">
        <v>5.6</v>
      </c>
      <c r="F410">
        <v>40</v>
      </c>
    </row>
    <row r="411" spans="1:6" x14ac:dyDescent="0.2">
      <c r="A411">
        <v>40.200000000000003</v>
      </c>
      <c r="B411">
        <v>0.33439999999999998</v>
      </c>
      <c r="C411">
        <v>-8.9999999999999998E-4</v>
      </c>
      <c r="D411">
        <v>100</v>
      </c>
      <c r="E411">
        <v>5.6</v>
      </c>
      <c r="F411">
        <v>40</v>
      </c>
    </row>
    <row r="412" spans="1:6" x14ac:dyDescent="0.2">
      <c r="A412">
        <v>40.299999999999997</v>
      </c>
      <c r="B412">
        <v>0.33510000000000001</v>
      </c>
      <c r="C412">
        <v>-8.0000000000000004E-4</v>
      </c>
      <c r="D412">
        <v>100</v>
      </c>
      <c r="E412">
        <v>5.6</v>
      </c>
      <c r="F412">
        <v>40</v>
      </c>
    </row>
    <row r="413" spans="1:6" x14ac:dyDescent="0.2">
      <c r="A413">
        <v>40.4</v>
      </c>
      <c r="B413">
        <v>0.33600000000000002</v>
      </c>
      <c r="C413">
        <v>-6.9999999999999999E-4</v>
      </c>
      <c r="D413">
        <v>100</v>
      </c>
      <c r="E413">
        <v>5.6</v>
      </c>
      <c r="F413">
        <v>40</v>
      </c>
    </row>
    <row r="414" spans="1:6" x14ac:dyDescent="0.2">
      <c r="A414">
        <v>40.5</v>
      </c>
      <c r="B414">
        <v>0.33700000000000002</v>
      </c>
      <c r="C414">
        <v>-8.9999999999999998E-4</v>
      </c>
      <c r="D414">
        <v>100</v>
      </c>
      <c r="E414">
        <v>5.6</v>
      </c>
      <c r="F414">
        <v>40</v>
      </c>
    </row>
    <row r="415" spans="1:6" x14ac:dyDescent="0.2">
      <c r="A415">
        <v>40.6</v>
      </c>
      <c r="B415">
        <v>0.3377</v>
      </c>
      <c r="C415">
        <v>-6.9999999999999999E-4</v>
      </c>
      <c r="D415">
        <v>100</v>
      </c>
      <c r="E415">
        <v>5.6</v>
      </c>
      <c r="F415">
        <v>40</v>
      </c>
    </row>
    <row r="416" spans="1:6" x14ac:dyDescent="0.2">
      <c r="A416">
        <v>40.700000000000003</v>
      </c>
      <c r="B416">
        <v>0.33839999999999998</v>
      </c>
      <c r="C416">
        <v>-1E-3</v>
      </c>
      <c r="D416">
        <v>100</v>
      </c>
      <c r="E416">
        <v>5.6</v>
      </c>
      <c r="F416">
        <v>40</v>
      </c>
    </row>
    <row r="417" spans="1:6" x14ac:dyDescent="0.2">
      <c r="A417">
        <v>40.799999999999997</v>
      </c>
      <c r="B417">
        <v>0.33929999999999999</v>
      </c>
      <c r="C417">
        <v>-1E-3</v>
      </c>
      <c r="D417">
        <v>100</v>
      </c>
      <c r="E417">
        <v>5.6</v>
      </c>
      <c r="F417">
        <v>40</v>
      </c>
    </row>
    <row r="418" spans="1:6" x14ac:dyDescent="0.2">
      <c r="A418">
        <v>40.9</v>
      </c>
      <c r="B418">
        <v>0.3402</v>
      </c>
      <c r="C418">
        <v>-8.0000000000000004E-4</v>
      </c>
      <c r="D418">
        <v>100</v>
      </c>
      <c r="E418">
        <v>5.6</v>
      </c>
      <c r="F418">
        <v>40</v>
      </c>
    </row>
    <row r="419" spans="1:6" x14ac:dyDescent="0.2">
      <c r="A419">
        <v>41</v>
      </c>
      <c r="B419">
        <v>0.34079999999999999</v>
      </c>
      <c r="C419">
        <v>-1.1999999999999999E-3</v>
      </c>
      <c r="D419">
        <v>100</v>
      </c>
      <c r="E419">
        <v>5.6</v>
      </c>
      <c r="F419">
        <v>40</v>
      </c>
    </row>
    <row r="420" spans="1:6" x14ac:dyDescent="0.2">
      <c r="A420">
        <v>41.1</v>
      </c>
      <c r="B420">
        <v>0.34179999999999999</v>
      </c>
      <c r="C420">
        <v>-8.0000000000000004E-4</v>
      </c>
      <c r="D420">
        <v>100</v>
      </c>
      <c r="E420">
        <v>5.6</v>
      </c>
      <c r="F420">
        <v>40</v>
      </c>
    </row>
    <row r="421" spans="1:6" x14ac:dyDescent="0.2">
      <c r="A421">
        <v>41.2</v>
      </c>
      <c r="B421">
        <v>0.34279999999999999</v>
      </c>
      <c r="C421">
        <v>-8.0000000000000004E-4</v>
      </c>
      <c r="D421">
        <v>100</v>
      </c>
      <c r="E421">
        <v>5.6</v>
      </c>
      <c r="F421">
        <v>40</v>
      </c>
    </row>
    <row r="422" spans="1:6" x14ac:dyDescent="0.2">
      <c r="A422">
        <v>41.3</v>
      </c>
      <c r="B422">
        <v>0.34350000000000003</v>
      </c>
      <c r="C422">
        <v>-8.9999999999999998E-4</v>
      </c>
      <c r="D422">
        <v>100</v>
      </c>
      <c r="E422">
        <v>5.6</v>
      </c>
      <c r="F422">
        <v>40</v>
      </c>
    </row>
    <row r="423" spans="1:6" x14ac:dyDescent="0.2">
      <c r="A423">
        <v>41.4</v>
      </c>
      <c r="B423">
        <v>0.34420000000000001</v>
      </c>
      <c r="C423">
        <v>-8.0000000000000004E-4</v>
      </c>
      <c r="D423">
        <v>100</v>
      </c>
      <c r="E423">
        <v>5.6</v>
      </c>
      <c r="F423">
        <v>40</v>
      </c>
    </row>
    <row r="424" spans="1:6" x14ac:dyDescent="0.2">
      <c r="A424">
        <v>41.5</v>
      </c>
      <c r="B424">
        <v>0.34520000000000001</v>
      </c>
      <c r="C424">
        <v>-5.9999999999999995E-4</v>
      </c>
      <c r="D424">
        <v>100</v>
      </c>
      <c r="E424">
        <v>5.6</v>
      </c>
      <c r="F424">
        <v>40</v>
      </c>
    </row>
    <row r="425" spans="1:6" x14ac:dyDescent="0.2">
      <c r="A425">
        <v>41.6</v>
      </c>
      <c r="B425">
        <v>0.34610000000000002</v>
      </c>
      <c r="C425">
        <v>-8.9999999999999998E-4</v>
      </c>
      <c r="D425">
        <v>100</v>
      </c>
      <c r="E425">
        <v>5.6</v>
      </c>
      <c r="F425">
        <v>40</v>
      </c>
    </row>
    <row r="426" spans="1:6" x14ac:dyDescent="0.2">
      <c r="A426">
        <v>41.7</v>
      </c>
      <c r="B426">
        <v>0.3468</v>
      </c>
      <c r="C426">
        <v>-8.9999999999999998E-4</v>
      </c>
      <c r="D426">
        <v>100</v>
      </c>
      <c r="E426">
        <v>5.6</v>
      </c>
      <c r="F426">
        <v>40</v>
      </c>
    </row>
    <row r="427" spans="1:6" x14ac:dyDescent="0.2">
      <c r="A427">
        <v>41.78</v>
      </c>
      <c r="B427">
        <v>0.34739999999999999</v>
      </c>
      <c r="C427">
        <v>-8.0000000000000004E-4</v>
      </c>
      <c r="D427">
        <v>100</v>
      </c>
      <c r="E427">
        <v>5.6</v>
      </c>
      <c r="F427">
        <v>40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D03F6-C17E-4DB5-A746-59E981BA038E}">
  <dimension ref="A2:E16"/>
  <sheetViews>
    <sheetView tabSelected="1" workbookViewId="0">
      <selection activeCell="H17" sqref="H17"/>
    </sheetView>
  </sheetViews>
  <sheetFormatPr baseColWidth="10" defaultColWidth="8.83203125" defaultRowHeight="15" x14ac:dyDescent="0.2"/>
  <sheetData>
    <row r="2" spans="1:5" x14ac:dyDescent="0.2">
      <c r="A2" t="s">
        <v>42</v>
      </c>
      <c r="B2" t="s">
        <v>43</v>
      </c>
      <c r="C2" t="s">
        <v>44</v>
      </c>
      <c r="D2" t="s">
        <v>45</v>
      </c>
      <c r="E2" t="s">
        <v>46</v>
      </c>
    </row>
    <row r="3" spans="1:5" x14ac:dyDescent="0.2">
      <c r="A3" t="s">
        <v>10</v>
      </c>
      <c r="B3">
        <f>'plaster 5.1_1'!G436</f>
        <v>4.3178409257860944</v>
      </c>
      <c r="C3">
        <f>B3</f>
        <v>4.3178409257860944</v>
      </c>
      <c r="D3">
        <f>'plaster 5.1_1'!Q9</f>
        <v>3.5463562516040739</v>
      </c>
      <c r="E3">
        <f>'plaster 5.1_1'!M9</f>
        <v>2.3263909426987067E-2</v>
      </c>
    </row>
    <row r="4" spans="1:5" x14ac:dyDescent="0.2">
      <c r="A4" t="s">
        <v>22</v>
      </c>
      <c r="B4">
        <f>'plaster 5.1_2'!G358</f>
        <v>4.7985393714303548</v>
      </c>
      <c r="C4">
        <f t="shared" ref="C4:C14" si="0">B4</f>
        <v>4.7985393714303548</v>
      </c>
      <c r="D4">
        <f>'plaster 5.1_2'!Q9</f>
        <v>5.1345960991244741</v>
      </c>
      <c r="E4">
        <f>'plaster 5.1_2'!M9</f>
        <v>2.3875046554934831E-2</v>
      </c>
    </row>
    <row r="5" spans="1:5" x14ac:dyDescent="0.2">
      <c r="A5" t="s">
        <v>23</v>
      </c>
      <c r="B5">
        <f>'plaster 5.1_3'!G409</f>
        <v>5.3264034145514163</v>
      </c>
      <c r="C5">
        <f t="shared" si="0"/>
        <v>5.3264034145514163</v>
      </c>
      <c r="D5">
        <f>'plaster 5.1_3'!Q9</f>
        <v>4.9779343874011541</v>
      </c>
      <c r="E5">
        <f>'plaster 5.1_3'!M9</f>
        <v>3.0717481203007508E-2</v>
      </c>
    </row>
    <row r="6" spans="1:5" x14ac:dyDescent="0.2">
      <c r="A6" t="s">
        <v>24</v>
      </c>
      <c r="B6">
        <f>'plaster 5.1_4'!G343</f>
        <v>4.258931379515194</v>
      </c>
      <c r="C6">
        <f t="shared" si="0"/>
        <v>4.258931379515194</v>
      </c>
      <c r="D6">
        <f>'plaster 5.1_4'!Q9</f>
        <v>4.2997793638944382</v>
      </c>
      <c r="E6">
        <f>'plaster 5.1_4'!M9</f>
        <v>2.1941104948805457E-2</v>
      </c>
    </row>
    <row r="7" spans="1:5" x14ac:dyDescent="0.2">
      <c r="A7" t="s">
        <v>25</v>
      </c>
      <c r="B7">
        <f>'plaster 5.1_5'!G387</f>
        <v>4.7428566314979372</v>
      </c>
      <c r="C7">
        <f t="shared" si="0"/>
        <v>4.7428566314979372</v>
      </c>
      <c r="D7">
        <f>'plaster 5.1_5'!Q9</f>
        <v>4.3356422467047491</v>
      </c>
      <c r="E7">
        <f>'plaster 5.1_5'!M9</f>
        <v>2.7832944732297055E-2</v>
      </c>
    </row>
    <row r="8" spans="1:5" x14ac:dyDescent="0.2">
      <c r="A8" t="s">
        <v>26</v>
      </c>
      <c r="B8">
        <f>'plaster 5.1_6'!G416</f>
        <v>5.2250529335427904</v>
      </c>
      <c r="C8">
        <f t="shared" si="0"/>
        <v>5.2250529335427904</v>
      </c>
      <c r="D8">
        <f>'plaster 5.1_6'!Q9</f>
        <v>4.249084880344566</v>
      </c>
      <c r="E8">
        <f>'plaster 5.1_6'!M9</f>
        <v>3.4641508264462814E-2</v>
      </c>
    </row>
    <row r="9" spans="1:5" x14ac:dyDescent="0.2">
      <c r="A9" t="s">
        <v>27</v>
      </c>
      <c r="B9">
        <f>'plaster 5.1_7'!G610</f>
        <v>3.9334633953006861</v>
      </c>
      <c r="C9">
        <f t="shared" si="0"/>
        <v>3.9334633953006861</v>
      </c>
      <c r="D9">
        <f>'plaster 5.1_7'!Q9</f>
        <v>2.1334767623009308</v>
      </c>
      <c r="E9">
        <f>'plaster 5.1_7'!M9</f>
        <v>3.212622458410349E-2</v>
      </c>
    </row>
    <row r="10" spans="1:5" x14ac:dyDescent="0.2">
      <c r="A10" t="s">
        <v>28</v>
      </c>
      <c r="B10">
        <f>'plaster 5.1_8'!G379</f>
        <v>4.0823884918731013</v>
      </c>
      <c r="C10">
        <f t="shared" si="0"/>
        <v>4.0823884918731013</v>
      </c>
      <c r="D10">
        <f>'plaster 5.1_8'!Q9</f>
        <v>3.454627828013527</v>
      </c>
      <c r="E10">
        <f>'plaster 5.1_8'!M9</f>
        <v>2.2577470686767184E-2</v>
      </c>
    </row>
    <row r="11" spans="1:5" x14ac:dyDescent="0.2">
      <c r="A11" t="s">
        <v>29</v>
      </c>
      <c r="B11">
        <f>'plaster 5.1_9'!G351</f>
        <v>3.2342226543768979</v>
      </c>
      <c r="C11">
        <f t="shared" si="0"/>
        <v>3.2342226543768979</v>
      </c>
      <c r="D11">
        <f>'plaster 5.1_9'!Q9</f>
        <v>3.4046073512095933</v>
      </c>
      <c r="E11">
        <f>'plaster 5.1_9'!M9</f>
        <v>1.5388229927007297E-2</v>
      </c>
    </row>
    <row r="12" spans="1:5" x14ac:dyDescent="0.2">
      <c r="A12" t="s">
        <v>19</v>
      </c>
      <c r="B12">
        <f>'plaster 5.1_10'!G463</f>
        <v>2.6938391349221256</v>
      </c>
      <c r="C12">
        <f t="shared" si="0"/>
        <v>2.6938391349221256</v>
      </c>
      <c r="D12">
        <f>'plaster 5.1_10'!Q9</f>
        <v>1.5895538065212593</v>
      </c>
      <c r="E12">
        <f>'plaster 5.1_10'!M9</f>
        <v>1.5028082191780819E-2</v>
      </c>
    </row>
    <row r="13" spans="1:5" x14ac:dyDescent="0.2">
      <c r="A13" t="s">
        <v>20</v>
      </c>
      <c r="B13">
        <f>'plaster 5.1_11'!G451</f>
        <v>3.0702384372306808</v>
      </c>
      <c r="C13">
        <f t="shared" si="0"/>
        <v>3.0702384372306808</v>
      </c>
      <c r="D13">
        <f>'plaster 5.1_11'!Q9</f>
        <v>1.8614928384237028</v>
      </c>
      <c r="E13">
        <f>'plaster 5.1_11'!M9</f>
        <v>1.7014131355932206E-2</v>
      </c>
    </row>
    <row r="14" spans="1:5" x14ac:dyDescent="0.2">
      <c r="A14" t="s">
        <v>21</v>
      </c>
      <c r="B14">
        <f>'plaster 5.1_12'!G395</f>
        <v>3.001434948979592</v>
      </c>
      <c r="C14">
        <f t="shared" si="0"/>
        <v>3.001434948979592</v>
      </c>
      <c r="D14">
        <f>'plaster 5.1_12'!Q9</f>
        <v>2.6128388291511255</v>
      </c>
      <c r="E14">
        <f>'plaster 5.1_12'!M9</f>
        <v>1.6994910714285719E-2</v>
      </c>
    </row>
    <row r="15" spans="1:5" x14ac:dyDescent="0.2">
      <c r="B15">
        <f>AVERAGE(B3:B14)</f>
        <v>4.0571009765839063</v>
      </c>
      <c r="C15">
        <f>AVERAGE(C3:C14)</f>
        <v>4.0571009765839063</v>
      </c>
      <c r="D15">
        <f>AVERAGE(D3:D14)</f>
        <v>3.4666658870577987</v>
      </c>
      <c r="E15">
        <f>AVERAGE(E3:E14)</f>
        <v>2.3450087049197623E-2</v>
      </c>
    </row>
    <row r="16" spans="1:5" x14ac:dyDescent="0.2">
      <c r="B16">
        <f>_xlfn.STDEV.P(B3:B14)</f>
        <v>0.85361089508489163</v>
      </c>
      <c r="C16">
        <f>_xlfn.STDEV.P(C3:C14)</f>
        <v>0.85361089508489163</v>
      </c>
      <c r="D16">
        <f>_xlfn.STDEV.P(D3:D14)</f>
        <v>1.1454326704169691</v>
      </c>
      <c r="E16">
        <f>_xlfn.STDEV.P(E3:E14)</f>
        <v>6.4214224985621529E-3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89"/>
  <sheetViews>
    <sheetView workbookViewId="0">
      <selection activeCell="G436" sqref="G436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1</v>
      </c>
      <c r="B4" t="s">
        <v>10</v>
      </c>
      <c r="C4">
        <v>3.4799999999999998E-2</v>
      </c>
      <c r="D4">
        <v>4.4645999999999999</v>
      </c>
      <c r="E4">
        <v>100</v>
      </c>
      <c r="F4">
        <v>5.41</v>
      </c>
      <c r="G4">
        <v>40</v>
      </c>
      <c r="K4">
        <f>F4/1000*G4/1000</f>
        <v>2.1639999999999997E-4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I7" t="s">
        <v>12</v>
      </c>
      <c r="J7" t="s">
        <v>13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I8" t="s">
        <v>9</v>
      </c>
      <c r="J8" t="s">
        <v>7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D9">
        <v>100</v>
      </c>
      <c r="E9">
        <v>5.41</v>
      </c>
      <c r="F9">
        <v>40</v>
      </c>
      <c r="G9">
        <f>3*C9*D9*1000/(2*F9*E9^2)</f>
        <v>0</v>
      </c>
      <c r="H9">
        <f>6*B9*E9/(D9^2)</f>
        <v>0</v>
      </c>
      <c r="I9">
        <v>0</v>
      </c>
      <c r="J9">
        <v>0</v>
      </c>
      <c r="K9">
        <f>(C10+C9)/2*(B10-B9)</f>
        <v>0</v>
      </c>
      <c r="L9">
        <f>K434/K4</f>
        <v>23.263909426987066</v>
      </c>
      <c r="M9">
        <f>L9/1000</f>
        <v>2.3263909426987067E-2</v>
      </c>
      <c r="N9">
        <f>SLOPE(C9:C295,B9:B295)</f>
        <v>8.9845046703195361E-2</v>
      </c>
      <c r="O9">
        <f>N9*1000</f>
        <v>89.845046703195365</v>
      </c>
      <c r="P9">
        <f>(E4^3*O9)/(4*G4*F4^3)</f>
        <v>3546.3562516040738</v>
      </c>
      <c r="Q9">
        <f>P9/1000</f>
        <v>3.5463562516040739</v>
      </c>
    </row>
    <row r="10" spans="1:17" x14ac:dyDescent="0.2">
      <c r="A10">
        <v>0.1</v>
      </c>
      <c r="D10">
        <v>100</v>
      </c>
      <c r="E10">
        <v>5.41</v>
      </c>
      <c r="F10">
        <v>40</v>
      </c>
      <c r="G10">
        <f t="shared" ref="G10:G73" si="0">3*C10*D10*1000/(2*F10*E10^2)</f>
        <v>0</v>
      </c>
      <c r="H10">
        <f t="shared" ref="H10:H73" si="1">6*B10*E10/(D10^2)</f>
        <v>0</v>
      </c>
      <c r="I10">
        <v>3.3E-3</v>
      </c>
      <c r="J10">
        <v>2.0000000000000001E-4</v>
      </c>
      <c r="K10">
        <f t="shared" ref="K10:K73" si="2">(C11+C10)/2*(B11-B10)</f>
        <v>0</v>
      </c>
    </row>
    <row r="11" spans="1:17" x14ac:dyDescent="0.2">
      <c r="A11">
        <v>0.2</v>
      </c>
      <c r="D11">
        <v>100</v>
      </c>
      <c r="E11">
        <v>5.41</v>
      </c>
      <c r="F11">
        <v>40</v>
      </c>
      <c r="G11">
        <f t="shared" si="0"/>
        <v>0</v>
      </c>
      <c r="H11">
        <f t="shared" si="1"/>
        <v>0</v>
      </c>
      <c r="I11">
        <v>2.7000000000000001E-3</v>
      </c>
      <c r="J11">
        <v>2.9999999999999997E-4</v>
      </c>
      <c r="K11">
        <f t="shared" si="2"/>
        <v>0</v>
      </c>
    </row>
    <row r="12" spans="1:17" x14ac:dyDescent="0.2">
      <c r="A12">
        <v>0.3</v>
      </c>
      <c r="D12">
        <v>100</v>
      </c>
      <c r="E12">
        <v>5.41</v>
      </c>
      <c r="F12">
        <v>40</v>
      </c>
      <c r="G12">
        <f t="shared" si="0"/>
        <v>0</v>
      </c>
      <c r="H12">
        <f t="shared" si="1"/>
        <v>0</v>
      </c>
      <c r="I12">
        <v>2.5999999999999999E-3</v>
      </c>
      <c r="J12">
        <v>-1E-4</v>
      </c>
      <c r="K12">
        <f t="shared" si="2"/>
        <v>0</v>
      </c>
    </row>
    <row r="13" spans="1:17" x14ac:dyDescent="0.2">
      <c r="A13">
        <v>0.4</v>
      </c>
      <c r="D13">
        <v>100</v>
      </c>
      <c r="E13">
        <v>5.41</v>
      </c>
      <c r="F13">
        <v>40</v>
      </c>
      <c r="G13">
        <f t="shared" si="0"/>
        <v>0</v>
      </c>
      <c r="H13">
        <f t="shared" si="1"/>
        <v>0</v>
      </c>
      <c r="I13">
        <v>2.5999999999999999E-3</v>
      </c>
      <c r="J13">
        <v>2.0000000000000001E-4</v>
      </c>
      <c r="K13">
        <f t="shared" si="2"/>
        <v>0</v>
      </c>
    </row>
    <row r="14" spans="1:17" x14ac:dyDescent="0.2">
      <c r="A14">
        <v>0.5</v>
      </c>
      <c r="D14">
        <v>100</v>
      </c>
      <c r="E14">
        <v>5.41</v>
      </c>
      <c r="F14">
        <v>40</v>
      </c>
      <c r="G14">
        <f t="shared" si="0"/>
        <v>0</v>
      </c>
      <c r="H14">
        <f t="shared" si="1"/>
        <v>0</v>
      </c>
      <c r="I14">
        <v>2.5999999999999999E-3</v>
      </c>
      <c r="J14">
        <v>1E-4</v>
      </c>
      <c r="K14">
        <f t="shared" si="2"/>
        <v>0</v>
      </c>
    </row>
    <row r="15" spans="1:17" x14ac:dyDescent="0.2">
      <c r="A15">
        <v>0.6</v>
      </c>
      <c r="B15">
        <f>I15-$I$15</f>
        <v>0</v>
      </c>
      <c r="C15">
        <f>J15-$J$15</f>
        <v>0</v>
      </c>
      <c r="D15">
        <v>100</v>
      </c>
      <c r="E15">
        <v>5.41</v>
      </c>
      <c r="F15">
        <v>40</v>
      </c>
      <c r="G15">
        <f t="shared" si="0"/>
        <v>0</v>
      </c>
      <c r="H15">
        <f t="shared" si="1"/>
        <v>0</v>
      </c>
      <c r="I15">
        <v>3.3E-3</v>
      </c>
      <c r="J15">
        <v>1E-4</v>
      </c>
      <c r="K15">
        <f t="shared" si="2"/>
        <v>1.4999999999999994E-7</v>
      </c>
    </row>
    <row r="16" spans="1:17" x14ac:dyDescent="0.2">
      <c r="A16">
        <v>0.7</v>
      </c>
      <c r="B16">
        <f t="shared" ref="B16:B79" si="3">I16-$I$15</f>
        <v>1.4999999999999996E-3</v>
      </c>
      <c r="C16">
        <f t="shared" ref="C16:C79" si="4">J16-$J$15</f>
        <v>1.9999999999999998E-4</v>
      </c>
      <c r="D16">
        <v>100</v>
      </c>
      <c r="E16">
        <v>5.41</v>
      </c>
      <c r="F16">
        <v>40</v>
      </c>
      <c r="G16">
        <f t="shared" si="0"/>
        <v>2.562516869902727E-2</v>
      </c>
      <c r="H16">
        <f t="shared" si="1"/>
        <v>4.8689999999999986E-6</v>
      </c>
      <c r="I16">
        <v>4.7999999999999996E-3</v>
      </c>
      <c r="J16">
        <v>2.9999999999999997E-4</v>
      </c>
      <c r="K16">
        <f t="shared" si="2"/>
        <v>3.0000000000000004E-7</v>
      </c>
    </row>
    <row r="17" spans="1:11" x14ac:dyDescent="0.2">
      <c r="A17">
        <v>0.8</v>
      </c>
      <c r="B17">
        <f t="shared" si="3"/>
        <v>2.4999999999999996E-3</v>
      </c>
      <c r="C17">
        <f t="shared" si="4"/>
        <v>4.0000000000000002E-4</v>
      </c>
      <c r="D17">
        <v>100</v>
      </c>
      <c r="E17">
        <v>5.41</v>
      </c>
      <c r="F17">
        <v>40</v>
      </c>
      <c r="G17">
        <f t="shared" si="0"/>
        <v>5.1250337398054548E-2</v>
      </c>
      <c r="H17">
        <f t="shared" si="1"/>
        <v>8.1149999999999994E-6</v>
      </c>
      <c r="I17">
        <v>5.7999999999999996E-3</v>
      </c>
      <c r="J17">
        <v>5.0000000000000001E-4</v>
      </c>
      <c r="K17">
        <f t="shared" si="2"/>
        <v>4.5500000000000036E-7</v>
      </c>
    </row>
    <row r="18" spans="1:11" x14ac:dyDescent="0.2">
      <c r="A18">
        <v>0.9</v>
      </c>
      <c r="B18">
        <f t="shared" si="3"/>
        <v>3.8000000000000004E-3</v>
      </c>
      <c r="C18">
        <f t="shared" si="4"/>
        <v>3.0000000000000003E-4</v>
      </c>
      <c r="D18">
        <v>100</v>
      </c>
      <c r="E18">
        <v>5.41</v>
      </c>
      <c r="F18">
        <v>40</v>
      </c>
      <c r="G18">
        <f t="shared" si="0"/>
        <v>3.8437753048540912E-2</v>
      </c>
      <c r="H18">
        <f t="shared" si="1"/>
        <v>1.2334800000000001E-5</v>
      </c>
      <c r="I18">
        <v>7.1000000000000004E-3</v>
      </c>
      <c r="J18">
        <v>4.0000000000000002E-4</v>
      </c>
      <c r="K18">
        <f t="shared" si="2"/>
        <v>2.000000000000001E-7</v>
      </c>
    </row>
    <row r="19" spans="1:11" x14ac:dyDescent="0.2">
      <c r="A19">
        <v>1</v>
      </c>
      <c r="B19">
        <f t="shared" si="3"/>
        <v>4.6000000000000008E-3</v>
      </c>
      <c r="C19">
        <f t="shared" si="4"/>
        <v>1.9999999999999998E-4</v>
      </c>
      <c r="D19">
        <v>100</v>
      </c>
      <c r="E19">
        <v>5.41</v>
      </c>
      <c r="F19">
        <v>40</v>
      </c>
      <c r="G19">
        <f t="shared" si="0"/>
        <v>2.562516869902727E-2</v>
      </c>
      <c r="H19">
        <f t="shared" si="1"/>
        <v>1.4931600000000003E-5</v>
      </c>
      <c r="I19">
        <v>7.9000000000000008E-3</v>
      </c>
      <c r="J19">
        <v>2.9999999999999997E-4</v>
      </c>
      <c r="K19">
        <f t="shared" si="2"/>
        <v>1.1999999999999996E-7</v>
      </c>
    </row>
    <row r="20" spans="1:11" x14ac:dyDescent="0.2">
      <c r="A20">
        <v>1.1000000000000001</v>
      </c>
      <c r="B20">
        <f t="shared" si="3"/>
        <v>5.2000000000000006E-3</v>
      </c>
      <c r="C20">
        <f t="shared" si="4"/>
        <v>1.9999999999999998E-4</v>
      </c>
      <c r="D20">
        <v>100</v>
      </c>
      <c r="E20">
        <v>5.41</v>
      </c>
      <c r="F20">
        <v>40</v>
      </c>
      <c r="G20">
        <f t="shared" si="0"/>
        <v>2.562516869902727E-2</v>
      </c>
      <c r="H20">
        <f t="shared" si="1"/>
        <v>1.6879200000000003E-5</v>
      </c>
      <c r="I20">
        <v>8.5000000000000006E-3</v>
      </c>
      <c r="J20">
        <v>2.9999999999999997E-4</v>
      </c>
      <c r="K20">
        <f t="shared" si="2"/>
        <v>2.7999999999999949E-7</v>
      </c>
    </row>
    <row r="21" spans="1:11" x14ac:dyDescent="0.2">
      <c r="A21">
        <v>1.2</v>
      </c>
      <c r="B21">
        <f t="shared" si="3"/>
        <v>5.9999999999999993E-3</v>
      </c>
      <c r="C21">
        <f t="shared" si="4"/>
        <v>4.999999999999999E-4</v>
      </c>
      <c r="D21">
        <v>100</v>
      </c>
      <c r="E21">
        <v>5.41</v>
      </c>
      <c r="F21">
        <v>40</v>
      </c>
      <c r="G21">
        <f t="shared" si="0"/>
        <v>6.4062921747568169E-2</v>
      </c>
      <c r="H21">
        <f t="shared" si="1"/>
        <v>1.9475999999999998E-5</v>
      </c>
      <c r="I21">
        <v>9.2999999999999992E-3</v>
      </c>
      <c r="J21">
        <v>5.9999999999999995E-4</v>
      </c>
      <c r="K21">
        <f t="shared" si="2"/>
        <v>3.8500000000000002E-7</v>
      </c>
    </row>
    <row r="22" spans="1:11" x14ac:dyDescent="0.2">
      <c r="A22">
        <v>1.3</v>
      </c>
      <c r="B22">
        <f t="shared" si="3"/>
        <v>7.0999999999999995E-3</v>
      </c>
      <c r="C22">
        <f t="shared" si="4"/>
        <v>1.9999999999999998E-4</v>
      </c>
      <c r="D22">
        <v>100</v>
      </c>
      <c r="E22">
        <v>5.41</v>
      </c>
      <c r="F22">
        <v>40</v>
      </c>
      <c r="G22">
        <f t="shared" si="0"/>
        <v>2.562516869902727E-2</v>
      </c>
      <c r="H22">
        <f t="shared" si="1"/>
        <v>2.3046600000000001E-5</v>
      </c>
      <c r="I22">
        <v>1.04E-2</v>
      </c>
      <c r="J22">
        <v>2.9999999999999997E-4</v>
      </c>
      <c r="K22">
        <f t="shared" si="2"/>
        <v>3.2000000000000048E-7</v>
      </c>
    </row>
    <row r="23" spans="1:11" x14ac:dyDescent="0.2">
      <c r="A23">
        <v>1.4</v>
      </c>
      <c r="B23">
        <f t="shared" si="3"/>
        <v>7.9000000000000008E-3</v>
      </c>
      <c r="C23">
        <f t="shared" si="4"/>
        <v>5.9999999999999995E-4</v>
      </c>
      <c r="D23">
        <v>100</v>
      </c>
      <c r="E23">
        <v>5.41</v>
      </c>
      <c r="F23">
        <v>40</v>
      </c>
      <c r="G23">
        <f t="shared" si="0"/>
        <v>7.6875506097081811E-2</v>
      </c>
      <c r="H23">
        <f t="shared" si="1"/>
        <v>2.5643400000000006E-5</v>
      </c>
      <c r="I23">
        <v>1.12E-2</v>
      </c>
      <c r="J23">
        <v>6.9999999999999999E-4</v>
      </c>
      <c r="K23">
        <f t="shared" si="2"/>
        <v>3.4999999999999961E-7</v>
      </c>
    </row>
    <row r="24" spans="1:11" x14ac:dyDescent="0.2">
      <c r="A24">
        <v>1.5</v>
      </c>
      <c r="B24">
        <f t="shared" si="3"/>
        <v>8.6E-3</v>
      </c>
      <c r="C24">
        <f t="shared" si="4"/>
        <v>4.0000000000000002E-4</v>
      </c>
      <c r="D24">
        <v>100</v>
      </c>
      <c r="E24">
        <v>5.41</v>
      </c>
      <c r="F24">
        <v>40</v>
      </c>
      <c r="G24">
        <f t="shared" si="0"/>
        <v>5.1250337398054548E-2</v>
      </c>
      <c r="H24">
        <f t="shared" si="1"/>
        <v>2.7915600000000001E-5</v>
      </c>
      <c r="I24">
        <v>1.1900000000000001E-2</v>
      </c>
      <c r="J24">
        <v>5.0000000000000001E-4</v>
      </c>
      <c r="K24">
        <f t="shared" si="2"/>
        <v>4.0500000000000068E-7</v>
      </c>
    </row>
    <row r="25" spans="1:11" x14ac:dyDescent="0.2">
      <c r="A25">
        <v>1.6</v>
      </c>
      <c r="B25">
        <f t="shared" si="3"/>
        <v>9.5000000000000015E-3</v>
      </c>
      <c r="C25">
        <f t="shared" si="4"/>
        <v>4.999999999999999E-4</v>
      </c>
      <c r="D25">
        <v>100</v>
      </c>
      <c r="E25">
        <v>5.41</v>
      </c>
      <c r="F25">
        <v>40</v>
      </c>
      <c r="G25">
        <f t="shared" si="0"/>
        <v>6.4062921747568169E-2</v>
      </c>
      <c r="H25">
        <f t="shared" si="1"/>
        <v>3.0837000000000003E-5</v>
      </c>
      <c r="I25">
        <v>1.2800000000000001E-2</v>
      </c>
      <c r="J25">
        <v>5.9999999999999995E-4</v>
      </c>
      <c r="K25">
        <f t="shared" si="2"/>
        <v>4.999999999999986E-7</v>
      </c>
    </row>
    <row r="26" spans="1:11" x14ac:dyDescent="0.2">
      <c r="A26">
        <v>1.7</v>
      </c>
      <c r="B26">
        <f t="shared" si="3"/>
        <v>1.0499999999999999E-2</v>
      </c>
      <c r="C26">
        <f t="shared" si="4"/>
        <v>4.999999999999999E-4</v>
      </c>
      <c r="D26">
        <v>100</v>
      </c>
      <c r="E26">
        <v>5.41</v>
      </c>
      <c r="F26">
        <v>40</v>
      </c>
      <c r="G26">
        <f t="shared" si="0"/>
        <v>6.4062921747568169E-2</v>
      </c>
      <c r="H26">
        <f t="shared" si="1"/>
        <v>3.4083000000000006E-5</v>
      </c>
      <c r="I26">
        <v>1.38E-2</v>
      </c>
      <c r="J26">
        <v>5.9999999999999995E-4</v>
      </c>
      <c r="K26">
        <f t="shared" si="2"/>
        <v>3.8999999999999987E-7</v>
      </c>
    </row>
    <row r="27" spans="1:11" x14ac:dyDescent="0.2">
      <c r="A27">
        <v>1.8</v>
      </c>
      <c r="B27">
        <f t="shared" si="3"/>
        <v>1.1099999999999999E-2</v>
      </c>
      <c r="C27">
        <f t="shared" si="4"/>
        <v>7.9999999999999993E-4</v>
      </c>
      <c r="D27">
        <v>100</v>
      </c>
      <c r="E27">
        <v>5.41</v>
      </c>
      <c r="F27">
        <v>40</v>
      </c>
      <c r="G27">
        <f t="shared" si="0"/>
        <v>0.10250067479610908</v>
      </c>
      <c r="H27">
        <f t="shared" si="1"/>
        <v>3.6030599999999993E-5</v>
      </c>
      <c r="I27">
        <v>1.44E-2</v>
      </c>
      <c r="J27">
        <v>8.9999999999999998E-4</v>
      </c>
      <c r="K27">
        <f t="shared" si="2"/>
        <v>6.3000000000000096E-7</v>
      </c>
    </row>
    <row r="28" spans="1:11" x14ac:dyDescent="0.2">
      <c r="A28">
        <v>1.9</v>
      </c>
      <c r="B28">
        <f t="shared" si="3"/>
        <v>1.2E-2</v>
      </c>
      <c r="C28">
        <f t="shared" si="4"/>
        <v>5.9999999999999995E-4</v>
      </c>
      <c r="D28">
        <v>100</v>
      </c>
      <c r="E28">
        <v>5.41</v>
      </c>
      <c r="F28">
        <v>40</v>
      </c>
      <c r="G28">
        <f t="shared" si="0"/>
        <v>7.6875506097081811E-2</v>
      </c>
      <c r="H28">
        <f t="shared" si="1"/>
        <v>3.8952000000000002E-5</v>
      </c>
      <c r="I28">
        <v>1.5299999999999999E-2</v>
      </c>
      <c r="J28">
        <v>6.9999999999999999E-4</v>
      </c>
      <c r="K28">
        <f t="shared" si="2"/>
        <v>5.8499999999999874E-7</v>
      </c>
    </row>
    <row r="29" spans="1:11" x14ac:dyDescent="0.2">
      <c r="A29">
        <v>2</v>
      </c>
      <c r="B29">
        <f t="shared" si="3"/>
        <v>1.2899999999999998E-2</v>
      </c>
      <c r="C29">
        <f t="shared" si="4"/>
        <v>6.9999999999999999E-4</v>
      </c>
      <c r="D29">
        <v>100</v>
      </c>
      <c r="E29">
        <v>5.41</v>
      </c>
      <c r="F29">
        <v>40</v>
      </c>
      <c r="G29">
        <f t="shared" si="0"/>
        <v>8.9688090446595439E-2</v>
      </c>
      <c r="H29">
        <f t="shared" si="1"/>
        <v>4.1873399999999998E-5</v>
      </c>
      <c r="I29">
        <v>1.6199999999999999E-2</v>
      </c>
      <c r="J29">
        <v>8.0000000000000004E-4</v>
      </c>
      <c r="K29">
        <f t="shared" si="2"/>
        <v>4.5499999999999946E-7</v>
      </c>
    </row>
    <row r="30" spans="1:11" x14ac:dyDescent="0.2">
      <c r="A30">
        <v>2.1</v>
      </c>
      <c r="B30">
        <f t="shared" si="3"/>
        <v>1.3599999999999998E-2</v>
      </c>
      <c r="C30">
        <f t="shared" si="4"/>
        <v>5.9999999999999995E-4</v>
      </c>
      <c r="D30">
        <v>100</v>
      </c>
      <c r="E30">
        <v>5.41</v>
      </c>
      <c r="F30">
        <v>40</v>
      </c>
      <c r="G30">
        <f t="shared" si="0"/>
        <v>7.6875506097081811E-2</v>
      </c>
      <c r="H30">
        <f t="shared" si="1"/>
        <v>4.4145599999999993E-5</v>
      </c>
      <c r="I30">
        <v>1.6899999999999998E-2</v>
      </c>
      <c r="J30">
        <v>6.9999999999999999E-4</v>
      </c>
      <c r="K30">
        <f t="shared" si="2"/>
        <v>4.5500000000000173E-7</v>
      </c>
    </row>
    <row r="31" spans="1:11" x14ac:dyDescent="0.2">
      <c r="A31">
        <v>2.2000000000000002</v>
      </c>
      <c r="B31">
        <f t="shared" si="3"/>
        <v>1.43E-2</v>
      </c>
      <c r="C31">
        <f t="shared" si="4"/>
        <v>6.9999999999999999E-4</v>
      </c>
      <c r="D31">
        <v>100</v>
      </c>
      <c r="E31">
        <v>5.41</v>
      </c>
      <c r="F31">
        <v>40</v>
      </c>
      <c r="G31">
        <f t="shared" si="0"/>
        <v>8.9688090446595439E-2</v>
      </c>
      <c r="H31">
        <f t="shared" si="1"/>
        <v>4.6417800000000001E-5</v>
      </c>
      <c r="I31">
        <v>1.7600000000000001E-2</v>
      </c>
      <c r="J31">
        <v>8.0000000000000004E-4</v>
      </c>
      <c r="K31">
        <f t="shared" si="2"/>
        <v>7.4999999999999811E-7</v>
      </c>
    </row>
    <row r="32" spans="1:11" x14ac:dyDescent="0.2">
      <c r="A32">
        <v>2.2999999999999998</v>
      </c>
      <c r="B32">
        <f t="shared" si="3"/>
        <v>1.5299999999999998E-2</v>
      </c>
      <c r="C32">
        <f t="shared" si="4"/>
        <v>7.9999999999999993E-4</v>
      </c>
      <c r="D32">
        <v>100</v>
      </c>
      <c r="E32">
        <v>5.41</v>
      </c>
      <c r="F32">
        <v>40</v>
      </c>
      <c r="G32">
        <f t="shared" si="0"/>
        <v>0.10250067479610908</v>
      </c>
      <c r="H32">
        <f t="shared" si="1"/>
        <v>4.9663799999999997E-5</v>
      </c>
      <c r="I32">
        <v>1.8599999999999998E-2</v>
      </c>
      <c r="J32">
        <v>8.9999999999999998E-4</v>
      </c>
      <c r="K32">
        <f t="shared" si="2"/>
        <v>8.000000000000006E-7</v>
      </c>
    </row>
    <row r="33" spans="1:11" x14ac:dyDescent="0.2">
      <c r="A33">
        <v>2.4</v>
      </c>
      <c r="B33">
        <f t="shared" si="3"/>
        <v>1.6299999999999999E-2</v>
      </c>
      <c r="C33">
        <f t="shared" si="4"/>
        <v>7.9999999999999993E-4</v>
      </c>
      <c r="D33">
        <v>100</v>
      </c>
      <c r="E33">
        <v>5.41</v>
      </c>
      <c r="F33">
        <v>40</v>
      </c>
      <c r="G33">
        <f t="shared" si="0"/>
        <v>0.10250067479610908</v>
      </c>
      <c r="H33">
        <f t="shared" si="1"/>
        <v>5.2909799999999993E-5</v>
      </c>
      <c r="I33">
        <v>1.9599999999999999E-2</v>
      </c>
      <c r="J33">
        <v>8.9999999999999998E-4</v>
      </c>
      <c r="K33">
        <f t="shared" si="2"/>
        <v>4.7999999999999985E-7</v>
      </c>
    </row>
    <row r="34" spans="1:11" x14ac:dyDescent="0.2">
      <c r="A34">
        <v>2.5</v>
      </c>
      <c r="B34">
        <f t="shared" si="3"/>
        <v>1.6899999999999998E-2</v>
      </c>
      <c r="C34">
        <f t="shared" si="4"/>
        <v>7.9999999999999993E-4</v>
      </c>
      <c r="D34">
        <v>100</v>
      </c>
      <c r="E34">
        <v>5.41</v>
      </c>
      <c r="F34">
        <v>40</v>
      </c>
      <c r="G34">
        <f t="shared" si="0"/>
        <v>0.10250067479610908</v>
      </c>
      <c r="H34">
        <f t="shared" si="1"/>
        <v>5.4857400000000001E-5</v>
      </c>
      <c r="I34">
        <v>2.0199999999999999E-2</v>
      </c>
      <c r="J34">
        <v>8.9999999999999998E-4</v>
      </c>
      <c r="K34">
        <f t="shared" si="2"/>
        <v>5.9499999999999928E-7</v>
      </c>
    </row>
    <row r="35" spans="1:11" x14ac:dyDescent="0.2">
      <c r="A35">
        <v>2.6</v>
      </c>
      <c r="B35">
        <f t="shared" si="3"/>
        <v>1.7599999999999998E-2</v>
      </c>
      <c r="C35">
        <f t="shared" si="4"/>
        <v>8.9999999999999998E-4</v>
      </c>
      <c r="D35">
        <v>100</v>
      </c>
      <c r="E35">
        <v>5.41</v>
      </c>
      <c r="F35">
        <v>40</v>
      </c>
      <c r="G35">
        <f t="shared" si="0"/>
        <v>0.11531325914562271</v>
      </c>
      <c r="H35">
        <f t="shared" si="1"/>
        <v>5.7129599999999989E-5</v>
      </c>
      <c r="I35">
        <v>2.0899999999999998E-2</v>
      </c>
      <c r="J35">
        <v>1E-3</v>
      </c>
      <c r="K35">
        <f t="shared" si="2"/>
        <v>1.0200000000000025E-6</v>
      </c>
    </row>
    <row r="36" spans="1:11" x14ac:dyDescent="0.2">
      <c r="A36">
        <v>2.7</v>
      </c>
      <c r="B36">
        <f t="shared" si="3"/>
        <v>1.8800000000000001E-2</v>
      </c>
      <c r="C36">
        <f t="shared" si="4"/>
        <v>7.9999999999999993E-4</v>
      </c>
      <c r="D36">
        <v>100</v>
      </c>
      <c r="E36">
        <v>5.41</v>
      </c>
      <c r="F36">
        <v>40</v>
      </c>
      <c r="G36">
        <f t="shared" si="0"/>
        <v>0.10250067479610908</v>
      </c>
      <c r="H36">
        <f t="shared" si="1"/>
        <v>6.1024800000000012E-5</v>
      </c>
      <c r="I36">
        <v>2.2100000000000002E-2</v>
      </c>
      <c r="J36">
        <v>8.9999999999999998E-4</v>
      </c>
      <c r="K36">
        <f t="shared" si="2"/>
        <v>6.3999999999999885E-7</v>
      </c>
    </row>
    <row r="37" spans="1:11" x14ac:dyDescent="0.2">
      <c r="A37">
        <v>2.8</v>
      </c>
      <c r="B37">
        <f t="shared" si="3"/>
        <v>1.9599999999999999E-2</v>
      </c>
      <c r="C37">
        <f t="shared" si="4"/>
        <v>7.9999999999999993E-4</v>
      </c>
      <c r="D37">
        <v>100</v>
      </c>
      <c r="E37">
        <v>5.41</v>
      </c>
      <c r="F37">
        <v>40</v>
      </c>
      <c r="G37">
        <f t="shared" si="0"/>
        <v>0.10250067479610908</v>
      </c>
      <c r="H37">
        <f t="shared" si="1"/>
        <v>6.3621599999999994E-5</v>
      </c>
      <c r="I37">
        <v>2.29E-2</v>
      </c>
      <c r="J37">
        <v>8.9999999999999998E-4</v>
      </c>
      <c r="K37">
        <f t="shared" si="2"/>
        <v>5.599999999999993E-7</v>
      </c>
    </row>
    <row r="38" spans="1:11" x14ac:dyDescent="0.2">
      <c r="A38">
        <v>2.9</v>
      </c>
      <c r="B38">
        <f t="shared" si="3"/>
        <v>2.0299999999999999E-2</v>
      </c>
      <c r="C38">
        <f t="shared" si="4"/>
        <v>7.9999999999999993E-4</v>
      </c>
      <c r="D38">
        <v>100</v>
      </c>
      <c r="E38">
        <v>5.41</v>
      </c>
      <c r="F38">
        <v>40</v>
      </c>
      <c r="G38">
        <f t="shared" si="0"/>
        <v>0.10250067479610908</v>
      </c>
      <c r="H38">
        <f t="shared" si="1"/>
        <v>6.5893800000000003E-5</v>
      </c>
      <c r="I38">
        <v>2.3599999999999999E-2</v>
      </c>
      <c r="J38">
        <v>8.9999999999999998E-4</v>
      </c>
      <c r="K38">
        <f t="shared" si="2"/>
        <v>7.6500000000000125E-7</v>
      </c>
    </row>
    <row r="39" spans="1:11" x14ac:dyDescent="0.2">
      <c r="A39">
        <v>3</v>
      </c>
      <c r="B39">
        <f t="shared" si="3"/>
        <v>2.12E-2</v>
      </c>
      <c r="C39">
        <f t="shared" si="4"/>
        <v>8.9999999999999998E-4</v>
      </c>
      <c r="D39">
        <v>100</v>
      </c>
      <c r="E39">
        <v>5.41</v>
      </c>
      <c r="F39">
        <v>40</v>
      </c>
      <c r="G39">
        <f t="shared" si="0"/>
        <v>0.11531325914562271</v>
      </c>
      <c r="H39">
        <f t="shared" si="1"/>
        <v>6.8815200000000012E-5</v>
      </c>
      <c r="I39">
        <v>2.4500000000000001E-2</v>
      </c>
      <c r="J39">
        <v>1E-3</v>
      </c>
      <c r="K39">
        <f t="shared" si="2"/>
        <v>8.5499999999999817E-7</v>
      </c>
    </row>
    <row r="40" spans="1:11" x14ac:dyDescent="0.2">
      <c r="A40">
        <v>3.1</v>
      </c>
      <c r="B40">
        <f t="shared" si="3"/>
        <v>2.2099999999999998E-2</v>
      </c>
      <c r="C40">
        <f t="shared" si="4"/>
        <v>1E-3</v>
      </c>
      <c r="D40">
        <v>100</v>
      </c>
      <c r="E40">
        <v>5.41</v>
      </c>
      <c r="F40">
        <v>40</v>
      </c>
      <c r="G40">
        <f t="shared" si="0"/>
        <v>0.12812584349513634</v>
      </c>
      <c r="H40">
        <f t="shared" si="1"/>
        <v>7.1736599999999993E-5</v>
      </c>
      <c r="I40">
        <v>2.5399999999999999E-2</v>
      </c>
      <c r="J40">
        <v>1.1000000000000001E-3</v>
      </c>
      <c r="K40">
        <f t="shared" si="2"/>
        <v>7.700000000000029E-7</v>
      </c>
    </row>
    <row r="41" spans="1:11" x14ac:dyDescent="0.2">
      <c r="A41">
        <v>3.2</v>
      </c>
      <c r="B41">
        <f t="shared" si="3"/>
        <v>2.2800000000000001E-2</v>
      </c>
      <c r="C41">
        <f t="shared" si="4"/>
        <v>1.1999999999999999E-3</v>
      </c>
      <c r="D41">
        <v>100</v>
      </c>
      <c r="E41">
        <v>5.41</v>
      </c>
      <c r="F41">
        <v>40</v>
      </c>
      <c r="G41">
        <f t="shared" si="0"/>
        <v>0.15375101219416362</v>
      </c>
      <c r="H41">
        <f t="shared" si="1"/>
        <v>7.4008800000000002E-5</v>
      </c>
      <c r="I41">
        <v>2.6100000000000002E-2</v>
      </c>
      <c r="J41">
        <v>1.2999999999999999E-3</v>
      </c>
      <c r="K41">
        <f t="shared" si="2"/>
        <v>8.3999999999999852E-7</v>
      </c>
    </row>
    <row r="42" spans="1:11" x14ac:dyDescent="0.2">
      <c r="A42">
        <v>3.3</v>
      </c>
      <c r="B42">
        <f t="shared" si="3"/>
        <v>2.3599999999999999E-2</v>
      </c>
      <c r="C42">
        <f t="shared" si="4"/>
        <v>8.9999999999999998E-4</v>
      </c>
      <c r="D42">
        <v>100</v>
      </c>
      <c r="E42">
        <v>5.41</v>
      </c>
      <c r="F42">
        <v>40</v>
      </c>
      <c r="G42">
        <f t="shared" si="0"/>
        <v>0.11531325914562271</v>
      </c>
      <c r="H42">
        <f t="shared" si="1"/>
        <v>7.6605600000000004E-5</v>
      </c>
      <c r="I42">
        <v>2.69E-2</v>
      </c>
      <c r="J42">
        <v>1E-3</v>
      </c>
      <c r="K42">
        <f t="shared" si="2"/>
        <v>6.7999999999999878E-7</v>
      </c>
    </row>
    <row r="43" spans="1:11" x14ac:dyDescent="0.2">
      <c r="A43">
        <v>3.4</v>
      </c>
      <c r="B43">
        <f t="shared" si="3"/>
        <v>2.4399999999999998E-2</v>
      </c>
      <c r="C43">
        <f t="shared" si="4"/>
        <v>7.9999999999999993E-4</v>
      </c>
      <c r="D43">
        <v>100</v>
      </c>
      <c r="E43">
        <v>5.41</v>
      </c>
      <c r="F43">
        <v>40</v>
      </c>
      <c r="G43">
        <f t="shared" si="0"/>
        <v>0.10250067479610908</v>
      </c>
      <c r="H43">
        <f t="shared" si="1"/>
        <v>7.9202399999999979E-5</v>
      </c>
      <c r="I43">
        <v>2.7699999999999999E-2</v>
      </c>
      <c r="J43">
        <v>8.9999999999999998E-4</v>
      </c>
      <c r="K43">
        <f t="shared" si="2"/>
        <v>8.1000000000000135E-7</v>
      </c>
    </row>
    <row r="44" spans="1:11" x14ac:dyDescent="0.2">
      <c r="A44">
        <v>3.5</v>
      </c>
      <c r="B44">
        <f t="shared" si="3"/>
        <v>2.53E-2</v>
      </c>
      <c r="C44">
        <f t="shared" si="4"/>
        <v>1E-3</v>
      </c>
      <c r="D44">
        <v>100</v>
      </c>
      <c r="E44">
        <v>5.41</v>
      </c>
      <c r="F44">
        <v>40</v>
      </c>
      <c r="G44">
        <f t="shared" si="0"/>
        <v>0.12812584349513634</v>
      </c>
      <c r="H44">
        <f t="shared" si="1"/>
        <v>8.2123800000000001E-5</v>
      </c>
      <c r="I44">
        <v>2.86E-2</v>
      </c>
      <c r="J44">
        <v>1.1000000000000001E-3</v>
      </c>
      <c r="K44">
        <f t="shared" si="2"/>
        <v>7.349999999999991E-7</v>
      </c>
    </row>
    <row r="45" spans="1:11" x14ac:dyDescent="0.2">
      <c r="A45">
        <v>3.6</v>
      </c>
      <c r="B45">
        <f t="shared" si="3"/>
        <v>2.5999999999999999E-2</v>
      </c>
      <c r="C45">
        <f t="shared" si="4"/>
        <v>1.0999999999999998E-3</v>
      </c>
      <c r="D45">
        <v>100</v>
      </c>
      <c r="E45">
        <v>5.41</v>
      </c>
      <c r="F45">
        <v>40</v>
      </c>
      <c r="G45">
        <f t="shared" si="0"/>
        <v>0.14093842784464997</v>
      </c>
      <c r="H45">
        <f t="shared" si="1"/>
        <v>8.439600000000001E-5</v>
      </c>
      <c r="I45">
        <v>2.93E-2</v>
      </c>
      <c r="J45">
        <v>1.1999999999999999E-3</v>
      </c>
      <c r="K45">
        <f t="shared" si="2"/>
        <v>1.200000000000001E-6</v>
      </c>
    </row>
    <row r="46" spans="1:11" x14ac:dyDescent="0.2">
      <c r="A46">
        <v>3.7</v>
      </c>
      <c r="B46">
        <f t="shared" si="3"/>
        <v>2.7E-2</v>
      </c>
      <c r="C46">
        <f t="shared" si="4"/>
        <v>1.2999999999999999E-3</v>
      </c>
      <c r="D46">
        <v>100</v>
      </c>
      <c r="E46">
        <v>5.41</v>
      </c>
      <c r="F46">
        <v>40</v>
      </c>
      <c r="G46">
        <f t="shared" si="0"/>
        <v>0.16656359654367722</v>
      </c>
      <c r="H46">
        <f t="shared" si="1"/>
        <v>8.7642000000000012E-5</v>
      </c>
      <c r="I46">
        <v>3.0300000000000001E-2</v>
      </c>
      <c r="J46">
        <v>1.4E-3</v>
      </c>
      <c r="K46">
        <f t="shared" si="2"/>
        <v>1.3749999999999957E-6</v>
      </c>
    </row>
    <row r="47" spans="1:11" x14ac:dyDescent="0.2">
      <c r="A47">
        <v>3.8</v>
      </c>
      <c r="B47">
        <f t="shared" si="3"/>
        <v>2.8099999999999997E-2</v>
      </c>
      <c r="C47">
        <f t="shared" si="4"/>
        <v>1.1999999999999999E-3</v>
      </c>
      <c r="D47">
        <v>100</v>
      </c>
      <c r="E47">
        <v>5.41</v>
      </c>
      <c r="F47">
        <v>40</v>
      </c>
      <c r="G47">
        <f t="shared" si="0"/>
        <v>0.15375101219416362</v>
      </c>
      <c r="H47">
        <f t="shared" si="1"/>
        <v>9.1212599999999995E-5</v>
      </c>
      <c r="I47">
        <v>3.1399999999999997E-2</v>
      </c>
      <c r="J47">
        <v>1.2999999999999999E-3</v>
      </c>
      <c r="K47">
        <f t="shared" si="2"/>
        <v>6.9000000000000377E-7</v>
      </c>
    </row>
    <row r="48" spans="1:11" x14ac:dyDescent="0.2">
      <c r="A48">
        <v>3.9</v>
      </c>
      <c r="B48">
        <f t="shared" si="3"/>
        <v>2.87E-2</v>
      </c>
      <c r="C48">
        <f t="shared" si="4"/>
        <v>1.0999999999999998E-3</v>
      </c>
      <c r="D48">
        <v>100</v>
      </c>
      <c r="E48">
        <v>5.41</v>
      </c>
      <c r="F48">
        <v>40</v>
      </c>
      <c r="G48">
        <f t="shared" si="0"/>
        <v>0.14093842784464997</v>
      </c>
      <c r="H48">
        <f t="shared" si="1"/>
        <v>9.3160199999999996E-5</v>
      </c>
      <c r="I48">
        <v>3.2000000000000001E-2</v>
      </c>
      <c r="J48">
        <v>1.1999999999999999E-3</v>
      </c>
      <c r="K48">
        <f t="shared" si="2"/>
        <v>7.1999999999999554E-7</v>
      </c>
    </row>
    <row r="49" spans="1:11" x14ac:dyDescent="0.2">
      <c r="A49">
        <v>4</v>
      </c>
      <c r="B49">
        <f t="shared" si="3"/>
        <v>2.9299999999999996E-2</v>
      </c>
      <c r="C49">
        <f t="shared" si="4"/>
        <v>1.2999999999999999E-3</v>
      </c>
      <c r="D49">
        <v>100</v>
      </c>
      <c r="E49">
        <v>5.41</v>
      </c>
      <c r="F49">
        <v>40</v>
      </c>
      <c r="G49">
        <f t="shared" si="0"/>
        <v>0.16656359654367722</v>
      </c>
      <c r="H49">
        <f t="shared" si="1"/>
        <v>9.5107799999999998E-5</v>
      </c>
      <c r="I49">
        <v>3.2599999999999997E-2</v>
      </c>
      <c r="J49">
        <v>1.4E-3</v>
      </c>
      <c r="K49">
        <f t="shared" si="2"/>
        <v>1.200000000000001E-6</v>
      </c>
    </row>
    <row r="50" spans="1:11" x14ac:dyDescent="0.2">
      <c r="A50">
        <v>4.0999999999999996</v>
      </c>
      <c r="B50">
        <f t="shared" si="3"/>
        <v>3.0299999999999997E-2</v>
      </c>
      <c r="C50">
        <f t="shared" si="4"/>
        <v>1.0999999999999998E-3</v>
      </c>
      <c r="D50">
        <v>100</v>
      </c>
      <c r="E50">
        <v>5.41</v>
      </c>
      <c r="F50">
        <v>40</v>
      </c>
      <c r="G50">
        <f t="shared" si="0"/>
        <v>0.14093842784464997</v>
      </c>
      <c r="H50">
        <f t="shared" si="1"/>
        <v>9.83538E-5</v>
      </c>
      <c r="I50">
        <v>3.3599999999999998E-2</v>
      </c>
      <c r="J50">
        <v>1.1999999999999999E-3</v>
      </c>
      <c r="K50">
        <f t="shared" si="2"/>
        <v>1.200000000000005E-6</v>
      </c>
    </row>
    <row r="51" spans="1:11" x14ac:dyDescent="0.2">
      <c r="A51">
        <v>4.2</v>
      </c>
      <c r="B51">
        <f t="shared" si="3"/>
        <v>3.1300000000000001E-2</v>
      </c>
      <c r="C51">
        <f t="shared" si="4"/>
        <v>1.2999999999999999E-3</v>
      </c>
      <c r="D51">
        <v>100</v>
      </c>
      <c r="E51">
        <v>5.41</v>
      </c>
      <c r="F51">
        <v>40</v>
      </c>
      <c r="G51">
        <f t="shared" si="0"/>
        <v>0.16656359654367722</v>
      </c>
      <c r="H51">
        <f t="shared" si="1"/>
        <v>1.0159980000000002E-4</v>
      </c>
      <c r="I51">
        <v>3.4599999999999999E-2</v>
      </c>
      <c r="J51">
        <v>1.4E-3</v>
      </c>
      <c r="K51">
        <f t="shared" si="2"/>
        <v>8.1000000000000453E-7</v>
      </c>
    </row>
    <row r="52" spans="1:11" x14ac:dyDescent="0.2">
      <c r="A52">
        <v>4.3</v>
      </c>
      <c r="B52">
        <f t="shared" si="3"/>
        <v>3.1900000000000005E-2</v>
      </c>
      <c r="C52">
        <f t="shared" si="4"/>
        <v>1.4E-3</v>
      </c>
      <c r="D52">
        <v>100</v>
      </c>
      <c r="E52">
        <v>5.41</v>
      </c>
      <c r="F52">
        <v>40</v>
      </c>
      <c r="G52">
        <f t="shared" si="0"/>
        <v>0.17937618089319088</v>
      </c>
      <c r="H52">
        <f t="shared" si="1"/>
        <v>1.035474E-4</v>
      </c>
      <c r="I52">
        <v>3.5200000000000002E-2</v>
      </c>
      <c r="J52">
        <v>1.5E-3</v>
      </c>
      <c r="K52">
        <f t="shared" si="2"/>
        <v>1.2149999999999975E-6</v>
      </c>
    </row>
    <row r="53" spans="1:11" x14ac:dyDescent="0.2">
      <c r="A53">
        <v>4.4000000000000004</v>
      </c>
      <c r="B53">
        <f t="shared" si="3"/>
        <v>3.2800000000000003E-2</v>
      </c>
      <c r="C53">
        <f t="shared" si="4"/>
        <v>1.2999999999999999E-3</v>
      </c>
      <c r="D53">
        <v>100</v>
      </c>
      <c r="E53">
        <v>5.41</v>
      </c>
      <c r="F53">
        <v>40</v>
      </c>
      <c r="G53">
        <f t="shared" si="0"/>
        <v>0.16656359654367722</v>
      </c>
      <c r="H53">
        <f t="shared" si="1"/>
        <v>1.0646880000000003E-4</v>
      </c>
      <c r="I53">
        <v>3.61E-2</v>
      </c>
      <c r="J53">
        <v>1.4E-3</v>
      </c>
      <c r="K53">
        <f t="shared" si="2"/>
        <v>1.3500000000000013E-6</v>
      </c>
    </row>
    <row r="54" spans="1:11" x14ac:dyDescent="0.2">
      <c r="A54">
        <v>4.5</v>
      </c>
      <c r="B54">
        <f t="shared" si="3"/>
        <v>3.3800000000000004E-2</v>
      </c>
      <c r="C54">
        <f t="shared" si="4"/>
        <v>1.4E-3</v>
      </c>
      <c r="D54">
        <v>100</v>
      </c>
      <c r="E54">
        <v>5.41</v>
      </c>
      <c r="F54">
        <v>40</v>
      </c>
      <c r="G54">
        <f t="shared" si="0"/>
        <v>0.17937618089319088</v>
      </c>
      <c r="H54">
        <f t="shared" si="1"/>
        <v>1.0971480000000003E-4</v>
      </c>
      <c r="I54">
        <v>3.7100000000000001E-2</v>
      </c>
      <c r="J54">
        <v>1.5E-3</v>
      </c>
      <c r="K54">
        <f t="shared" si="2"/>
        <v>1.0499999999999988E-6</v>
      </c>
    </row>
    <row r="55" spans="1:11" x14ac:dyDescent="0.2">
      <c r="A55">
        <v>4.5999999999999996</v>
      </c>
      <c r="B55">
        <f t="shared" si="3"/>
        <v>3.4500000000000003E-2</v>
      </c>
      <c r="C55">
        <f t="shared" si="4"/>
        <v>1.5999999999999999E-3</v>
      </c>
      <c r="D55">
        <v>100</v>
      </c>
      <c r="E55">
        <v>5.41</v>
      </c>
      <c r="F55">
        <v>40</v>
      </c>
      <c r="G55">
        <f t="shared" si="0"/>
        <v>0.20500134959221816</v>
      </c>
      <c r="H55">
        <f t="shared" si="1"/>
        <v>1.1198700000000001E-4</v>
      </c>
      <c r="I55">
        <v>3.78E-2</v>
      </c>
      <c r="J55">
        <v>1.6999999999999999E-3</v>
      </c>
      <c r="K55">
        <f t="shared" si="2"/>
        <v>1.2400000000000032E-6</v>
      </c>
    </row>
    <row r="56" spans="1:11" x14ac:dyDescent="0.2">
      <c r="A56">
        <v>4.7</v>
      </c>
      <c r="B56">
        <f t="shared" si="3"/>
        <v>3.5300000000000005E-2</v>
      </c>
      <c r="C56">
        <f t="shared" si="4"/>
        <v>1.5E-3</v>
      </c>
      <c r="D56">
        <v>100</v>
      </c>
      <c r="E56">
        <v>5.41</v>
      </c>
      <c r="F56">
        <v>40</v>
      </c>
      <c r="G56">
        <f t="shared" si="0"/>
        <v>0.19218876524270456</v>
      </c>
      <c r="H56">
        <f t="shared" si="1"/>
        <v>1.1458380000000004E-4</v>
      </c>
      <c r="I56">
        <v>3.8600000000000002E-2</v>
      </c>
      <c r="J56">
        <v>1.6000000000000001E-3</v>
      </c>
      <c r="K56">
        <f t="shared" si="2"/>
        <v>1.1599999999999929E-6</v>
      </c>
    </row>
    <row r="57" spans="1:11" x14ac:dyDescent="0.2">
      <c r="A57">
        <v>4.8</v>
      </c>
      <c r="B57">
        <f t="shared" si="3"/>
        <v>3.61E-2</v>
      </c>
      <c r="C57">
        <f t="shared" si="4"/>
        <v>1.4E-3</v>
      </c>
      <c r="D57">
        <v>100</v>
      </c>
      <c r="E57">
        <v>5.41</v>
      </c>
      <c r="F57">
        <v>40</v>
      </c>
      <c r="G57">
        <f t="shared" si="0"/>
        <v>0.17937618089319088</v>
      </c>
      <c r="H57">
        <f t="shared" si="1"/>
        <v>1.1718060000000001E-4</v>
      </c>
      <c r="I57">
        <v>3.9399999999999998E-2</v>
      </c>
      <c r="J57">
        <v>1.5E-3</v>
      </c>
      <c r="K57">
        <f t="shared" si="2"/>
        <v>1.5000000000000013E-6</v>
      </c>
    </row>
    <row r="58" spans="1:11" x14ac:dyDescent="0.2">
      <c r="A58">
        <v>4.9000000000000004</v>
      </c>
      <c r="B58">
        <f t="shared" si="3"/>
        <v>3.7100000000000001E-2</v>
      </c>
      <c r="C58">
        <f t="shared" si="4"/>
        <v>1.5999999999999999E-3</v>
      </c>
      <c r="D58">
        <v>100</v>
      </c>
      <c r="E58">
        <v>5.41</v>
      </c>
      <c r="F58">
        <v>40</v>
      </c>
      <c r="G58">
        <f t="shared" si="0"/>
        <v>0.20500134959221816</v>
      </c>
      <c r="H58">
        <f t="shared" si="1"/>
        <v>1.204266E-4</v>
      </c>
      <c r="I58">
        <v>4.0399999999999998E-2</v>
      </c>
      <c r="J58">
        <v>1.6999999999999999E-3</v>
      </c>
      <c r="K58">
        <f t="shared" si="2"/>
        <v>1.1199999999999986E-6</v>
      </c>
    </row>
    <row r="59" spans="1:11" x14ac:dyDescent="0.2">
      <c r="A59">
        <v>5</v>
      </c>
      <c r="B59">
        <f t="shared" si="3"/>
        <v>3.78E-2</v>
      </c>
      <c r="C59">
        <f t="shared" si="4"/>
        <v>1.5999999999999999E-3</v>
      </c>
      <c r="D59">
        <v>100</v>
      </c>
      <c r="E59">
        <v>5.41</v>
      </c>
      <c r="F59">
        <v>40</v>
      </c>
      <c r="G59">
        <f t="shared" si="0"/>
        <v>0.20500134959221816</v>
      </c>
      <c r="H59">
        <f t="shared" si="1"/>
        <v>1.226988E-4</v>
      </c>
      <c r="I59">
        <v>4.1099999999999998E-2</v>
      </c>
      <c r="J59">
        <v>1.6999999999999999E-3</v>
      </c>
      <c r="K59">
        <f t="shared" si="2"/>
        <v>1.2800000000000032E-6</v>
      </c>
    </row>
    <row r="60" spans="1:11" x14ac:dyDescent="0.2">
      <c r="A60">
        <v>5.0999999999999996</v>
      </c>
      <c r="B60">
        <f t="shared" si="3"/>
        <v>3.8600000000000002E-2</v>
      </c>
      <c r="C60">
        <f t="shared" si="4"/>
        <v>1.5999999999999999E-3</v>
      </c>
      <c r="D60">
        <v>100</v>
      </c>
      <c r="E60">
        <v>5.41</v>
      </c>
      <c r="F60">
        <v>40</v>
      </c>
      <c r="G60">
        <f t="shared" si="0"/>
        <v>0.20500134959221816</v>
      </c>
      <c r="H60">
        <f t="shared" si="1"/>
        <v>1.2529560000000003E-4</v>
      </c>
      <c r="I60">
        <v>4.19E-2</v>
      </c>
      <c r="J60">
        <v>1.6999999999999999E-3</v>
      </c>
      <c r="K60">
        <f t="shared" si="2"/>
        <v>1.8149999999999947E-6</v>
      </c>
    </row>
    <row r="61" spans="1:11" x14ac:dyDescent="0.2">
      <c r="A61">
        <v>5.2</v>
      </c>
      <c r="B61">
        <f t="shared" si="3"/>
        <v>3.9699999999999999E-2</v>
      </c>
      <c r="C61">
        <f t="shared" si="4"/>
        <v>1.6999999999999999E-3</v>
      </c>
      <c r="D61">
        <v>100</v>
      </c>
      <c r="E61">
        <v>5.41</v>
      </c>
      <c r="F61">
        <v>40</v>
      </c>
      <c r="G61">
        <f t="shared" si="0"/>
        <v>0.21781393394173174</v>
      </c>
      <c r="H61">
        <f t="shared" si="1"/>
        <v>1.2886620000000001E-4</v>
      </c>
      <c r="I61">
        <v>4.2999999999999997E-2</v>
      </c>
      <c r="J61">
        <v>1.8E-3</v>
      </c>
      <c r="K61">
        <f t="shared" si="2"/>
        <v>1.2250000000000107E-6</v>
      </c>
    </row>
    <row r="62" spans="1:11" x14ac:dyDescent="0.2">
      <c r="A62">
        <v>5.3</v>
      </c>
      <c r="B62">
        <f t="shared" si="3"/>
        <v>4.0400000000000005E-2</v>
      </c>
      <c r="C62">
        <f t="shared" si="4"/>
        <v>1.8E-3</v>
      </c>
      <c r="D62">
        <v>100</v>
      </c>
      <c r="E62">
        <v>5.41</v>
      </c>
      <c r="F62">
        <v>40</v>
      </c>
      <c r="G62">
        <f t="shared" si="0"/>
        <v>0.23062651829124542</v>
      </c>
      <c r="H62">
        <f t="shared" si="1"/>
        <v>1.3113840000000002E-4</v>
      </c>
      <c r="I62">
        <v>4.3700000000000003E-2</v>
      </c>
      <c r="J62">
        <v>1.9E-3</v>
      </c>
      <c r="K62">
        <f t="shared" si="2"/>
        <v>1.0499999999999935E-6</v>
      </c>
    </row>
    <row r="63" spans="1:11" x14ac:dyDescent="0.2">
      <c r="A63">
        <v>5.4</v>
      </c>
      <c r="B63">
        <f t="shared" si="3"/>
        <v>4.1000000000000002E-2</v>
      </c>
      <c r="C63">
        <f t="shared" si="4"/>
        <v>1.6999999999999999E-3</v>
      </c>
      <c r="D63">
        <v>100</v>
      </c>
      <c r="E63">
        <v>5.41</v>
      </c>
      <c r="F63">
        <v>40</v>
      </c>
      <c r="G63">
        <f t="shared" si="0"/>
        <v>0.21781393394173174</v>
      </c>
      <c r="H63">
        <f t="shared" si="1"/>
        <v>1.3308600000000001E-4</v>
      </c>
      <c r="I63">
        <v>4.4299999999999999E-2</v>
      </c>
      <c r="J63">
        <v>1.8E-3</v>
      </c>
      <c r="K63">
        <f t="shared" si="2"/>
        <v>1.4000000000000035E-6</v>
      </c>
    </row>
    <row r="64" spans="1:11" x14ac:dyDescent="0.2">
      <c r="A64">
        <v>5.5</v>
      </c>
      <c r="B64">
        <f t="shared" si="3"/>
        <v>4.1800000000000004E-2</v>
      </c>
      <c r="C64">
        <f t="shared" si="4"/>
        <v>1.8E-3</v>
      </c>
      <c r="D64">
        <v>100</v>
      </c>
      <c r="E64">
        <v>5.41</v>
      </c>
      <c r="F64">
        <v>40</v>
      </c>
      <c r="G64">
        <f t="shared" si="0"/>
        <v>0.23062651829124542</v>
      </c>
      <c r="H64">
        <f t="shared" si="1"/>
        <v>1.3568280000000001E-4</v>
      </c>
      <c r="I64">
        <v>4.5100000000000001E-2</v>
      </c>
      <c r="J64">
        <v>1.9E-3</v>
      </c>
      <c r="K64">
        <f t="shared" si="2"/>
        <v>2.0999999999999994E-6</v>
      </c>
    </row>
    <row r="65" spans="1:11" x14ac:dyDescent="0.2">
      <c r="A65">
        <v>5.6</v>
      </c>
      <c r="B65">
        <f t="shared" si="3"/>
        <v>4.3000000000000003E-2</v>
      </c>
      <c r="C65">
        <f t="shared" si="4"/>
        <v>1.6999999999999999E-3</v>
      </c>
      <c r="D65">
        <v>100</v>
      </c>
      <c r="E65">
        <v>5.41</v>
      </c>
      <c r="F65">
        <v>40</v>
      </c>
      <c r="G65">
        <f t="shared" si="0"/>
        <v>0.21781393394173174</v>
      </c>
      <c r="H65">
        <f t="shared" si="1"/>
        <v>1.3957800000000001E-4</v>
      </c>
      <c r="I65">
        <v>4.6300000000000001E-2</v>
      </c>
      <c r="J65">
        <v>1.8E-3</v>
      </c>
      <c r="K65">
        <f t="shared" si="2"/>
        <v>1.1549999999999987E-6</v>
      </c>
    </row>
    <row r="66" spans="1:11" x14ac:dyDescent="0.2">
      <c r="A66">
        <v>5.7</v>
      </c>
      <c r="B66">
        <f t="shared" si="3"/>
        <v>4.3700000000000003E-2</v>
      </c>
      <c r="C66">
        <f t="shared" si="4"/>
        <v>1.5999999999999999E-3</v>
      </c>
      <c r="D66">
        <v>100</v>
      </c>
      <c r="E66">
        <v>5.41</v>
      </c>
      <c r="F66">
        <v>40</v>
      </c>
      <c r="G66">
        <f t="shared" si="0"/>
        <v>0.20500134959221816</v>
      </c>
      <c r="H66">
        <f t="shared" si="1"/>
        <v>1.4185019999999999E-4</v>
      </c>
      <c r="I66">
        <v>4.7E-2</v>
      </c>
      <c r="J66">
        <v>1.6999999999999999E-3</v>
      </c>
      <c r="K66">
        <f t="shared" si="2"/>
        <v>1.4000000000000035E-6</v>
      </c>
    </row>
    <row r="67" spans="1:11" x14ac:dyDescent="0.2">
      <c r="A67">
        <v>5.8</v>
      </c>
      <c r="B67">
        <f t="shared" si="3"/>
        <v>4.4500000000000005E-2</v>
      </c>
      <c r="C67">
        <f t="shared" si="4"/>
        <v>1.9E-3</v>
      </c>
      <c r="D67">
        <v>100</v>
      </c>
      <c r="E67">
        <v>5.41</v>
      </c>
      <c r="F67">
        <v>40</v>
      </c>
      <c r="G67">
        <f t="shared" si="0"/>
        <v>0.2434391026407591</v>
      </c>
      <c r="H67">
        <f t="shared" si="1"/>
        <v>1.4444700000000002E-4</v>
      </c>
      <c r="I67">
        <v>4.7800000000000002E-2</v>
      </c>
      <c r="J67">
        <v>2E-3</v>
      </c>
      <c r="K67">
        <f t="shared" si="2"/>
        <v>1.9000000000000017E-6</v>
      </c>
    </row>
    <row r="68" spans="1:11" x14ac:dyDescent="0.2">
      <c r="A68">
        <v>5.9</v>
      </c>
      <c r="B68">
        <f t="shared" si="3"/>
        <v>4.5500000000000006E-2</v>
      </c>
      <c r="C68">
        <f t="shared" si="4"/>
        <v>1.9E-3</v>
      </c>
      <c r="D68">
        <v>100</v>
      </c>
      <c r="E68">
        <v>5.41</v>
      </c>
      <c r="F68">
        <v>40</v>
      </c>
      <c r="G68">
        <f t="shared" si="0"/>
        <v>0.2434391026407591</v>
      </c>
      <c r="H68">
        <f t="shared" si="1"/>
        <v>1.4769300000000001E-4</v>
      </c>
      <c r="I68">
        <v>4.8800000000000003E-2</v>
      </c>
      <c r="J68">
        <v>2E-3</v>
      </c>
      <c r="K68">
        <f t="shared" si="2"/>
        <v>1.5999999999999904E-6</v>
      </c>
    </row>
    <row r="69" spans="1:11" x14ac:dyDescent="0.2">
      <c r="A69">
        <v>6</v>
      </c>
      <c r="B69">
        <f t="shared" si="3"/>
        <v>4.6300000000000001E-2</v>
      </c>
      <c r="C69">
        <f t="shared" si="4"/>
        <v>2.1000000000000003E-3</v>
      </c>
      <c r="D69">
        <v>100</v>
      </c>
      <c r="E69">
        <v>5.41</v>
      </c>
      <c r="F69">
        <v>40</v>
      </c>
      <c r="G69">
        <f t="shared" si="0"/>
        <v>0.26906427133978639</v>
      </c>
      <c r="H69">
        <f t="shared" si="1"/>
        <v>1.5028980000000001E-4</v>
      </c>
      <c r="I69">
        <v>4.9599999999999998E-2</v>
      </c>
      <c r="J69">
        <v>2.2000000000000001E-3</v>
      </c>
      <c r="K69">
        <f t="shared" si="2"/>
        <v>1.3649999999999986E-6</v>
      </c>
    </row>
    <row r="70" spans="1:11" x14ac:dyDescent="0.2">
      <c r="A70">
        <v>6.1</v>
      </c>
      <c r="B70">
        <f t="shared" si="3"/>
        <v>4.7E-2</v>
      </c>
      <c r="C70">
        <f t="shared" si="4"/>
        <v>1.8E-3</v>
      </c>
      <c r="D70">
        <v>100</v>
      </c>
      <c r="E70">
        <v>5.41</v>
      </c>
      <c r="F70">
        <v>40</v>
      </c>
      <c r="G70">
        <f t="shared" si="0"/>
        <v>0.23062651829124542</v>
      </c>
      <c r="H70">
        <f t="shared" si="1"/>
        <v>1.5256200000000002E-4</v>
      </c>
      <c r="I70">
        <v>5.0299999999999997E-2</v>
      </c>
      <c r="J70">
        <v>1.9E-3</v>
      </c>
      <c r="K70">
        <f t="shared" si="2"/>
        <v>1.5600000000000041E-6</v>
      </c>
    </row>
    <row r="71" spans="1:11" x14ac:dyDescent="0.2">
      <c r="A71">
        <v>6.2</v>
      </c>
      <c r="B71">
        <f t="shared" si="3"/>
        <v>4.7800000000000002E-2</v>
      </c>
      <c r="C71">
        <f t="shared" si="4"/>
        <v>2.1000000000000003E-3</v>
      </c>
      <c r="D71">
        <v>100</v>
      </c>
      <c r="E71">
        <v>5.41</v>
      </c>
      <c r="F71">
        <v>40</v>
      </c>
      <c r="G71">
        <f t="shared" si="0"/>
        <v>0.26906427133978639</v>
      </c>
      <c r="H71">
        <f t="shared" si="1"/>
        <v>1.551588E-4</v>
      </c>
      <c r="I71">
        <v>5.11E-2</v>
      </c>
      <c r="J71">
        <v>2.2000000000000001E-3</v>
      </c>
      <c r="K71">
        <f t="shared" si="2"/>
        <v>1.8449999999999961E-6</v>
      </c>
    </row>
    <row r="72" spans="1:11" x14ac:dyDescent="0.2">
      <c r="A72">
        <v>6.3</v>
      </c>
      <c r="B72">
        <f t="shared" si="3"/>
        <v>4.87E-2</v>
      </c>
      <c r="C72">
        <f t="shared" si="4"/>
        <v>2E-3</v>
      </c>
      <c r="D72">
        <v>100</v>
      </c>
      <c r="E72">
        <v>5.41</v>
      </c>
      <c r="F72">
        <v>40</v>
      </c>
      <c r="G72">
        <f t="shared" si="0"/>
        <v>0.25625168699027268</v>
      </c>
      <c r="H72">
        <f t="shared" si="1"/>
        <v>1.5808019999999999E-4</v>
      </c>
      <c r="I72">
        <v>5.1999999999999998E-2</v>
      </c>
      <c r="J72">
        <v>2.0999999999999999E-3</v>
      </c>
      <c r="K72">
        <f t="shared" si="2"/>
        <v>1.3999999999999985E-6</v>
      </c>
    </row>
    <row r="73" spans="1:11" x14ac:dyDescent="0.2">
      <c r="A73">
        <v>6.4</v>
      </c>
      <c r="B73">
        <f t="shared" si="3"/>
        <v>4.9399999999999999E-2</v>
      </c>
      <c r="C73">
        <f t="shared" si="4"/>
        <v>2E-3</v>
      </c>
      <c r="D73">
        <v>100</v>
      </c>
      <c r="E73">
        <v>5.41</v>
      </c>
      <c r="F73">
        <v>40</v>
      </c>
      <c r="G73">
        <f t="shared" si="0"/>
        <v>0.25625168699027268</v>
      </c>
      <c r="H73">
        <f t="shared" si="1"/>
        <v>1.603524E-4</v>
      </c>
      <c r="I73">
        <v>5.2699999999999997E-2</v>
      </c>
      <c r="J73">
        <v>2.0999999999999999E-3</v>
      </c>
      <c r="K73">
        <f t="shared" si="2"/>
        <v>1.4000000000000124E-6</v>
      </c>
    </row>
    <row r="74" spans="1:11" x14ac:dyDescent="0.2">
      <c r="A74">
        <v>6.5</v>
      </c>
      <c r="B74">
        <f t="shared" si="3"/>
        <v>5.0100000000000006E-2</v>
      </c>
      <c r="C74">
        <f t="shared" si="4"/>
        <v>2E-3</v>
      </c>
      <c r="D74">
        <v>100</v>
      </c>
      <c r="E74">
        <v>5.41</v>
      </c>
      <c r="F74">
        <v>40</v>
      </c>
      <c r="G74">
        <f t="shared" ref="G74:G137" si="5">3*C74*D74*1000/(2*F74*E74^2)</f>
        <v>0.25625168699027268</v>
      </c>
      <c r="H74">
        <f t="shared" ref="H74:H137" si="6">6*B74*E74/(D74^2)</f>
        <v>1.6262460000000004E-4</v>
      </c>
      <c r="I74">
        <v>5.3400000000000003E-2</v>
      </c>
      <c r="J74">
        <v>2.0999999999999999E-3</v>
      </c>
      <c r="K74">
        <f t="shared" ref="K74:K137" si="7">(C75+C74)/2*(B75-B74)</f>
        <v>2.5799999999999994E-6</v>
      </c>
    </row>
    <row r="75" spans="1:11" x14ac:dyDescent="0.2">
      <c r="A75">
        <v>6.6</v>
      </c>
      <c r="B75">
        <f t="shared" si="3"/>
        <v>5.1300000000000005E-2</v>
      </c>
      <c r="C75">
        <f t="shared" si="4"/>
        <v>2.3E-3</v>
      </c>
      <c r="D75">
        <v>100</v>
      </c>
      <c r="E75">
        <v>5.41</v>
      </c>
      <c r="F75">
        <v>40</v>
      </c>
      <c r="G75">
        <f t="shared" si="5"/>
        <v>0.29468944003881359</v>
      </c>
      <c r="H75">
        <f t="shared" si="6"/>
        <v>1.6651980000000001E-4</v>
      </c>
      <c r="I75">
        <v>5.4600000000000003E-2</v>
      </c>
      <c r="J75">
        <v>2.3999999999999998E-3</v>
      </c>
      <c r="K75">
        <f t="shared" si="7"/>
        <v>1.8399999999999887E-6</v>
      </c>
    </row>
    <row r="76" spans="1:11" x14ac:dyDescent="0.2">
      <c r="A76">
        <v>6.7</v>
      </c>
      <c r="B76">
        <f t="shared" si="3"/>
        <v>5.21E-2</v>
      </c>
      <c r="C76">
        <f t="shared" si="4"/>
        <v>2.3E-3</v>
      </c>
      <c r="D76">
        <v>100</v>
      </c>
      <c r="E76">
        <v>5.41</v>
      </c>
      <c r="F76">
        <v>40</v>
      </c>
      <c r="G76">
        <f t="shared" si="5"/>
        <v>0.29468944003881359</v>
      </c>
      <c r="H76">
        <f t="shared" si="6"/>
        <v>1.6911659999999999E-4</v>
      </c>
      <c r="I76">
        <v>5.5399999999999998E-2</v>
      </c>
      <c r="J76">
        <v>2.3999999999999998E-3</v>
      </c>
      <c r="K76">
        <f t="shared" si="7"/>
        <v>1.3500000000000076E-6</v>
      </c>
    </row>
    <row r="77" spans="1:11" x14ac:dyDescent="0.2">
      <c r="A77">
        <v>6.8</v>
      </c>
      <c r="B77">
        <f t="shared" si="3"/>
        <v>5.2700000000000004E-2</v>
      </c>
      <c r="C77">
        <f t="shared" si="4"/>
        <v>2.2000000000000001E-3</v>
      </c>
      <c r="D77">
        <v>100</v>
      </c>
      <c r="E77">
        <v>5.41</v>
      </c>
      <c r="F77">
        <v>40</v>
      </c>
      <c r="G77">
        <f t="shared" si="5"/>
        <v>0.28187685568929999</v>
      </c>
      <c r="H77">
        <f t="shared" si="6"/>
        <v>1.7106420000000003E-4</v>
      </c>
      <c r="I77">
        <v>5.6000000000000001E-2</v>
      </c>
      <c r="J77">
        <v>2.3E-3</v>
      </c>
      <c r="K77">
        <f t="shared" si="7"/>
        <v>1.6449999999999982E-6</v>
      </c>
    </row>
    <row r="78" spans="1:11" x14ac:dyDescent="0.2">
      <c r="A78">
        <v>6.9</v>
      </c>
      <c r="B78">
        <f t="shared" si="3"/>
        <v>5.3400000000000003E-2</v>
      </c>
      <c r="C78">
        <f t="shared" si="4"/>
        <v>2.5000000000000001E-3</v>
      </c>
      <c r="D78">
        <v>100</v>
      </c>
      <c r="E78">
        <v>5.41</v>
      </c>
      <c r="F78">
        <v>40</v>
      </c>
      <c r="G78">
        <f t="shared" si="5"/>
        <v>0.3203146087378409</v>
      </c>
      <c r="H78">
        <f t="shared" si="6"/>
        <v>1.7333640000000001E-4</v>
      </c>
      <c r="I78">
        <v>5.67E-2</v>
      </c>
      <c r="J78">
        <v>2.5999999999999999E-3</v>
      </c>
      <c r="K78">
        <f t="shared" si="7"/>
        <v>2.8799999999999995E-6</v>
      </c>
    </row>
    <row r="79" spans="1:11" x14ac:dyDescent="0.2">
      <c r="A79">
        <v>7</v>
      </c>
      <c r="B79">
        <f t="shared" si="3"/>
        <v>5.4600000000000003E-2</v>
      </c>
      <c r="C79">
        <f t="shared" si="4"/>
        <v>2.3E-3</v>
      </c>
      <c r="D79">
        <v>100</v>
      </c>
      <c r="E79">
        <v>5.41</v>
      </c>
      <c r="F79">
        <v>40</v>
      </c>
      <c r="G79">
        <f t="shared" si="5"/>
        <v>0.29468944003881359</v>
      </c>
      <c r="H79">
        <f t="shared" si="6"/>
        <v>1.7723160000000001E-4</v>
      </c>
      <c r="I79">
        <v>5.79E-2</v>
      </c>
      <c r="J79">
        <v>2.3999999999999998E-3</v>
      </c>
      <c r="K79">
        <f t="shared" si="7"/>
        <v>1.9200000000000053E-6</v>
      </c>
    </row>
    <row r="80" spans="1:11" x14ac:dyDescent="0.2">
      <c r="A80">
        <v>7.1</v>
      </c>
      <c r="B80">
        <f t="shared" ref="B80:B143" si="8">I80-$I$15</f>
        <v>5.5400000000000005E-2</v>
      </c>
      <c r="C80">
        <f t="shared" ref="C80:C143" si="9">J80-$J$15</f>
        <v>2.5000000000000001E-3</v>
      </c>
      <c r="D80">
        <v>100</v>
      </c>
      <c r="E80">
        <v>5.41</v>
      </c>
      <c r="F80">
        <v>40</v>
      </c>
      <c r="G80">
        <f t="shared" si="5"/>
        <v>0.3203146087378409</v>
      </c>
      <c r="H80">
        <f t="shared" si="6"/>
        <v>1.7982840000000001E-4</v>
      </c>
      <c r="I80">
        <v>5.8700000000000002E-2</v>
      </c>
      <c r="J80">
        <v>2.5999999999999999E-3</v>
      </c>
      <c r="K80">
        <f t="shared" si="7"/>
        <v>1.714999999999998E-6</v>
      </c>
    </row>
    <row r="81" spans="1:11" x14ac:dyDescent="0.2">
      <c r="A81">
        <v>7.2</v>
      </c>
      <c r="B81">
        <f t="shared" si="8"/>
        <v>5.6100000000000004E-2</v>
      </c>
      <c r="C81">
        <f t="shared" si="9"/>
        <v>2.4000000000000002E-3</v>
      </c>
      <c r="D81">
        <v>100</v>
      </c>
      <c r="E81">
        <v>5.41</v>
      </c>
      <c r="F81">
        <v>40</v>
      </c>
      <c r="G81">
        <f t="shared" si="5"/>
        <v>0.3075020243883273</v>
      </c>
      <c r="H81">
        <f t="shared" si="6"/>
        <v>1.8210060000000002E-4</v>
      </c>
      <c r="I81">
        <v>5.9400000000000001E-2</v>
      </c>
      <c r="J81">
        <v>2.5000000000000001E-3</v>
      </c>
      <c r="K81">
        <f t="shared" si="7"/>
        <v>2.4000000000000024E-6</v>
      </c>
    </row>
    <row r="82" spans="1:11" x14ac:dyDescent="0.2">
      <c r="A82">
        <v>7.3</v>
      </c>
      <c r="B82">
        <f t="shared" si="8"/>
        <v>5.7100000000000005E-2</v>
      </c>
      <c r="C82">
        <f t="shared" si="9"/>
        <v>2.4000000000000002E-3</v>
      </c>
      <c r="D82">
        <v>100</v>
      </c>
      <c r="E82">
        <v>5.41</v>
      </c>
      <c r="F82">
        <v>40</v>
      </c>
      <c r="G82">
        <f t="shared" si="5"/>
        <v>0.3075020243883273</v>
      </c>
      <c r="H82">
        <f t="shared" si="6"/>
        <v>1.8534660000000001E-4</v>
      </c>
      <c r="I82">
        <v>6.0400000000000002E-2</v>
      </c>
      <c r="J82">
        <v>2.5000000000000001E-3</v>
      </c>
      <c r="K82">
        <f t="shared" si="7"/>
        <v>2.204999999999995E-6</v>
      </c>
    </row>
    <row r="83" spans="1:11" x14ac:dyDescent="0.2">
      <c r="A83">
        <v>7.4</v>
      </c>
      <c r="B83">
        <f t="shared" si="8"/>
        <v>5.8000000000000003E-2</v>
      </c>
      <c r="C83">
        <f t="shared" si="9"/>
        <v>2.5000000000000001E-3</v>
      </c>
      <c r="D83">
        <v>100</v>
      </c>
      <c r="E83">
        <v>5.41</v>
      </c>
      <c r="F83">
        <v>40</v>
      </c>
      <c r="G83">
        <f t="shared" si="5"/>
        <v>0.3203146087378409</v>
      </c>
      <c r="H83">
        <f t="shared" si="6"/>
        <v>1.8826800000000001E-4</v>
      </c>
      <c r="I83">
        <v>6.13E-2</v>
      </c>
      <c r="J83">
        <v>2.5999999999999999E-3</v>
      </c>
      <c r="K83">
        <f t="shared" si="7"/>
        <v>1.469999999999991E-6</v>
      </c>
    </row>
    <row r="84" spans="1:11" x14ac:dyDescent="0.2">
      <c r="A84">
        <v>7.5</v>
      </c>
      <c r="B84">
        <f t="shared" si="8"/>
        <v>5.8599999999999999E-2</v>
      </c>
      <c r="C84">
        <f t="shared" si="9"/>
        <v>2.4000000000000002E-3</v>
      </c>
      <c r="D84">
        <v>100</v>
      </c>
      <c r="E84">
        <v>5.41</v>
      </c>
      <c r="F84">
        <v>40</v>
      </c>
      <c r="G84">
        <f t="shared" si="5"/>
        <v>0.3075020243883273</v>
      </c>
      <c r="H84">
        <f t="shared" si="6"/>
        <v>1.9021560000000002E-4</v>
      </c>
      <c r="I84">
        <v>6.1899999999999997E-2</v>
      </c>
      <c r="J84">
        <v>2.5000000000000001E-3</v>
      </c>
      <c r="K84">
        <f t="shared" si="7"/>
        <v>2.0400000000000232E-6</v>
      </c>
    </row>
    <row r="85" spans="1:11" x14ac:dyDescent="0.2">
      <c r="A85">
        <v>7.6</v>
      </c>
      <c r="B85">
        <f t="shared" si="8"/>
        <v>5.9400000000000008E-2</v>
      </c>
      <c r="C85">
        <f t="shared" si="9"/>
        <v>2.7000000000000001E-3</v>
      </c>
      <c r="D85">
        <v>100</v>
      </c>
      <c r="E85">
        <v>5.41</v>
      </c>
      <c r="F85">
        <v>40</v>
      </c>
      <c r="G85">
        <f t="shared" si="5"/>
        <v>0.3459397774368681</v>
      </c>
      <c r="H85">
        <f t="shared" si="6"/>
        <v>1.9281240000000005E-4</v>
      </c>
      <c r="I85">
        <v>6.2700000000000006E-2</v>
      </c>
      <c r="J85">
        <v>2.8E-3</v>
      </c>
      <c r="K85">
        <f t="shared" si="7"/>
        <v>2.384999999999995E-6</v>
      </c>
    </row>
    <row r="86" spans="1:11" x14ac:dyDescent="0.2">
      <c r="A86">
        <v>7.7</v>
      </c>
      <c r="B86">
        <f t="shared" si="8"/>
        <v>6.0300000000000006E-2</v>
      </c>
      <c r="C86">
        <f t="shared" si="9"/>
        <v>2.6000000000000003E-3</v>
      </c>
      <c r="D86">
        <v>100</v>
      </c>
      <c r="E86">
        <v>5.41</v>
      </c>
      <c r="F86">
        <v>40</v>
      </c>
      <c r="G86">
        <f t="shared" si="5"/>
        <v>0.33312719308735456</v>
      </c>
      <c r="H86">
        <f t="shared" si="6"/>
        <v>1.9573379999999999E-4</v>
      </c>
      <c r="I86">
        <v>6.3600000000000004E-2</v>
      </c>
      <c r="J86">
        <v>2.7000000000000001E-3</v>
      </c>
      <c r="K86">
        <f t="shared" si="7"/>
        <v>2.294999999999995E-6</v>
      </c>
    </row>
    <row r="87" spans="1:11" x14ac:dyDescent="0.2">
      <c r="A87">
        <v>7.8</v>
      </c>
      <c r="B87">
        <f t="shared" si="8"/>
        <v>6.1200000000000004E-2</v>
      </c>
      <c r="C87">
        <f t="shared" si="9"/>
        <v>2.5000000000000001E-3</v>
      </c>
      <c r="D87">
        <v>100</v>
      </c>
      <c r="E87">
        <v>5.41</v>
      </c>
      <c r="F87">
        <v>40</v>
      </c>
      <c r="G87">
        <f t="shared" si="5"/>
        <v>0.3203146087378409</v>
      </c>
      <c r="H87">
        <f t="shared" si="6"/>
        <v>1.9865520000000002E-4</v>
      </c>
      <c r="I87">
        <v>6.4500000000000002E-2</v>
      </c>
      <c r="J87">
        <v>2.5999999999999999E-3</v>
      </c>
      <c r="K87">
        <f t="shared" si="7"/>
        <v>1.5300000000000086E-6</v>
      </c>
    </row>
    <row r="88" spans="1:11" x14ac:dyDescent="0.2">
      <c r="A88">
        <v>7.9</v>
      </c>
      <c r="B88">
        <f t="shared" si="8"/>
        <v>6.1800000000000008E-2</v>
      </c>
      <c r="C88">
        <f t="shared" si="9"/>
        <v>2.6000000000000003E-3</v>
      </c>
      <c r="D88">
        <v>100</v>
      </c>
      <c r="E88">
        <v>5.41</v>
      </c>
      <c r="F88">
        <v>40</v>
      </c>
      <c r="G88">
        <f t="shared" si="5"/>
        <v>0.33312719308735456</v>
      </c>
      <c r="H88">
        <f t="shared" si="6"/>
        <v>2.006028E-4</v>
      </c>
      <c r="I88">
        <v>6.5100000000000005E-2</v>
      </c>
      <c r="J88">
        <v>2.7000000000000001E-3</v>
      </c>
      <c r="K88">
        <f t="shared" si="7"/>
        <v>2.7000000000000025E-6</v>
      </c>
    </row>
    <row r="89" spans="1:11" x14ac:dyDescent="0.2">
      <c r="A89">
        <v>8</v>
      </c>
      <c r="B89">
        <f t="shared" si="8"/>
        <v>6.2800000000000009E-2</v>
      </c>
      <c r="C89">
        <f t="shared" si="9"/>
        <v>2.8E-3</v>
      </c>
      <c r="D89">
        <v>100</v>
      </c>
      <c r="E89">
        <v>5.41</v>
      </c>
      <c r="F89">
        <v>40</v>
      </c>
      <c r="G89">
        <f t="shared" si="5"/>
        <v>0.35875236178638176</v>
      </c>
      <c r="H89">
        <f t="shared" si="6"/>
        <v>2.0384880000000002E-4</v>
      </c>
      <c r="I89">
        <v>6.6100000000000006E-2</v>
      </c>
      <c r="J89">
        <v>2.8999999999999998E-3</v>
      </c>
      <c r="K89">
        <f t="shared" si="7"/>
        <v>3.1899999999999703E-6</v>
      </c>
    </row>
    <row r="90" spans="1:11" x14ac:dyDescent="0.2">
      <c r="A90">
        <v>8.1</v>
      </c>
      <c r="B90">
        <f t="shared" si="8"/>
        <v>6.3899999999999998E-2</v>
      </c>
      <c r="C90">
        <f t="shared" si="9"/>
        <v>3.0000000000000001E-3</v>
      </c>
      <c r="D90">
        <v>100</v>
      </c>
      <c r="E90">
        <v>5.41</v>
      </c>
      <c r="F90">
        <v>40</v>
      </c>
      <c r="G90">
        <f t="shared" si="5"/>
        <v>0.38437753048540912</v>
      </c>
      <c r="H90">
        <f t="shared" si="6"/>
        <v>2.0741939999999997E-4</v>
      </c>
      <c r="I90">
        <v>6.7199999999999996E-2</v>
      </c>
      <c r="J90">
        <v>3.0999999999999999E-3</v>
      </c>
      <c r="K90">
        <f t="shared" si="7"/>
        <v>1.7400000000000094E-6</v>
      </c>
    </row>
    <row r="91" spans="1:11" x14ac:dyDescent="0.2">
      <c r="A91">
        <v>8.1999999999999993</v>
      </c>
      <c r="B91">
        <f t="shared" si="8"/>
        <v>6.4500000000000002E-2</v>
      </c>
      <c r="C91">
        <f t="shared" si="9"/>
        <v>2.8E-3</v>
      </c>
      <c r="D91">
        <v>100</v>
      </c>
      <c r="E91">
        <v>5.41</v>
      </c>
      <c r="F91">
        <v>40</v>
      </c>
      <c r="G91">
        <f t="shared" si="5"/>
        <v>0.35875236178638176</v>
      </c>
      <c r="H91">
        <f t="shared" si="6"/>
        <v>2.0936699999999999E-4</v>
      </c>
      <c r="I91">
        <v>6.7799999999999999E-2</v>
      </c>
      <c r="J91">
        <v>2.8999999999999998E-3</v>
      </c>
      <c r="K91">
        <f t="shared" si="7"/>
        <v>1.9250000000000167E-6</v>
      </c>
    </row>
    <row r="92" spans="1:11" x14ac:dyDescent="0.2">
      <c r="A92">
        <v>8.3000000000000007</v>
      </c>
      <c r="B92">
        <f t="shared" si="8"/>
        <v>6.5200000000000008E-2</v>
      </c>
      <c r="C92">
        <f t="shared" si="9"/>
        <v>2.7000000000000001E-3</v>
      </c>
      <c r="D92">
        <v>100</v>
      </c>
      <c r="E92">
        <v>5.41</v>
      </c>
      <c r="F92">
        <v>40</v>
      </c>
      <c r="G92">
        <f t="shared" si="5"/>
        <v>0.3459397774368681</v>
      </c>
      <c r="H92">
        <f t="shared" si="6"/>
        <v>2.1163920000000003E-4</v>
      </c>
      <c r="I92">
        <v>6.8500000000000005E-2</v>
      </c>
      <c r="J92">
        <v>2.8E-3</v>
      </c>
      <c r="K92">
        <f t="shared" si="7"/>
        <v>2.8000000000000028E-6</v>
      </c>
    </row>
    <row r="93" spans="1:11" x14ac:dyDescent="0.2">
      <c r="A93">
        <v>8.4</v>
      </c>
      <c r="B93">
        <f t="shared" si="8"/>
        <v>6.6200000000000009E-2</v>
      </c>
      <c r="C93">
        <f t="shared" si="9"/>
        <v>2.9000000000000002E-3</v>
      </c>
      <c r="D93">
        <v>100</v>
      </c>
      <c r="E93">
        <v>5.41</v>
      </c>
      <c r="F93">
        <v>40</v>
      </c>
      <c r="G93">
        <f t="shared" si="5"/>
        <v>0.37156494613589547</v>
      </c>
      <c r="H93">
        <f t="shared" si="6"/>
        <v>2.1488520000000001E-4</v>
      </c>
      <c r="I93">
        <v>6.9500000000000006E-2</v>
      </c>
      <c r="J93">
        <v>3.0000000000000001E-3</v>
      </c>
      <c r="K93">
        <f t="shared" si="7"/>
        <v>2.6549999999999945E-6</v>
      </c>
    </row>
    <row r="94" spans="1:11" x14ac:dyDescent="0.2">
      <c r="A94">
        <v>8.5</v>
      </c>
      <c r="B94">
        <f t="shared" si="8"/>
        <v>6.7100000000000007E-2</v>
      </c>
      <c r="C94">
        <f t="shared" si="9"/>
        <v>3.0000000000000001E-3</v>
      </c>
      <c r="D94">
        <v>100</v>
      </c>
      <c r="E94">
        <v>5.41</v>
      </c>
      <c r="F94">
        <v>40</v>
      </c>
      <c r="G94">
        <f t="shared" si="5"/>
        <v>0.38437753048540912</v>
      </c>
      <c r="H94">
        <f t="shared" si="6"/>
        <v>2.1780660000000004E-4</v>
      </c>
      <c r="I94">
        <v>7.0400000000000004E-2</v>
      </c>
      <c r="J94">
        <v>3.0999999999999999E-3</v>
      </c>
      <c r="K94">
        <f t="shared" si="7"/>
        <v>2.0649999999999777E-6</v>
      </c>
    </row>
    <row r="95" spans="1:11" x14ac:dyDescent="0.2">
      <c r="A95">
        <v>8.6</v>
      </c>
      <c r="B95">
        <f t="shared" si="8"/>
        <v>6.7799999999999999E-2</v>
      </c>
      <c r="C95">
        <f t="shared" si="9"/>
        <v>2.9000000000000002E-3</v>
      </c>
      <c r="D95">
        <v>100</v>
      </c>
      <c r="E95">
        <v>5.41</v>
      </c>
      <c r="F95">
        <v>40</v>
      </c>
      <c r="G95">
        <f t="shared" si="5"/>
        <v>0.37156494613589547</v>
      </c>
      <c r="H95">
        <f t="shared" si="6"/>
        <v>2.2007880000000002E-4</v>
      </c>
      <c r="I95">
        <v>7.1099999999999997E-2</v>
      </c>
      <c r="J95">
        <v>3.0000000000000001E-3</v>
      </c>
      <c r="K95">
        <f t="shared" si="7"/>
        <v>2.360000000000027E-6</v>
      </c>
    </row>
    <row r="96" spans="1:11" x14ac:dyDescent="0.2">
      <c r="A96">
        <v>8.6999999999999993</v>
      </c>
      <c r="B96">
        <f t="shared" si="8"/>
        <v>6.8600000000000008E-2</v>
      </c>
      <c r="C96">
        <f t="shared" si="9"/>
        <v>3.0000000000000001E-3</v>
      </c>
      <c r="D96">
        <v>100</v>
      </c>
      <c r="E96">
        <v>5.41</v>
      </c>
      <c r="F96">
        <v>40</v>
      </c>
      <c r="G96">
        <f t="shared" si="5"/>
        <v>0.38437753048540912</v>
      </c>
      <c r="H96">
        <f t="shared" si="6"/>
        <v>2.2267560000000005E-4</v>
      </c>
      <c r="I96">
        <v>7.1900000000000006E-2</v>
      </c>
      <c r="J96">
        <v>3.0999999999999999E-3</v>
      </c>
      <c r="K96">
        <f t="shared" si="7"/>
        <v>3.1500000000000029E-6</v>
      </c>
    </row>
    <row r="97" spans="1:11" x14ac:dyDescent="0.2">
      <c r="A97">
        <v>8.8000000000000007</v>
      </c>
      <c r="B97">
        <f t="shared" si="8"/>
        <v>6.9600000000000009E-2</v>
      </c>
      <c r="C97">
        <f t="shared" si="9"/>
        <v>3.3E-3</v>
      </c>
      <c r="D97">
        <v>100</v>
      </c>
      <c r="E97">
        <v>5.41</v>
      </c>
      <c r="F97">
        <v>40</v>
      </c>
      <c r="G97">
        <f t="shared" si="5"/>
        <v>0.42281528353394993</v>
      </c>
      <c r="H97">
        <f t="shared" si="6"/>
        <v>2.2592160000000004E-4</v>
      </c>
      <c r="I97">
        <v>7.2900000000000006E-2</v>
      </c>
      <c r="J97">
        <v>3.3999999999999998E-3</v>
      </c>
      <c r="K97">
        <f t="shared" si="7"/>
        <v>2.3099999999999745E-6</v>
      </c>
    </row>
    <row r="98" spans="1:11" x14ac:dyDescent="0.2">
      <c r="A98">
        <v>8.9</v>
      </c>
      <c r="B98">
        <f t="shared" si="8"/>
        <v>7.0300000000000001E-2</v>
      </c>
      <c r="C98">
        <f t="shared" si="9"/>
        <v>3.3E-3</v>
      </c>
      <c r="D98">
        <v>100</v>
      </c>
      <c r="E98">
        <v>5.41</v>
      </c>
      <c r="F98">
        <v>40</v>
      </c>
      <c r="G98">
        <f t="shared" si="5"/>
        <v>0.42281528353394993</v>
      </c>
      <c r="H98">
        <f t="shared" si="6"/>
        <v>2.2819380000000002E-4</v>
      </c>
      <c r="I98">
        <v>7.3599999999999999E-2</v>
      </c>
      <c r="J98">
        <v>3.3999999999999998E-3</v>
      </c>
      <c r="K98">
        <f t="shared" si="7"/>
        <v>2.5999999999999844E-6</v>
      </c>
    </row>
    <row r="99" spans="1:11" x14ac:dyDescent="0.2">
      <c r="A99">
        <v>9</v>
      </c>
      <c r="B99">
        <f t="shared" si="8"/>
        <v>7.1099999999999997E-2</v>
      </c>
      <c r="C99">
        <f t="shared" si="9"/>
        <v>3.2000000000000002E-3</v>
      </c>
      <c r="D99">
        <v>100</v>
      </c>
      <c r="E99">
        <v>5.41</v>
      </c>
      <c r="F99">
        <v>40</v>
      </c>
      <c r="G99">
        <f t="shared" si="5"/>
        <v>0.41000269918443638</v>
      </c>
      <c r="H99">
        <f t="shared" si="6"/>
        <v>2.3079059999999999E-4</v>
      </c>
      <c r="I99">
        <v>7.4399999999999994E-2</v>
      </c>
      <c r="J99">
        <v>3.3E-3</v>
      </c>
      <c r="K99">
        <f t="shared" si="7"/>
        <v>2.9250000000000389E-6</v>
      </c>
    </row>
    <row r="100" spans="1:11" x14ac:dyDescent="0.2">
      <c r="A100">
        <v>9.1</v>
      </c>
      <c r="B100">
        <f t="shared" si="8"/>
        <v>7.2000000000000008E-2</v>
      </c>
      <c r="C100">
        <f t="shared" si="9"/>
        <v>3.3E-3</v>
      </c>
      <c r="D100">
        <v>100</v>
      </c>
      <c r="E100">
        <v>5.41</v>
      </c>
      <c r="F100">
        <v>40</v>
      </c>
      <c r="G100">
        <f t="shared" si="5"/>
        <v>0.42281528353394993</v>
      </c>
      <c r="H100">
        <f t="shared" si="6"/>
        <v>2.3371200000000004E-4</v>
      </c>
      <c r="I100">
        <v>7.5300000000000006E-2</v>
      </c>
      <c r="J100">
        <v>3.3999999999999998E-3</v>
      </c>
      <c r="K100">
        <f t="shared" si="7"/>
        <v>2.924999999999994E-6</v>
      </c>
    </row>
    <row r="101" spans="1:11" x14ac:dyDescent="0.2">
      <c r="A101">
        <v>9.1999999999999993</v>
      </c>
      <c r="B101">
        <f t="shared" si="8"/>
        <v>7.2900000000000006E-2</v>
      </c>
      <c r="C101">
        <f t="shared" si="9"/>
        <v>3.2000000000000002E-3</v>
      </c>
      <c r="D101">
        <v>100</v>
      </c>
      <c r="E101">
        <v>5.41</v>
      </c>
      <c r="F101">
        <v>40</v>
      </c>
      <c r="G101">
        <f t="shared" si="5"/>
        <v>0.41000269918443638</v>
      </c>
      <c r="H101">
        <f t="shared" si="6"/>
        <v>2.3663340000000001E-4</v>
      </c>
      <c r="I101">
        <v>7.6200000000000004E-2</v>
      </c>
      <c r="J101">
        <v>3.3E-3</v>
      </c>
      <c r="K101">
        <f t="shared" si="7"/>
        <v>2.3099999999999745E-6</v>
      </c>
    </row>
    <row r="102" spans="1:11" x14ac:dyDescent="0.2">
      <c r="A102">
        <v>9.3000000000000007</v>
      </c>
      <c r="B102">
        <f t="shared" si="8"/>
        <v>7.3599999999999999E-2</v>
      </c>
      <c r="C102">
        <f t="shared" si="9"/>
        <v>3.4000000000000002E-3</v>
      </c>
      <c r="D102">
        <v>100</v>
      </c>
      <c r="E102">
        <v>5.41</v>
      </c>
      <c r="F102">
        <v>40</v>
      </c>
      <c r="G102">
        <f t="shared" si="5"/>
        <v>0.43562786788346358</v>
      </c>
      <c r="H102">
        <f t="shared" si="6"/>
        <v>2.3890560000000002E-4</v>
      </c>
      <c r="I102">
        <v>7.6899999999999996E-2</v>
      </c>
      <c r="J102">
        <v>3.5000000000000001E-3</v>
      </c>
      <c r="K102">
        <f t="shared" si="7"/>
        <v>3.1049999999999931E-6</v>
      </c>
    </row>
    <row r="103" spans="1:11" x14ac:dyDescent="0.2">
      <c r="A103">
        <v>9.4</v>
      </c>
      <c r="B103">
        <f t="shared" si="8"/>
        <v>7.4499999999999997E-2</v>
      </c>
      <c r="C103">
        <f t="shared" si="9"/>
        <v>3.5000000000000001E-3</v>
      </c>
      <c r="D103">
        <v>100</v>
      </c>
      <c r="E103">
        <v>5.41</v>
      </c>
      <c r="F103">
        <v>40</v>
      </c>
      <c r="G103">
        <f t="shared" si="5"/>
        <v>0.44844045223297724</v>
      </c>
      <c r="H103">
        <f t="shared" si="6"/>
        <v>2.4182699999999996E-4</v>
      </c>
      <c r="I103">
        <v>7.7799999999999994E-2</v>
      </c>
      <c r="J103">
        <v>3.5999999999999999E-3</v>
      </c>
      <c r="K103">
        <f t="shared" si="7"/>
        <v>3.4000000000000034E-6</v>
      </c>
    </row>
    <row r="104" spans="1:11" x14ac:dyDescent="0.2">
      <c r="A104">
        <v>9.5</v>
      </c>
      <c r="B104">
        <f t="shared" si="8"/>
        <v>7.5499999999999998E-2</v>
      </c>
      <c r="C104">
        <f t="shared" si="9"/>
        <v>3.3E-3</v>
      </c>
      <c r="D104">
        <v>100</v>
      </c>
      <c r="E104">
        <v>5.41</v>
      </c>
      <c r="F104">
        <v>40</v>
      </c>
      <c r="G104">
        <f t="shared" si="5"/>
        <v>0.42281528353394993</v>
      </c>
      <c r="H104">
        <f t="shared" si="6"/>
        <v>2.4507299999999995E-4</v>
      </c>
      <c r="I104">
        <v>7.8799999999999995E-2</v>
      </c>
      <c r="J104">
        <v>3.3999999999999998E-3</v>
      </c>
      <c r="K104">
        <f t="shared" si="7"/>
        <v>2.4150000000000213E-6</v>
      </c>
    </row>
    <row r="105" spans="1:11" x14ac:dyDescent="0.2">
      <c r="A105">
        <v>9.6</v>
      </c>
      <c r="B105">
        <f t="shared" si="8"/>
        <v>7.6200000000000004E-2</v>
      </c>
      <c r="C105">
        <f t="shared" si="9"/>
        <v>3.6000000000000003E-3</v>
      </c>
      <c r="D105">
        <v>100</v>
      </c>
      <c r="E105">
        <v>5.41</v>
      </c>
      <c r="F105">
        <v>40</v>
      </c>
      <c r="G105">
        <f t="shared" si="5"/>
        <v>0.46125303658249084</v>
      </c>
      <c r="H105">
        <f t="shared" si="6"/>
        <v>2.4734520000000007E-4</v>
      </c>
      <c r="I105">
        <v>7.9500000000000001E-2</v>
      </c>
      <c r="J105">
        <v>3.7000000000000002E-3</v>
      </c>
      <c r="K105">
        <f t="shared" si="7"/>
        <v>2.1000000000000121E-6</v>
      </c>
    </row>
    <row r="106" spans="1:11" x14ac:dyDescent="0.2">
      <c r="A106">
        <v>9.6999999999999993</v>
      </c>
      <c r="B106">
        <f t="shared" si="8"/>
        <v>7.6800000000000007E-2</v>
      </c>
      <c r="C106">
        <f t="shared" si="9"/>
        <v>3.4000000000000002E-3</v>
      </c>
      <c r="D106">
        <v>100</v>
      </c>
      <c r="E106">
        <v>5.41</v>
      </c>
      <c r="F106">
        <v>40</v>
      </c>
      <c r="G106">
        <f t="shared" si="5"/>
        <v>0.43562786788346358</v>
      </c>
      <c r="H106">
        <f t="shared" si="6"/>
        <v>2.4929280000000003E-4</v>
      </c>
      <c r="I106">
        <v>8.0100000000000005E-2</v>
      </c>
      <c r="J106">
        <v>3.5000000000000001E-3</v>
      </c>
      <c r="K106">
        <f t="shared" si="7"/>
        <v>3.5500000000000033E-6</v>
      </c>
    </row>
    <row r="107" spans="1:11" x14ac:dyDescent="0.2">
      <c r="A107">
        <v>9.8000000000000007</v>
      </c>
      <c r="B107">
        <f t="shared" si="8"/>
        <v>7.7800000000000008E-2</v>
      </c>
      <c r="C107">
        <f t="shared" si="9"/>
        <v>3.7000000000000002E-3</v>
      </c>
      <c r="D107">
        <v>100</v>
      </c>
      <c r="E107">
        <v>5.41</v>
      </c>
      <c r="F107">
        <v>40</v>
      </c>
      <c r="G107">
        <f t="shared" si="5"/>
        <v>0.47406562093200449</v>
      </c>
      <c r="H107">
        <f t="shared" si="6"/>
        <v>2.5253880000000002E-4</v>
      </c>
      <c r="I107">
        <v>8.1100000000000005E-2</v>
      </c>
      <c r="J107">
        <v>3.8E-3</v>
      </c>
      <c r="K107">
        <f t="shared" si="7"/>
        <v>3.7000000000000035E-6</v>
      </c>
    </row>
    <row r="108" spans="1:11" x14ac:dyDescent="0.2">
      <c r="A108">
        <v>9.9</v>
      </c>
      <c r="B108">
        <f t="shared" si="8"/>
        <v>7.8800000000000009E-2</v>
      </c>
      <c r="C108">
        <f t="shared" si="9"/>
        <v>3.7000000000000002E-3</v>
      </c>
      <c r="D108">
        <v>100</v>
      </c>
      <c r="E108">
        <v>5.41</v>
      </c>
      <c r="F108">
        <v>40</v>
      </c>
      <c r="G108">
        <f t="shared" si="5"/>
        <v>0.47406562093200449</v>
      </c>
      <c r="H108">
        <f t="shared" si="6"/>
        <v>2.5578480000000006E-4</v>
      </c>
      <c r="I108">
        <v>8.2100000000000006E-2</v>
      </c>
      <c r="J108">
        <v>3.8E-3</v>
      </c>
      <c r="K108">
        <f t="shared" si="7"/>
        <v>2.6249999999999711E-6</v>
      </c>
    </row>
    <row r="109" spans="1:11" x14ac:dyDescent="0.2">
      <c r="A109">
        <v>10</v>
      </c>
      <c r="B109">
        <f t="shared" si="8"/>
        <v>7.9500000000000001E-2</v>
      </c>
      <c r="C109">
        <f t="shared" si="9"/>
        <v>3.8E-3</v>
      </c>
      <c r="D109">
        <v>100</v>
      </c>
      <c r="E109">
        <v>5.41</v>
      </c>
      <c r="F109">
        <v>40</v>
      </c>
      <c r="G109">
        <f t="shared" si="5"/>
        <v>0.48687820528151821</v>
      </c>
      <c r="H109">
        <f t="shared" si="6"/>
        <v>2.5805699999999996E-4</v>
      </c>
      <c r="I109">
        <v>8.2799999999999999E-2</v>
      </c>
      <c r="J109">
        <v>3.8999999999999998E-3</v>
      </c>
      <c r="K109">
        <f t="shared" si="7"/>
        <v>2.9599999999999822E-6</v>
      </c>
    </row>
    <row r="110" spans="1:11" x14ac:dyDescent="0.2">
      <c r="A110">
        <v>10.1</v>
      </c>
      <c r="B110">
        <f t="shared" si="8"/>
        <v>8.0299999999999996E-2</v>
      </c>
      <c r="C110">
        <f t="shared" si="9"/>
        <v>3.6000000000000003E-3</v>
      </c>
      <c r="D110">
        <v>100</v>
      </c>
      <c r="E110">
        <v>5.41</v>
      </c>
      <c r="F110">
        <v>40</v>
      </c>
      <c r="G110">
        <f t="shared" si="5"/>
        <v>0.46125303658249084</v>
      </c>
      <c r="H110">
        <f t="shared" si="6"/>
        <v>2.6065380000000001E-4</v>
      </c>
      <c r="I110">
        <v>8.3599999999999994E-2</v>
      </c>
      <c r="J110">
        <v>3.7000000000000002E-3</v>
      </c>
      <c r="K110">
        <f t="shared" si="7"/>
        <v>4.0700000000000144E-6</v>
      </c>
    </row>
    <row r="111" spans="1:11" x14ac:dyDescent="0.2">
      <c r="A111">
        <v>10.199999999999999</v>
      </c>
      <c r="B111">
        <f t="shared" si="8"/>
        <v>8.14E-2</v>
      </c>
      <c r="C111">
        <f t="shared" si="9"/>
        <v>3.8E-3</v>
      </c>
      <c r="D111">
        <v>100</v>
      </c>
      <c r="E111">
        <v>5.41</v>
      </c>
      <c r="F111">
        <v>40</v>
      </c>
      <c r="G111">
        <f t="shared" si="5"/>
        <v>0.48687820528151821</v>
      </c>
      <c r="H111">
        <f t="shared" si="6"/>
        <v>2.6422440000000005E-4</v>
      </c>
      <c r="I111">
        <v>8.4699999999999998E-2</v>
      </c>
      <c r="J111">
        <v>3.8999999999999998E-3</v>
      </c>
      <c r="K111">
        <f t="shared" si="7"/>
        <v>2.6950000000000237E-6</v>
      </c>
    </row>
    <row r="112" spans="1:11" x14ac:dyDescent="0.2">
      <c r="A112">
        <v>10.3</v>
      </c>
      <c r="B112">
        <f t="shared" si="8"/>
        <v>8.2100000000000006E-2</v>
      </c>
      <c r="C112">
        <f t="shared" si="9"/>
        <v>3.9000000000000003E-3</v>
      </c>
      <c r="D112">
        <v>100</v>
      </c>
      <c r="E112">
        <v>5.41</v>
      </c>
      <c r="F112">
        <v>40</v>
      </c>
      <c r="G112">
        <f t="shared" si="5"/>
        <v>0.49969078963103175</v>
      </c>
      <c r="H112">
        <f t="shared" si="6"/>
        <v>2.6649660000000001E-4</v>
      </c>
      <c r="I112">
        <v>8.5400000000000004E-2</v>
      </c>
      <c r="J112">
        <v>4.0000000000000001E-3</v>
      </c>
      <c r="K112">
        <f t="shared" si="7"/>
        <v>2.7299999999999701E-6</v>
      </c>
    </row>
    <row r="113" spans="1:11" x14ac:dyDescent="0.2">
      <c r="A113">
        <v>10.4</v>
      </c>
      <c r="B113">
        <f t="shared" si="8"/>
        <v>8.2799999999999999E-2</v>
      </c>
      <c r="C113">
        <f t="shared" si="9"/>
        <v>3.9000000000000003E-3</v>
      </c>
      <c r="D113">
        <v>100</v>
      </c>
      <c r="E113">
        <v>5.41</v>
      </c>
      <c r="F113">
        <v>40</v>
      </c>
      <c r="G113">
        <f t="shared" si="5"/>
        <v>0.49969078963103175</v>
      </c>
      <c r="H113">
        <f t="shared" si="6"/>
        <v>2.6876880000000001E-4</v>
      </c>
      <c r="I113">
        <v>8.6099999999999996E-2</v>
      </c>
      <c r="J113">
        <v>4.0000000000000001E-3</v>
      </c>
      <c r="K113">
        <f t="shared" si="7"/>
        <v>3.2400000000000363E-6</v>
      </c>
    </row>
    <row r="114" spans="1:11" x14ac:dyDescent="0.2">
      <c r="A114">
        <v>10.5</v>
      </c>
      <c r="B114">
        <f t="shared" si="8"/>
        <v>8.3600000000000008E-2</v>
      </c>
      <c r="C114">
        <f t="shared" si="9"/>
        <v>4.1999999999999997E-3</v>
      </c>
      <c r="D114">
        <v>100</v>
      </c>
      <c r="E114">
        <v>5.41</v>
      </c>
      <c r="F114">
        <v>40</v>
      </c>
      <c r="G114">
        <f t="shared" si="5"/>
        <v>0.53812854267957266</v>
      </c>
      <c r="H114">
        <f t="shared" si="6"/>
        <v>2.7136560000000002E-4</v>
      </c>
      <c r="I114">
        <v>8.6900000000000005E-2</v>
      </c>
      <c r="J114">
        <v>4.3E-3</v>
      </c>
      <c r="K114">
        <f t="shared" si="7"/>
        <v>4.1500000000000026E-6</v>
      </c>
    </row>
    <row r="115" spans="1:11" x14ac:dyDescent="0.2">
      <c r="A115">
        <v>10.6</v>
      </c>
      <c r="B115">
        <f t="shared" si="8"/>
        <v>8.4600000000000009E-2</v>
      </c>
      <c r="C115">
        <f t="shared" si="9"/>
        <v>4.0999999999999995E-3</v>
      </c>
      <c r="D115">
        <v>100</v>
      </c>
      <c r="E115">
        <v>5.41</v>
      </c>
      <c r="F115">
        <v>40</v>
      </c>
      <c r="G115">
        <f t="shared" si="5"/>
        <v>0.52531595833005895</v>
      </c>
      <c r="H115">
        <f t="shared" si="6"/>
        <v>2.7461160000000001E-4</v>
      </c>
      <c r="I115">
        <v>8.7900000000000006E-2</v>
      </c>
      <c r="J115">
        <v>4.1999999999999997E-3</v>
      </c>
      <c r="K115">
        <f t="shared" si="7"/>
        <v>2.8699999999999679E-6</v>
      </c>
    </row>
    <row r="116" spans="1:11" x14ac:dyDescent="0.2">
      <c r="A116">
        <v>10.7</v>
      </c>
      <c r="B116">
        <f t="shared" si="8"/>
        <v>8.5300000000000001E-2</v>
      </c>
      <c r="C116">
        <f t="shared" si="9"/>
        <v>4.0999999999999995E-3</v>
      </c>
      <c r="D116">
        <v>100</v>
      </c>
      <c r="E116">
        <v>5.41</v>
      </c>
      <c r="F116">
        <v>40</v>
      </c>
      <c r="G116">
        <f t="shared" si="5"/>
        <v>0.52531595833005895</v>
      </c>
      <c r="H116">
        <f t="shared" si="6"/>
        <v>2.7688380000000001E-4</v>
      </c>
      <c r="I116">
        <v>8.8599999999999998E-2</v>
      </c>
      <c r="J116">
        <v>4.1999999999999997E-3</v>
      </c>
      <c r="K116">
        <f t="shared" si="7"/>
        <v>2.870000000000025E-6</v>
      </c>
    </row>
    <row r="117" spans="1:11" x14ac:dyDescent="0.2">
      <c r="A117">
        <v>10.8</v>
      </c>
      <c r="B117">
        <f t="shared" si="8"/>
        <v>8.6000000000000007E-2</v>
      </c>
      <c r="C117">
        <f t="shared" si="9"/>
        <v>4.0999999999999995E-3</v>
      </c>
      <c r="D117">
        <v>100</v>
      </c>
      <c r="E117">
        <v>5.41</v>
      </c>
      <c r="F117">
        <v>40</v>
      </c>
      <c r="G117">
        <f t="shared" si="5"/>
        <v>0.52531595833005895</v>
      </c>
      <c r="H117">
        <f t="shared" si="6"/>
        <v>2.7915600000000002E-4</v>
      </c>
      <c r="I117">
        <v>8.9300000000000004E-2</v>
      </c>
      <c r="J117">
        <v>4.1999999999999997E-3</v>
      </c>
      <c r="K117">
        <f t="shared" si="7"/>
        <v>4.5099999999999577E-6</v>
      </c>
    </row>
    <row r="118" spans="1:11" x14ac:dyDescent="0.2">
      <c r="A118">
        <v>10.9</v>
      </c>
      <c r="B118">
        <f t="shared" si="8"/>
        <v>8.7099999999999997E-2</v>
      </c>
      <c r="C118">
        <f t="shared" si="9"/>
        <v>4.0999999999999995E-3</v>
      </c>
      <c r="D118">
        <v>100</v>
      </c>
      <c r="E118">
        <v>5.41</v>
      </c>
      <c r="F118">
        <v>40</v>
      </c>
      <c r="G118">
        <f t="shared" si="5"/>
        <v>0.52531595833005895</v>
      </c>
      <c r="H118">
        <f t="shared" si="6"/>
        <v>2.827266E-4</v>
      </c>
      <c r="I118">
        <v>9.0399999999999994E-2</v>
      </c>
      <c r="J118">
        <v>4.1999999999999997E-3</v>
      </c>
      <c r="K118">
        <f t="shared" si="7"/>
        <v>3.7350000000000485E-6</v>
      </c>
    </row>
    <row r="119" spans="1:11" x14ac:dyDescent="0.2">
      <c r="A119">
        <v>11</v>
      </c>
      <c r="B119">
        <f t="shared" si="8"/>
        <v>8.8000000000000009E-2</v>
      </c>
      <c r="C119">
        <f t="shared" si="9"/>
        <v>4.1999999999999997E-3</v>
      </c>
      <c r="D119">
        <v>100</v>
      </c>
      <c r="E119">
        <v>5.41</v>
      </c>
      <c r="F119">
        <v>40</v>
      </c>
      <c r="G119">
        <f t="shared" si="5"/>
        <v>0.53812854267957266</v>
      </c>
      <c r="H119">
        <f t="shared" si="6"/>
        <v>2.8564800000000005E-4</v>
      </c>
      <c r="I119">
        <v>9.1300000000000006E-2</v>
      </c>
      <c r="J119">
        <v>4.3E-3</v>
      </c>
      <c r="K119">
        <f t="shared" si="7"/>
        <v>2.5499999999999553E-6</v>
      </c>
    </row>
    <row r="120" spans="1:11" x14ac:dyDescent="0.2">
      <c r="A120">
        <v>11.1</v>
      </c>
      <c r="B120">
        <f t="shared" si="8"/>
        <v>8.8599999999999998E-2</v>
      </c>
      <c r="C120">
        <f t="shared" si="9"/>
        <v>4.3E-3</v>
      </c>
      <c r="D120">
        <v>100</v>
      </c>
      <c r="E120">
        <v>5.41</v>
      </c>
      <c r="F120">
        <v>40</v>
      </c>
      <c r="G120">
        <f t="shared" si="5"/>
        <v>0.55094112702908626</v>
      </c>
      <c r="H120">
        <f t="shared" si="6"/>
        <v>2.8759560000000002E-4</v>
      </c>
      <c r="I120">
        <v>9.1899999999999996E-2</v>
      </c>
      <c r="J120">
        <v>4.4000000000000003E-3</v>
      </c>
      <c r="K120">
        <f t="shared" si="7"/>
        <v>3.5200000000000391E-6</v>
      </c>
    </row>
    <row r="121" spans="1:11" x14ac:dyDescent="0.2">
      <c r="A121">
        <v>11.2</v>
      </c>
      <c r="B121">
        <f t="shared" si="8"/>
        <v>8.9400000000000007E-2</v>
      </c>
      <c r="C121">
        <f t="shared" si="9"/>
        <v>4.4999999999999997E-3</v>
      </c>
      <c r="D121">
        <v>100</v>
      </c>
      <c r="E121">
        <v>5.41</v>
      </c>
      <c r="F121">
        <v>40</v>
      </c>
      <c r="G121">
        <f t="shared" si="5"/>
        <v>0.57656629572811346</v>
      </c>
      <c r="H121">
        <f t="shared" si="6"/>
        <v>2.9019240000000002E-4</v>
      </c>
      <c r="I121">
        <v>9.2700000000000005E-2</v>
      </c>
      <c r="J121">
        <v>4.5999999999999999E-3</v>
      </c>
      <c r="K121">
        <f t="shared" si="7"/>
        <v>5.3999999999999669E-6</v>
      </c>
    </row>
    <row r="122" spans="1:11" x14ac:dyDescent="0.2">
      <c r="A122">
        <v>11.3</v>
      </c>
      <c r="B122">
        <f t="shared" si="8"/>
        <v>9.06E-2</v>
      </c>
      <c r="C122">
        <f t="shared" si="9"/>
        <v>4.4999999999999997E-3</v>
      </c>
      <c r="D122">
        <v>100</v>
      </c>
      <c r="E122">
        <v>5.41</v>
      </c>
      <c r="F122">
        <v>40</v>
      </c>
      <c r="G122">
        <f t="shared" si="5"/>
        <v>0.57656629572811346</v>
      </c>
      <c r="H122">
        <f t="shared" si="6"/>
        <v>2.9408759999999999E-4</v>
      </c>
      <c r="I122">
        <v>9.3899999999999997E-2</v>
      </c>
      <c r="J122">
        <v>4.5999999999999999E-3</v>
      </c>
      <c r="K122">
        <f t="shared" si="7"/>
        <v>3.1850000000000284E-6</v>
      </c>
    </row>
    <row r="123" spans="1:11" x14ac:dyDescent="0.2">
      <c r="A123">
        <v>11.4</v>
      </c>
      <c r="B123">
        <f t="shared" si="8"/>
        <v>9.1300000000000006E-2</v>
      </c>
      <c r="C123">
        <f t="shared" si="9"/>
        <v>4.5999999999999999E-3</v>
      </c>
      <c r="D123">
        <v>100</v>
      </c>
      <c r="E123">
        <v>5.41</v>
      </c>
      <c r="F123">
        <v>40</v>
      </c>
      <c r="G123">
        <f t="shared" si="5"/>
        <v>0.58937888007762718</v>
      </c>
      <c r="H123">
        <f t="shared" si="6"/>
        <v>2.9635980000000006E-4</v>
      </c>
      <c r="I123">
        <v>9.4600000000000004E-2</v>
      </c>
      <c r="J123">
        <v>4.7000000000000002E-3</v>
      </c>
      <c r="K123">
        <f t="shared" si="7"/>
        <v>2.7600000000000151E-6</v>
      </c>
    </row>
    <row r="124" spans="1:11" x14ac:dyDescent="0.2">
      <c r="A124">
        <v>11.5</v>
      </c>
      <c r="B124">
        <f t="shared" si="8"/>
        <v>9.1900000000000009E-2</v>
      </c>
      <c r="C124">
        <f t="shared" si="9"/>
        <v>4.5999999999999999E-3</v>
      </c>
      <c r="D124">
        <v>100</v>
      </c>
      <c r="E124">
        <v>5.41</v>
      </c>
      <c r="F124">
        <v>40</v>
      </c>
      <c r="G124">
        <f t="shared" si="5"/>
        <v>0.58937888007762718</v>
      </c>
      <c r="H124">
        <f t="shared" si="6"/>
        <v>2.9830740000000007E-4</v>
      </c>
      <c r="I124">
        <v>9.5200000000000007E-2</v>
      </c>
      <c r="J124">
        <v>4.7000000000000002E-3</v>
      </c>
      <c r="K124">
        <f t="shared" si="7"/>
        <v>4.6999999999999381E-6</v>
      </c>
    </row>
    <row r="125" spans="1:11" x14ac:dyDescent="0.2">
      <c r="A125">
        <v>11.6</v>
      </c>
      <c r="B125">
        <f t="shared" si="8"/>
        <v>9.2899999999999996E-2</v>
      </c>
      <c r="C125">
        <f t="shared" si="9"/>
        <v>4.7999999999999996E-3</v>
      </c>
      <c r="D125">
        <v>100</v>
      </c>
      <c r="E125">
        <v>5.41</v>
      </c>
      <c r="F125">
        <v>40</v>
      </c>
      <c r="G125">
        <f t="shared" si="5"/>
        <v>0.61500404877665449</v>
      </c>
      <c r="H125">
        <f t="shared" si="6"/>
        <v>3.0155340000000001E-4</v>
      </c>
      <c r="I125">
        <v>9.6199999999999994E-2</v>
      </c>
      <c r="J125">
        <v>4.8999999999999998E-3</v>
      </c>
      <c r="K125">
        <f t="shared" si="7"/>
        <v>4.3200000000000569E-6</v>
      </c>
    </row>
    <row r="126" spans="1:11" x14ac:dyDescent="0.2">
      <c r="A126">
        <v>11.7</v>
      </c>
      <c r="B126">
        <f t="shared" si="8"/>
        <v>9.3800000000000008E-2</v>
      </c>
      <c r="C126">
        <f t="shared" si="9"/>
        <v>4.7999999999999996E-3</v>
      </c>
      <c r="D126">
        <v>100</v>
      </c>
      <c r="E126">
        <v>5.41</v>
      </c>
      <c r="F126">
        <v>40</v>
      </c>
      <c r="G126">
        <f t="shared" si="5"/>
        <v>0.61500404877665449</v>
      </c>
      <c r="H126">
        <f t="shared" si="6"/>
        <v>3.0447480000000005E-4</v>
      </c>
      <c r="I126">
        <v>9.7100000000000006E-2</v>
      </c>
      <c r="J126">
        <v>4.8999999999999998E-3</v>
      </c>
      <c r="K126">
        <f t="shared" si="7"/>
        <v>2.849999999999949E-6</v>
      </c>
    </row>
    <row r="127" spans="1:11" x14ac:dyDescent="0.2">
      <c r="A127">
        <v>11.8</v>
      </c>
      <c r="B127">
        <f t="shared" si="8"/>
        <v>9.4399999999999998E-2</v>
      </c>
      <c r="C127">
        <f t="shared" si="9"/>
        <v>4.6999999999999993E-3</v>
      </c>
      <c r="D127">
        <v>100</v>
      </c>
      <c r="E127">
        <v>5.41</v>
      </c>
      <c r="F127">
        <v>40</v>
      </c>
      <c r="G127">
        <f t="shared" si="5"/>
        <v>0.60219146442714078</v>
      </c>
      <c r="H127">
        <f t="shared" si="6"/>
        <v>3.0642240000000002E-4</v>
      </c>
      <c r="I127">
        <v>9.7699999999999995E-2</v>
      </c>
      <c r="J127">
        <v>4.7999999999999996E-3</v>
      </c>
      <c r="K127">
        <f t="shared" si="7"/>
        <v>4.31999999999999E-6</v>
      </c>
    </row>
    <row r="128" spans="1:11" x14ac:dyDescent="0.2">
      <c r="A128">
        <v>11.9</v>
      </c>
      <c r="B128">
        <f t="shared" si="8"/>
        <v>9.5299999999999996E-2</v>
      </c>
      <c r="C128">
        <f t="shared" si="9"/>
        <v>4.8999999999999998E-3</v>
      </c>
      <c r="D128">
        <v>100</v>
      </c>
      <c r="E128">
        <v>5.41</v>
      </c>
      <c r="F128">
        <v>40</v>
      </c>
      <c r="G128">
        <f t="shared" si="5"/>
        <v>0.62781663312616809</v>
      </c>
      <c r="H128">
        <f t="shared" si="6"/>
        <v>3.0934380000000001E-4</v>
      </c>
      <c r="I128">
        <v>9.8599999999999993E-2</v>
      </c>
      <c r="J128">
        <v>5.0000000000000001E-3</v>
      </c>
      <c r="K128">
        <f t="shared" si="7"/>
        <v>3.9600000000000442E-6</v>
      </c>
    </row>
    <row r="129" spans="1:11" x14ac:dyDescent="0.2">
      <c r="A129">
        <v>12</v>
      </c>
      <c r="B129">
        <f t="shared" si="8"/>
        <v>9.6100000000000005E-2</v>
      </c>
      <c r="C129">
        <f t="shared" si="9"/>
        <v>5.0000000000000001E-3</v>
      </c>
      <c r="D129">
        <v>100</v>
      </c>
      <c r="E129">
        <v>5.41</v>
      </c>
      <c r="F129">
        <v>40</v>
      </c>
      <c r="G129">
        <f t="shared" si="5"/>
        <v>0.6406292174756818</v>
      </c>
      <c r="H129">
        <f t="shared" si="6"/>
        <v>3.1194060000000001E-4</v>
      </c>
      <c r="I129">
        <v>9.9400000000000002E-2</v>
      </c>
      <c r="J129">
        <v>5.1000000000000004E-3</v>
      </c>
      <c r="K129">
        <f t="shared" si="7"/>
        <v>4.0399999999999757E-6</v>
      </c>
    </row>
    <row r="130" spans="1:11" x14ac:dyDescent="0.2">
      <c r="A130">
        <v>12.1</v>
      </c>
      <c r="B130">
        <f t="shared" si="8"/>
        <v>9.69E-2</v>
      </c>
      <c r="C130">
        <f t="shared" si="9"/>
        <v>5.0999999999999995E-3</v>
      </c>
      <c r="D130">
        <v>100</v>
      </c>
      <c r="E130">
        <v>5.41</v>
      </c>
      <c r="F130">
        <v>40</v>
      </c>
      <c r="G130">
        <f t="shared" si="5"/>
        <v>0.65344180182519529</v>
      </c>
      <c r="H130">
        <f t="shared" si="6"/>
        <v>3.1453740000000002E-4</v>
      </c>
      <c r="I130">
        <v>0.1002</v>
      </c>
      <c r="J130">
        <v>5.1999999999999998E-3</v>
      </c>
      <c r="K130">
        <f t="shared" si="7"/>
        <v>3.535000000000031E-6</v>
      </c>
    </row>
    <row r="131" spans="1:11" x14ac:dyDescent="0.2">
      <c r="A131">
        <v>12.2</v>
      </c>
      <c r="B131">
        <f t="shared" si="8"/>
        <v>9.7600000000000006E-2</v>
      </c>
      <c r="C131">
        <f t="shared" si="9"/>
        <v>5.0000000000000001E-3</v>
      </c>
      <c r="D131">
        <v>100</v>
      </c>
      <c r="E131">
        <v>5.41</v>
      </c>
      <c r="F131">
        <v>40</v>
      </c>
      <c r="G131">
        <f t="shared" si="5"/>
        <v>0.6406292174756818</v>
      </c>
      <c r="H131">
        <f t="shared" si="6"/>
        <v>3.1680960000000002E-4</v>
      </c>
      <c r="I131">
        <v>0.1009</v>
      </c>
      <c r="J131">
        <v>5.1000000000000004E-3</v>
      </c>
      <c r="K131">
        <f t="shared" si="7"/>
        <v>5.6649999999999483E-6</v>
      </c>
    </row>
    <row r="132" spans="1:11" x14ac:dyDescent="0.2">
      <c r="A132">
        <v>12.3</v>
      </c>
      <c r="B132">
        <f t="shared" si="8"/>
        <v>9.8699999999999996E-2</v>
      </c>
      <c r="C132">
        <f t="shared" si="9"/>
        <v>5.3E-3</v>
      </c>
      <c r="D132">
        <v>100</v>
      </c>
      <c r="E132">
        <v>5.41</v>
      </c>
      <c r="F132">
        <v>40</v>
      </c>
      <c r="G132">
        <f t="shared" si="5"/>
        <v>0.6790669705242226</v>
      </c>
      <c r="H132">
        <f t="shared" si="6"/>
        <v>3.2038019999999995E-4</v>
      </c>
      <c r="I132">
        <v>0.10199999999999999</v>
      </c>
      <c r="J132">
        <v>5.4000000000000003E-3</v>
      </c>
      <c r="K132">
        <f t="shared" si="7"/>
        <v>4.7700000000000628E-6</v>
      </c>
    </row>
    <row r="133" spans="1:11" x14ac:dyDescent="0.2">
      <c r="A133">
        <v>12.4</v>
      </c>
      <c r="B133">
        <f t="shared" si="8"/>
        <v>9.9600000000000008E-2</v>
      </c>
      <c r="C133">
        <f t="shared" si="9"/>
        <v>5.3E-3</v>
      </c>
      <c r="D133">
        <v>100</v>
      </c>
      <c r="E133">
        <v>5.41</v>
      </c>
      <c r="F133">
        <v>40</v>
      </c>
      <c r="G133">
        <f t="shared" si="5"/>
        <v>0.6790669705242226</v>
      </c>
      <c r="H133">
        <f t="shared" si="6"/>
        <v>3.233016E-4</v>
      </c>
      <c r="I133">
        <v>0.10290000000000001</v>
      </c>
      <c r="J133">
        <v>5.4000000000000003E-3</v>
      </c>
      <c r="K133">
        <f t="shared" si="7"/>
        <v>3.6749999999999593E-6</v>
      </c>
    </row>
    <row r="134" spans="1:11" x14ac:dyDescent="0.2">
      <c r="A134">
        <v>12.5</v>
      </c>
      <c r="B134">
        <f t="shared" si="8"/>
        <v>0.1003</v>
      </c>
      <c r="C134">
        <f t="shared" si="9"/>
        <v>5.1999999999999998E-3</v>
      </c>
      <c r="D134">
        <v>100</v>
      </c>
      <c r="E134">
        <v>5.41</v>
      </c>
      <c r="F134">
        <v>40</v>
      </c>
      <c r="G134">
        <f t="shared" si="5"/>
        <v>0.66625438617470889</v>
      </c>
      <c r="H134">
        <f t="shared" si="6"/>
        <v>3.2557380000000001E-4</v>
      </c>
      <c r="I134">
        <v>0.1036</v>
      </c>
      <c r="J134">
        <v>5.3E-3</v>
      </c>
      <c r="K134">
        <f t="shared" si="7"/>
        <v>3.7800000000000337E-6</v>
      </c>
    </row>
    <row r="135" spans="1:11" x14ac:dyDescent="0.2">
      <c r="A135">
        <v>12.6</v>
      </c>
      <c r="B135">
        <f t="shared" si="8"/>
        <v>0.10100000000000001</v>
      </c>
      <c r="C135">
        <f t="shared" si="9"/>
        <v>5.5999999999999999E-3</v>
      </c>
      <c r="D135">
        <v>100</v>
      </c>
      <c r="E135">
        <v>5.41</v>
      </c>
      <c r="F135">
        <v>40</v>
      </c>
      <c r="G135">
        <f t="shared" si="5"/>
        <v>0.71750472357276351</v>
      </c>
      <c r="H135">
        <f t="shared" si="6"/>
        <v>3.2784600000000002E-4</v>
      </c>
      <c r="I135">
        <v>0.1043</v>
      </c>
      <c r="J135">
        <v>5.7000000000000002E-3</v>
      </c>
      <c r="K135">
        <f t="shared" si="7"/>
        <v>6.1049999999999432E-6</v>
      </c>
    </row>
    <row r="136" spans="1:11" x14ac:dyDescent="0.2">
      <c r="A136">
        <v>12.7</v>
      </c>
      <c r="B136">
        <f t="shared" si="8"/>
        <v>0.1021</v>
      </c>
      <c r="C136">
        <f t="shared" si="9"/>
        <v>5.4999999999999997E-3</v>
      </c>
      <c r="D136">
        <v>100</v>
      </c>
      <c r="E136">
        <v>5.41</v>
      </c>
      <c r="F136">
        <v>40</v>
      </c>
      <c r="G136">
        <f t="shared" si="5"/>
        <v>0.70469213922325002</v>
      </c>
      <c r="H136">
        <f t="shared" si="6"/>
        <v>3.314166E-4</v>
      </c>
      <c r="I136">
        <v>0.10539999999999999</v>
      </c>
      <c r="J136">
        <v>5.5999999999999999E-3</v>
      </c>
      <c r="K136">
        <f t="shared" si="7"/>
        <v>4.3200000000000493E-6</v>
      </c>
    </row>
    <row r="137" spans="1:11" x14ac:dyDescent="0.2">
      <c r="A137">
        <v>12.8</v>
      </c>
      <c r="B137">
        <f t="shared" si="8"/>
        <v>0.10290000000000001</v>
      </c>
      <c r="C137">
        <f t="shared" si="9"/>
        <v>5.3E-3</v>
      </c>
      <c r="D137">
        <v>100</v>
      </c>
      <c r="E137">
        <v>5.41</v>
      </c>
      <c r="F137">
        <v>40</v>
      </c>
      <c r="G137">
        <f t="shared" si="5"/>
        <v>0.6790669705242226</v>
      </c>
      <c r="H137">
        <f t="shared" si="6"/>
        <v>3.3401340000000006E-4</v>
      </c>
      <c r="I137">
        <v>0.1062</v>
      </c>
      <c r="J137">
        <v>5.4000000000000003E-3</v>
      </c>
      <c r="K137">
        <f t="shared" si="7"/>
        <v>3.7799999999999587E-6</v>
      </c>
    </row>
    <row r="138" spans="1:11" x14ac:dyDescent="0.2">
      <c r="A138">
        <v>12.9</v>
      </c>
      <c r="B138">
        <f t="shared" si="8"/>
        <v>0.1036</v>
      </c>
      <c r="C138">
        <f t="shared" si="9"/>
        <v>5.4999999999999997E-3</v>
      </c>
      <c r="D138">
        <v>100</v>
      </c>
      <c r="E138">
        <v>5.41</v>
      </c>
      <c r="F138">
        <v>40</v>
      </c>
      <c r="G138">
        <f t="shared" ref="G138:G201" si="10">3*C138*D138*1000/(2*F138*E138^2)</f>
        <v>0.70469213922325002</v>
      </c>
      <c r="H138">
        <f t="shared" ref="H138:H201" si="11">6*B138*E138/(D138^2)</f>
        <v>3.3628560000000001E-4</v>
      </c>
      <c r="I138">
        <v>0.1069</v>
      </c>
      <c r="J138">
        <v>5.5999999999999999E-3</v>
      </c>
      <c r="K138">
        <f t="shared" ref="K138:K201" si="12">(C139+C138)/2*(B139-B138)</f>
        <v>5.0850000000000665E-6</v>
      </c>
    </row>
    <row r="139" spans="1:11" x14ac:dyDescent="0.2">
      <c r="A139">
        <v>13</v>
      </c>
      <c r="B139">
        <f t="shared" si="8"/>
        <v>0.10450000000000001</v>
      </c>
      <c r="C139">
        <f t="shared" si="9"/>
        <v>5.7999999999999996E-3</v>
      </c>
      <c r="D139">
        <v>100</v>
      </c>
      <c r="E139">
        <v>5.41</v>
      </c>
      <c r="F139">
        <v>40</v>
      </c>
      <c r="G139">
        <f t="shared" si="10"/>
        <v>0.74312989227179072</v>
      </c>
      <c r="H139">
        <f t="shared" si="11"/>
        <v>3.3920700000000001E-4</v>
      </c>
      <c r="I139">
        <v>0.10780000000000001</v>
      </c>
      <c r="J139">
        <v>5.8999999999999999E-3</v>
      </c>
      <c r="K139">
        <f t="shared" si="12"/>
        <v>5.7999999999999241E-6</v>
      </c>
    </row>
    <row r="140" spans="1:11" x14ac:dyDescent="0.2">
      <c r="A140">
        <v>13.1</v>
      </c>
      <c r="B140">
        <f t="shared" si="8"/>
        <v>0.1055</v>
      </c>
      <c r="C140">
        <f t="shared" si="9"/>
        <v>5.7999999999999996E-3</v>
      </c>
      <c r="D140">
        <v>100</v>
      </c>
      <c r="E140">
        <v>5.41</v>
      </c>
      <c r="F140">
        <v>40</v>
      </c>
      <c r="G140">
        <f t="shared" si="10"/>
        <v>0.74312989227179072</v>
      </c>
      <c r="H140">
        <f t="shared" si="11"/>
        <v>3.4245300000000005E-4</v>
      </c>
      <c r="I140">
        <v>0.10879999999999999</v>
      </c>
      <c r="J140">
        <v>5.8999999999999999E-3</v>
      </c>
      <c r="K140">
        <f t="shared" si="12"/>
        <v>4.0950000000000353E-6</v>
      </c>
    </row>
    <row r="141" spans="1:11" x14ac:dyDescent="0.2">
      <c r="A141">
        <v>13.2</v>
      </c>
      <c r="B141">
        <f t="shared" si="8"/>
        <v>0.1062</v>
      </c>
      <c r="C141">
        <f t="shared" si="9"/>
        <v>5.8999999999999999E-3</v>
      </c>
      <c r="D141">
        <v>100</v>
      </c>
      <c r="E141">
        <v>5.41</v>
      </c>
      <c r="F141">
        <v>40</v>
      </c>
      <c r="G141">
        <f t="shared" si="10"/>
        <v>0.75594247662130443</v>
      </c>
      <c r="H141">
        <f t="shared" si="11"/>
        <v>3.447252E-4</v>
      </c>
      <c r="I141">
        <v>0.1095</v>
      </c>
      <c r="J141">
        <v>6.0000000000000001E-3</v>
      </c>
      <c r="K141">
        <f t="shared" si="12"/>
        <v>4.1300000000000367E-6</v>
      </c>
    </row>
    <row r="142" spans="1:11" x14ac:dyDescent="0.2">
      <c r="A142">
        <v>13.3</v>
      </c>
      <c r="B142">
        <f t="shared" si="8"/>
        <v>0.10690000000000001</v>
      </c>
      <c r="C142">
        <f t="shared" si="9"/>
        <v>5.8999999999999999E-3</v>
      </c>
      <c r="D142">
        <v>100</v>
      </c>
      <c r="E142">
        <v>5.41</v>
      </c>
      <c r="F142">
        <v>40</v>
      </c>
      <c r="G142">
        <f t="shared" si="10"/>
        <v>0.75594247662130443</v>
      </c>
      <c r="H142">
        <f t="shared" si="11"/>
        <v>3.4699740000000007E-4</v>
      </c>
      <c r="I142">
        <v>0.11020000000000001</v>
      </c>
      <c r="J142">
        <v>6.0000000000000001E-3</v>
      </c>
      <c r="K142">
        <f t="shared" si="12"/>
        <v>5.3099999999999881E-6</v>
      </c>
    </row>
    <row r="143" spans="1:11" x14ac:dyDescent="0.2">
      <c r="A143">
        <v>13.4</v>
      </c>
      <c r="B143">
        <f t="shared" si="8"/>
        <v>0.10780000000000001</v>
      </c>
      <c r="C143">
        <f t="shared" si="9"/>
        <v>5.8999999999999999E-3</v>
      </c>
      <c r="D143">
        <v>100</v>
      </c>
      <c r="E143">
        <v>5.41</v>
      </c>
      <c r="F143">
        <v>40</v>
      </c>
      <c r="G143">
        <f t="shared" si="10"/>
        <v>0.75594247662130443</v>
      </c>
      <c r="H143">
        <f t="shared" si="11"/>
        <v>3.4991880000000001E-4</v>
      </c>
      <c r="I143">
        <v>0.1111</v>
      </c>
      <c r="J143">
        <v>6.0000000000000001E-3</v>
      </c>
      <c r="K143">
        <f t="shared" si="12"/>
        <v>5.4449999999999877E-6</v>
      </c>
    </row>
    <row r="144" spans="1:11" x14ac:dyDescent="0.2">
      <c r="A144">
        <v>13.5</v>
      </c>
      <c r="B144">
        <f t="shared" ref="B144:B207" si="13">I144-$I$15</f>
        <v>0.1087</v>
      </c>
      <c r="C144">
        <f t="shared" ref="C144:C207" si="14">J144-$J$15</f>
        <v>6.1999999999999998E-3</v>
      </c>
      <c r="D144">
        <v>100</v>
      </c>
      <c r="E144">
        <v>5.41</v>
      </c>
      <c r="F144">
        <v>40</v>
      </c>
      <c r="G144">
        <f t="shared" si="10"/>
        <v>0.79438022966984523</v>
      </c>
      <c r="H144">
        <f t="shared" si="11"/>
        <v>3.528402E-4</v>
      </c>
      <c r="I144">
        <v>0.112</v>
      </c>
      <c r="J144">
        <v>6.3E-3</v>
      </c>
      <c r="K144">
        <f t="shared" si="12"/>
        <v>4.3399999999999517E-6</v>
      </c>
    </row>
    <row r="145" spans="1:11" x14ac:dyDescent="0.2">
      <c r="A145">
        <v>13.6</v>
      </c>
      <c r="B145">
        <f t="shared" si="13"/>
        <v>0.1094</v>
      </c>
      <c r="C145">
        <f t="shared" si="14"/>
        <v>6.1999999999999998E-3</v>
      </c>
      <c r="D145">
        <v>100</v>
      </c>
      <c r="E145">
        <v>5.41</v>
      </c>
      <c r="F145">
        <v>40</v>
      </c>
      <c r="G145">
        <f t="shared" si="10"/>
        <v>0.79438022966984523</v>
      </c>
      <c r="H145">
        <f t="shared" si="11"/>
        <v>3.5511240000000001E-4</v>
      </c>
      <c r="I145">
        <v>0.11269999999999999</v>
      </c>
      <c r="J145">
        <v>6.3E-3</v>
      </c>
      <c r="K145">
        <f t="shared" si="12"/>
        <v>5.6250000000000749E-6</v>
      </c>
    </row>
    <row r="146" spans="1:11" x14ac:dyDescent="0.2">
      <c r="A146">
        <v>13.7</v>
      </c>
      <c r="B146">
        <f t="shared" si="13"/>
        <v>0.11030000000000001</v>
      </c>
      <c r="C146">
        <f t="shared" si="14"/>
        <v>6.3E-3</v>
      </c>
      <c r="D146">
        <v>100</v>
      </c>
      <c r="E146">
        <v>5.41</v>
      </c>
      <c r="F146">
        <v>40</v>
      </c>
      <c r="G146">
        <f t="shared" si="10"/>
        <v>0.80719281401935905</v>
      </c>
      <c r="H146">
        <f t="shared" si="11"/>
        <v>3.5803380000000001E-4</v>
      </c>
      <c r="I146">
        <v>0.11360000000000001</v>
      </c>
      <c r="J146">
        <v>6.4000000000000003E-3</v>
      </c>
      <c r="K146">
        <f t="shared" si="12"/>
        <v>6.3999999999999167E-6</v>
      </c>
    </row>
    <row r="147" spans="1:11" x14ac:dyDescent="0.2">
      <c r="A147">
        <v>13.8</v>
      </c>
      <c r="B147">
        <f t="shared" si="13"/>
        <v>0.1113</v>
      </c>
      <c r="C147">
        <f t="shared" si="14"/>
        <v>6.4999999999999997E-3</v>
      </c>
      <c r="D147">
        <v>100</v>
      </c>
      <c r="E147">
        <v>5.41</v>
      </c>
      <c r="F147">
        <v>40</v>
      </c>
      <c r="G147">
        <f t="shared" si="10"/>
        <v>0.83281798271838625</v>
      </c>
      <c r="H147">
        <f t="shared" si="11"/>
        <v>3.612798E-4</v>
      </c>
      <c r="I147">
        <v>0.11459999999999999</v>
      </c>
      <c r="J147">
        <v>6.6E-3</v>
      </c>
      <c r="K147">
        <f t="shared" si="12"/>
        <v>4.5850000000000408E-6</v>
      </c>
    </row>
    <row r="148" spans="1:11" x14ac:dyDescent="0.2">
      <c r="A148">
        <v>13.9</v>
      </c>
      <c r="B148">
        <f t="shared" si="13"/>
        <v>0.112</v>
      </c>
      <c r="C148">
        <f t="shared" si="14"/>
        <v>6.6E-3</v>
      </c>
      <c r="D148">
        <v>100</v>
      </c>
      <c r="E148">
        <v>5.41</v>
      </c>
      <c r="F148">
        <v>40</v>
      </c>
      <c r="G148">
        <f t="shared" si="10"/>
        <v>0.84563056706789985</v>
      </c>
      <c r="H148">
        <f t="shared" si="11"/>
        <v>3.6355200000000006E-4</v>
      </c>
      <c r="I148">
        <v>0.1153</v>
      </c>
      <c r="J148">
        <v>6.7000000000000002E-3</v>
      </c>
      <c r="K148">
        <f t="shared" si="12"/>
        <v>4.5850000000000408E-6</v>
      </c>
    </row>
    <row r="149" spans="1:11" x14ac:dyDescent="0.2">
      <c r="A149">
        <v>14</v>
      </c>
      <c r="B149">
        <f t="shared" si="13"/>
        <v>0.11270000000000001</v>
      </c>
      <c r="C149">
        <f t="shared" si="14"/>
        <v>6.4999999999999997E-3</v>
      </c>
      <c r="D149">
        <v>100</v>
      </c>
      <c r="E149">
        <v>5.41</v>
      </c>
      <c r="F149">
        <v>40</v>
      </c>
      <c r="G149">
        <f t="shared" si="10"/>
        <v>0.83281798271838625</v>
      </c>
      <c r="H149">
        <f t="shared" si="11"/>
        <v>3.6582420000000007E-4</v>
      </c>
      <c r="I149">
        <v>0.11600000000000001</v>
      </c>
      <c r="J149">
        <v>6.6E-3</v>
      </c>
      <c r="K149">
        <f t="shared" si="12"/>
        <v>5.9399999999999872E-6</v>
      </c>
    </row>
    <row r="150" spans="1:11" x14ac:dyDescent="0.2">
      <c r="A150">
        <v>14.1</v>
      </c>
      <c r="B150">
        <f t="shared" si="13"/>
        <v>0.11360000000000001</v>
      </c>
      <c r="C150">
        <f t="shared" si="14"/>
        <v>6.6999999999999994E-3</v>
      </c>
      <c r="D150">
        <v>100</v>
      </c>
      <c r="E150">
        <v>5.41</v>
      </c>
      <c r="F150">
        <v>40</v>
      </c>
      <c r="G150">
        <f t="shared" si="10"/>
        <v>0.85844315141741345</v>
      </c>
      <c r="H150">
        <f t="shared" si="11"/>
        <v>3.6874560000000001E-4</v>
      </c>
      <c r="I150">
        <v>0.1169</v>
      </c>
      <c r="J150">
        <v>6.7999999999999996E-3</v>
      </c>
      <c r="K150">
        <f t="shared" si="12"/>
        <v>6.800000000000006E-6</v>
      </c>
    </row>
    <row r="151" spans="1:11" x14ac:dyDescent="0.2">
      <c r="A151">
        <v>14.2</v>
      </c>
      <c r="B151">
        <f t="shared" si="13"/>
        <v>0.11460000000000001</v>
      </c>
      <c r="C151">
        <f t="shared" si="14"/>
        <v>6.8999999999999999E-3</v>
      </c>
      <c r="D151">
        <v>100</v>
      </c>
      <c r="E151">
        <v>5.41</v>
      </c>
      <c r="F151">
        <v>40</v>
      </c>
      <c r="G151">
        <f t="shared" si="10"/>
        <v>0.88406832011644076</v>
      </c>
      <c r="H151">
        <f t="shared" si="11"/>
        <v>3.719916E-4</v>
      </c>
      <c r="I151">
        <v>0.1179</v>
      </c>
      <c r="J151">
        <v>7.0000000000000001E-3</v>
      </c>
      <c r="K151">
        <f t="shared" si="12"/>
        <v>4.724999999999948E-6</v>
      </c>
    </row>
    <row r="152" spans="1:11" x14ac:dyDescent="0.2">
      <c r="A152">
        <v>14.3</v>
      </c>
      <c r="B152">
        <f t="shared" si="13"/>
        <v>0.1153</v>
      </c>
      <c r="C152">
        <f t="shared" si="14"/>
        <v>6.6E-3</v>
      </c>
      <c r="D152">
        <v>100</v>
      </c>
      <c r="E152">
        <v>5.41</v>
      </c>
      <c r="F152">
        <v>40</v>
      </c>
      <c r="G152">
        <f t="shared" si="10"/>
        <v>0.84563056706789985</v>
      </c>
      <c r="H152">
        <f t="shared" si="11"/>
        <v>3.7426380000000001E-4</v>
      </c>
      <c r="I152">
        <v>0.1186</v>
      </c>
      <c r="J152">
        <v>6.7000000000000002E-3</v>
      </c>
      <c r="K152">
        <f t="shared" si="12"/>
        <v>5.400000000000061E-6</v>
      </c>
    </row>
    <row r="153" spans="1:11" x14ac:dyDescent="0.2">
      <c r="A153">
        <v>14.4</v>
      </c>
      <c r="B153">
        <f t="shared" si="13"/>
        <v>0.11610000000000001</v>
      </c>
      <c r="C153">
        <f t="shared" si="14"/>
        <v>6.8999999999999999E-3</v>
      </c>
      <c r="D153">
        <v>100</v>
      </c>
      <c r="E153">
        <v>5.41</v>
      </c>
      <c r="F153">
        <v>40</v>
      </c>
      <c r="G153">
        <f t="shared" si="10"/>
        <v>0.88406832011644076</v>
      </c>
      <c r="H153">
        <f t="shared" si="11"/>
        <v>3.7686060000000006E-4</v>
      </c>
      <c r="I153">
        <v>0.11940000000000001</v>
      </c>
      <c r="J153">
        <v>7.0000000000000001E-3</v>
      </c>
      <c r="K153">
        <f t="shared" si="12"/>
        <v>7.699999999999928E-6</v>
      </c>
    </row>
    <row r="154" spans="1:11" x14ac:dyDescent="0.2">
      <c r="A154">
        <v>14.5</v>
      </c>
      <c r="B154">
        <f t="shared" si="13"/>
        <v>0.1172</v>
      </c>
      <c r="C154">
        <f t="shared" si="14"/>
        <v>7.0999999999999995E-3</v>
      </c>
      <c r="D154">
        <v>100</v>
      </c>
      <c r="E154">
        <v>5.41</v>
      </c>
      <c r="F154">
        <v>40</v>
      </c>
      <c r="G154">
        <f t="shared" si="10"/>
        <v>0.90969348881546808</v>
      </c>
      <c r="H154">
        <f t="shared" si="11"/>
        <v>3.8043120000000004E-4</v>
      </c>
      <c r="I154">
        <v>0.1205</v>
      </c>
      <c r="J154">
        <v>7.1999999999999998E-3</v>
      </c>
      <c r="K154">
        <f t="shared" si="12"/>
        <v>4.9700000000000439E-6</v>
      </c>
    </row>
    <row r="155" spans="1:11" x14ac:dyDescent="0.2">
      <c r="A155">
        <v>14.6</v>
      </c>
      <c r="B155">
        <f t="shared" si="13"/>
        <v>0.1179</v>
      </c>
      <c r="C155">
        <f t="shared" si="14"/>
        <v>7.0999999999999995E-3</v>
      </c>
      <c r="D155">
        <v>100</v>
      </c>
      <c r="E155">
        <v>5.41</v>
      </c>
      <c r="F155">
        <v>40</v>
      </c>
      <c r="G155">
        <f t="shared" si="10"/>
        <v>0.90969348881546808</v>
      </c>
      <c r="H155">
        <f t="shared" si="11"/>
        <v>3.8270340000000005E-4</v>
      </c>
      <c r="I155">
        <v>0.1212</v>
      </c>
      <c r="J155">
        <v>7.1999999999999998E-3</v>
      </c>
      <c r="K155">
        <f t="shared" si="12"/>
        <v>5.0399999999999441E-6</v>
      </c>
    </row>
    <row r="156" spans="1:11" x14ac:dyDescent="0.2">
      <c r="A156">
        <v>14.7</v>
      </c>
      <c r="B156">
        <f t="shared" si="13"/>
        <v>0.1186</v>
      </c>
      <c r="C156">
        <f t="shared" si="14"/>
        <v>7.3000000000000001E-3</v>
      </c>
      <c r="D156">
        <v>100</v>
      </c>
      <c r="E156">
        <v>5.41</v>
      </c>
      <c r="F156">
        <v>40</v>
      </c>
      <c r="G156">
        <f t="shared" si="10"/>
        <v>0.93531865751449539</v>
      </c>
      <c r="H156">
        <f t="shared" si="11"/>
        <v>3.8497560000000001E-4</v>
      </c>
      <c r="I156">
        <v>0.12189999999999999</v>
      </c>
      <c r="J156">
        <v>7.4000000000000003E-3</v>
      </c>
      <c r="K156">
        <f t="shared" si="12"/>
        <v>6.570000000000087E-6</v>
      </c>
    </row>
    <row r="157" spans="1:11" x14ac:dyDescent="0.2">
      <c r="A157">
        <v>14.8</v>
      </c>
      <c r="B157">
        <f t="shared" si="13"/>
        <v>0.11950000000000001</v>
      </c>
      <c r="C157">
        <f t="shared" si="14"/>
        <v>7.3000000000000001E-3</v>
      </c>
      <c r="D157">
        <v>100</v>
      </c>
      <c r="E157">
        <v>5.41</v>
      </c>
      <c r="F157">
        <v>40</v>
      </c>
      <c r="G157">
        <f t="shared" si="10"/>
        <v>0.93531865751449539</v>
      </c>
      <c r="H157">
        <f t="shared" si="11"/>
        <v>3.8789700000000006E-4</v>
      </c>
      <c r="I157">
        <v>0.12280000000000001</v>
      </c>
      <c r="J157">
        <v>7.4000000000000003E-3</v>
      </c>
      <c r="K157">
        <f t="shared" si="12"/>
        <v>5.9199999999999645E-6</v>
      </c>
    </row>
    <row r="158" spans="1:11" x14ac:dyDescent="0.2">
      <c r="A158">
        <v>14.9</v>
      </c>
      <c r="B158">
        <f t="shared" si="13"/>
        <v>0.1203</v>
      </c>
      <c r="C158">
        <f t="shared" si="14"/>
        <v>7.4999999999999997E-3</v>
      </c>
      <c r="D158">
        <v>100</v>
      </c>
      <c r="E158">
        <v>5.41</v>
      </c>
      <c r="F158">
        <v>40</v>
      </c>
      <c r="G158">
        <f t="shared" si="10"/>
        <v>0.96094382621352259</v>
      </c>
      <c r="H158">
        <f t="shared" si="11"/>
        <v>3.9049380000000001E-4</v>
      </c>
      <c r="I158">
        <v>0.1236</v>
      </c>
      <c r="J158">
        <v>7.6E-3</v>
      </c>
      <c r="K158">
        <f t="shared" si="12"/>
        <v>5.9599999999999641E-6</v>
      </c>
    </row>
    <row r="159" spans="1:11" x14ac:dyDescent="0.2">
      <c r="A159">
        <v>15</v>
      </c>
      <c r="B159">
        <f t="shared" si="13"/>
        <v>0.1211</v>
      </c>
      <c r="C159">
        <f t="shared" si="14"/>
        <v>7.3999999999999995E-3</v>
      </c>
      <c r="D159">
        <v>100</v>
      </c>
      <c r="E159">
        <v>5.41</v>
      </c>
      <c r="F159">
        <v>40</v>
      </c>
      <c r="G159">
        <f t="shared" si="10"/>
        <v>0.94813124186400877</v>
      </c>
      <c r="H159">
        <f t="shared" si="11"/>
        <v>3.9309060000000001E-4</v>
      </c>
      <c r="I159">
        <v>0.1244</v>
      </c>
      <c r="J159">
        <v>7.4999999999999997E-3</v>
      </c>
      <c r="K159">
        <f t="shared" si="12"/>
        <v>5.2499999999999421E-6</v>
      </c>
    </row>
    <row r="160" spans="1:11" x14ac:dyDescent="0.2">
      <c r="A160">
        <v>15.1</v>
      </c>
      <c r="B160">
        <f t="shared" si="13"/>
        <v>0.12179999999999999</v>
      </c>
      <c r="C160">
        <f t="shared" si="14"/>
        <v>7.6E-3</v>
      </c>
      <c r="D160">
        <v>100</v>
      </c>
      <c r="E160">
        <v>5.41</v>
      </c>
      <c r="F160">
        <v>40</v>
      </c>
      <c r="G160">
        <f t="shared" si="10"/>
        <v>0.97375641056303641</v>
      </c>
      <c r="H160">
        <f t="shared" si="11"/>
        <v>3.9536279999999996E-4</v>
      </c>
      <c r="I160">
        <v>0.12509999999999999</v>
      </c>
      <c r="J160">
        <v>7.7000000000000002E-3</v>
      </c>
      <c r="K160">
        <f t="shared" si="12"/>
        <v>8.3600000000001334E-6</v>
      </c>
    </row>
    <row r="161" spans="1:11" x14ac:dyDescent="0.2">
      <c r="A161">
        <v>15.2</v>
      </c>
      <c r="B161">
        <f t="shared" si="13"/>
        <v>0.12290000000000001</v>
      </c>
      <c r="C161">
        <f t="shared" si="14"/>
        <v>7.6E-3</v>
      </c>
      <c r="D161">
        <v>100</v>
      </c>
      <c r="E161">
        <v>5.41</v>
      </c>
      <c r="F161">
        <v>40</v>
      </c>
      <c r="G161">
        <f t="shared" si="10"/>
        <v>0.97375641056303641</v>
      </c>
      <c r="H161">
        <f t="shared" si="11"/>
        <v>3.9893340000000005E-4</v>
      </c>
      <c r="I161">
        <v>0.12620000000000001</v>
      </c>
      <c r="J161">
        <v>7.7000000000000002E-3</v>
      </c>
      <c r="K161">
        <f t="shared" si="12"/>
        <v>6.159999999999963E-6</v>
      </c>
    </row>
    <row r="162" spans="1:11" x14ac:dyDescent="0.2">
      <c r="A162">
        <v>15.3</v>
      </c>
      <c r="B162">
        <f t="shared" si="13"/>
        <v>0.1237</v>
      </c>
      <c r="C162">
        <f t="shared" si="14"/>
        <v>7.8000000000000005E-3</v>
      </c>
      <c r="D162">
        <v>100</v>
      </c>
      <c r="E162">
        <v>5.41</v>
      </c>
      <c r="F162">
        <v>40</v>
      </c>
      <c r="G162">
        <f t="shared" si="10"/>
        <v>0.9993815792620635</v>
      </c>
      <c r="H162">
        <f t="shared" si="11"/>
        <v>4.015302E-4</v>
      </c>
      <c r="I162">
        <v>0.127</v>
      </c>
      <c r="J162">
        <v>7.9000000000000008E-3</v>
      </c>
      <c r="K162">
        <f t="shared" si="12"/>
        <v>5.425000000000048E-6</v>
      </c>
    </row>
    <row r="163" spans="1:11" x14ac:dyDescent="0.2">
      <c r="A163">
        <v>15.4</v>
      </c>
      <c r="B163">
        <f t="shared" si="13"/>
        <v>0.12440000000000001</v>
      </c>
      <c r="C163">
        <f t="shared" si="14"/>
        <v>7.6999999999999994E-3</v>
      </c>
      <c r="D163">
        <v>100</v>
      </c>
      <c r="E163">
        <v>5.41</v>
      </c>
      <c r="F163">
        <v>40</v>
      </c>
      <c r="G163">
        <f t="shared" si="10"/>
        <v>0.9865689949125499</v>
      </c>
      <c r="H163">
        <f t="shared" si="11"/>
        <v>4.0380240000000001E-4</v>
      </c>
      <c r="I163">
        <v>0.12770000000000001</v>
      </c>
      <c r="J163">
        <v>7.7999999999999996E-3</v>
      </c>
      <c r="K163">
        <f t="shared" si="12"/>
        <v>6.9299999999998777E-6</v>
      </c>
    </row>
    <row r="164" spans="1:11" x14ac:dyDescent="0.2">
      <c r="A164">
        <v>15.5</v>
      </c>
      <c r="B164">
        <f t="shared" si="13"/>
        <v>0.12529999999999999</v>
      </c>
      <c r="C164">
        <f t="shared" si="14"/>
        <v>7.6999999999999994E-3</v>
      </c>
      <c r="D164">
        <v>100</v>
      </c>
      <c r="E164">
        <v>5.41</v>
      </c>
      <c r="F164">
        <v>40</v>
      </c>
      <c r="G164">
        <f t="shared" si="10"/>
        <v>0.9865689949125499</v>
      </c>
      <c r="H164">
        <f t="shared" si="11"/>
        <v>4.0672380000000006E-4</v>
      </c>
      <c r="I164">
        <v>0.12859999999999999</v>
      </c>
      <c r="J164">
        <v>7.7999999999999996E-3</v>
      </c>
      <c r="K164">
        <f t="shared" si="12"/>
        <v>7.9000000000000074E-6</v>
      </c>
    </row>
    <row r="165" spans="1:11" x14ac:dyDescent="0.2">
      <c r="A165">
        <v>15.6</v>
      </c>
      <c r="B165">
        <f t="shared" si="13"/>
        <v>0.1263</v>
      </c>
      <c r="C165">
        <f t="shared" si="14"/>
        <v>8.1000000000000013E-3</v>
      </c>
      <c r="D165">
        <v>100</v>
      </c>
      <c r="E165">
        <v>5.41</v>
      </c>
      <c r="F165">
        <v>40</v>
      </c>
      <c r="G165">
        <f t="shared" si="10"/>
        <v>1.0378193323106044</v>
      </c>
      <c r="H165">
        <f t="shared" si="11"/>
        <v>4.0996979999999999E-4</v>
      </c>
      <c r="I165">
        <v>0.12959999999999999</v>
      </c>
      <c r="J165">
        <v>8.2000000000000007E-3</v>
      </c>
      <c r="K165">
        <f t="shared" si="12"/>
        <v>5.6700000000000507E-6</v>
      </c>
    </row>
    <row r="166" spans="1:11" x14ac:dyDescent="0.2">
      <c r="A166">
        <v>15.7</v>
      </c>
      <c r="B166">
        <f t="shared" si="13"/>
        <v>0.127</v>
      </c>
      <c r="C166">
        <f t="shared" si="14"/>
        <v>8.1000000000000013E-3</v>
      </c>
      <c r="D166">
        <v>100</v>
      </c>
      <c r="E166">
        <v>5.41</v>
      </c>
      <c r="F166">
        <v>40</v>
      </c>
      <c r="G166">
        <f t="shared" si="10"/>
        <v>1.0378193323106044</v>
      </c>
      <c r="H166">
        <f t="shared" si="11"/>
        <v>4.12242E-4</v>
      </c>
      <c r="I166">
        <v>0.1303</v>
      </c>
      <c r="J166">
        <v>8.2000000000000007E-3</v>
      </c>
      <c r="K166">
        <f t="shared" si="12"/>
        <v>6.5599999999999609E-6</v>
      </c>
    </row>
    <row r="167" spans="1:11" x14ac:dyDescent="0.2">
      <c r="A167">
        <v>15.8</v>
      </c>
      <c r="B167">
        <f t="shared" si="13"/>
        <v>0.1278</v>
      </c>
      <c r="C167">
        <f t="shared" si="14"/>
        <v>8.3000000000000001E-3</v>
      </c>
      <c r="D167">
        <v>100</v>
      </c>
      <c r="E167">
        <v>5.41</v>
      </c>
      <c r="F167">
        <v>40</v>
      </c>
      <c r="G167">
        <f t="shared" si="10"/>
        <v>1.0634445010096316</v>
      </c>
      <c r="H167">
        <f t="shared" si="11"/>
        <v>4.1483879999999995E-4</v>
      </c>
      <c r="I167">
        <v>0.13109999999999999</v>
      </c>
      <c r="J167">
        <v>8.3999999999999995E-3</v>
      </c>
      <c r="K167">
        <f t="shared" si="12"/>
        <v>8.1500000000000084E-6</v>
      </c>
    </row>
    <row r="168" spans="1:11" x14ac:dyDescent="0.2">
      <c r="A168">
        <v>15.9</v>
      </c>
      <c r="B168">
        <f t="shared" si="13"/>
        <v>0.1288</v>
      </c>
      <c r="C168">
        <f t="shared" si="14"/>
        <v>8.0000000000000002E-3</v>
      </c>
      <c r="D168">
        <v>100</v>
      </c>
      <c r="E168">
        <v>5.41</v>
      </c>
      <c r="F168">
        <v>40</v>
      </c>
      <c r="G168">
        <f t="shared" si="10"/>
        <v>1.0250067479610907</v>
      </c>
      <c r="H168">
        <f t="shared" si="11"/>
        <v>4.1808479999999999E-4</v>
      </c>
      <c r="I168">
        <v>0.1321</v>
      </c>
      <c r="J168">
        <v>8.0999999999999996E-3</v>
      </c>
      <c r="K168">
        <f t="shared" si="12"/>
        <v>6.5199999999999613E-6</v>
      </c>
    </row>
    <row r="169" spans="1:11" x14ac:dyDescent="0.2">
      <c r="A169">
        <v>16</v>
      </c>
      <c r="B169">
        <f t="shared" si="13"/>
        <v>0.12959999999999999</v>
      </c>
      <c r="C169">
        <f t="shared" si="14"/>
        <v>8.3000000000000001E-3</v>
      </c>
      <c r="D169">
        <v>100</v>
      </c>
      <c r="E169">
        <v>5.41</v>
      </c>
      <c r="F169">
        <v>40</v>
      </c>
      <c r="G169">
        <f t="shared" si="10"/>
        <v>1.0634445010096316</v>
      </c>
      <c r="H169">
        <f t="shared" si="11"/>
        <v>4.2068159999999999E-4</v>
      </c>
      <c r="I169">
        <v>0.13289999999999999</v>
      </c>
      <c r="J169">
        <v>8.3999999999999995E-3</v>
      </c>
      <c r="K169">
        <f t="shared" si="12"/>
        <v>5.880000000000053E-6</v>
      </c>
    </row>
    <row r="170" spans="1:11" x14ac:dyDescent="0.2">
      <c r="A170">
        <v>16.100000000000001</v>
      </c>
      <c r="B170">
        <f t="shared" si="13"/>
        <v>0.1303</v>
      </c>
      <c r="C170">
        <f t="shared" si="14"/>
        <v>8.5000000000000006E-3</v>
      </c>
      <c r="D170">
        <v>100</v>
      </c>
      <c r="E170">
        <v>5.41</v>
      </c>
      <c r="F170">
        <v>40</v>
      </c>
      <c r="G170">
        <f t="shared" si="10"/>
        <v>1.0890696697086593</v>
      </c>
      <c r="H170">
        <f t="shared" si="11"/>
        <v>4.2295380000000006E-4</v>
      </c>
      <c r="I170">
        <v>0.1336</v>
      </c>
      <c r="J170">
        <v>8.6E-3</v>
      </c>
      <c r="K170">
        <f t="shared" si="12"/>
        <v>6.7599999999999598E-6</v>
      </c>
    </row>
    <row r="171" spans="1:11" x14ac:dyDescent="0.2">
      <c r="A171">
        <v>16.2</v>
      </c>
      <c r="B171">
        <f t="shared" si="13"/>
        <v>0.13109999999999999</v>
      </c>
      <c r="C171">
        <f t="shared" si="14"/>
        <v>8.4000000000000012E-3</v>
      </c>
      <c r="D171">
        <v>100</v>
      </c>
      <c r="E171">
        <v>5.41</v>
      </c>
      <c r="F171">
        <v>40</v>
      </c>
      <c r="G171">
        <f t="shared" si="10"/>
        <v>1.0762570853591455</v>
      </c>
      <c r="H171">
        <f t="shared" si="11"/>
        <v>4.2555059999999995E-4</v>
      </c>
      <c r="I171">
        <v>0.13439999999999999</v>
      </c>
      <c r="J171">
        <v>8.5000000000000006E-3</v>
      </c>
      <c r="K171">
        <f t="shared" si="12"/>
        <v>8.5000000000000084E-6</v>
      </c>
    </row>
    <row r="172" spans="1:11" x14ac:dyDescent="0.2">
      <c r="A172">
        <v>16.3</v>
      </c>
      <c r="B172">
        <f t="shared" si="13"/>
        <v>0.1321</v>
      </c>
      <c r="C172">
        <f t="shared" si="14"/>
        <v>8.6E-3</v>
      </c>
      <c r="D172">
        <v>100</v>
      </c>
      <c r="E172">
        <v>5.41</v>
      </c>
      <c r="F172">
        <v>40</v>
      </c>
      <c r="G172">
        <f t="shared" si="10"/>
        <v>1.1018822540581725</v>
      </c>
      <c r="H172">
        <f t="shared" si="11"/>
        <v>4.2879659999999999E-4</v>
      </c>
      <c r="I172">
        <v>0.13539999999999999</v>
      </c>
      <c r="J172">
        <v>8.6999999999999994E-3</v>
      </c>
      <c r="K172">
        <f t="shared" si="12"/>
        <v>6.0550000000000547E-6</v>
      </c>
    </row>
    <row r="173" spans="1:11" x14ac:dyDescent="0.2">
      <c r="A173">
        <v>16.399999999999999</v>
      </c>
      <c r="B173">
        <f t="shared" si="13"/>
        <v>0.1328</v>
      </c>
      <c r="C173">
        <f t="shared" si="14"/>
        <v>8.7000000000000011E-3</v>
      </c>
      <c r="D173">
        <v>100</v>
      </c>
      <c r="E173">
        <v>5.41</v>
      </c>
      <c r="F173">
        <v>40</v>
      </c>
      <c r="G173">
        <f t="shared" si="10"/>
        <v>1.1146948384076865</v>
      </c>
      <c r="H173">
        <f t="shared" si="11"/>
        <v>4.310688E-4</v>
      </c>
      <c r="I173">
        <v>0.1361</v>
      </c>
      <c r="J173">
        <v>8.8000000000000005E-3</v>
      </c>
      <c r="K173">
        <f t="shared" si="12"/>
        <v>6.1250000000000549E-6</v>
      </c>
    </row>
    <row r="174" spans="1:11" x14ac:dyDescent="0.2">
      <c r="A174">
        <v>16.5</v>
      </c>
      <c r="B174">
        <f t="shared" si="13"/>
        <v>0.13350000000000001</v>
      </c>
      <c r="C174">
        <f t="shared" si="14"/>
        <v>8.8000000000000005E-3</v>
      </c>
      <c r="D174">
        <v>100</v>
      </c>
      <c r="E174">
        <v>5.41</v>
      </c>
      <c r="F174">
        <v>40</v>
      </c>
      <c r="G174">
        <f t="shared" si="10"/>
        <v>1.1275074227572</v>
      </c>
      <c r="H174">
        <f t="shared" si="11"/>
        <v>4.3334100000000006E-4</v>
      </c>
      <c r="I174">
        <v>0.1368</v>
      </c>
      <c r="J174">
        <v>8.8999999999999999E-3</v>
      </c>
      <c r="K174">
        <f t="shared" si="12"/>
        <v>8.9500000000000075E-6</v>
      </c>
    </row>
    <row r="175" spans="1:11" x14ac:dyDescent="0.2">
      <c r="A175">
        <v>16.600000000000001</v>
      </c>
      <c r="B175">
        <f t="shared" si="13"/>
        <v>0.13450000000000001</v>
      </c>
      <c r="C175">
        <f t="shared" si="14"/>
        <v>9.1000000000000004E-3</v>
      </c>
      <c r="D175">
        <v>100</v>
      </c>
      <c r="E175">
        <v>5.41</v>
      </c>
      <c r="F175">
        <v>40</v>
      </c>
      <c r="G175">
        <f t="shared" si="10"/>
        <v>1.1659451758057409</v>
      </c>
      <c r="H175">
        <f t="shared" si="11"/>
        <v>4.36587E-4</v>
      </c>
      <c r="I175">
        <v>0.13780000000000001</v>
      </c>
      <c r="J175">
        <v>9.1999999999999998E-3</v>
      </c>
      <c r="K175">
        <f t="shared" si="12"/>
        <v>9.0500000000000082E-6</v>
      </c>
    </row>
    <row r="176" spans="1:11" x14ac:dyDescent="0.2">
      <c r="A176">
        <v>16.7</v>
      </c>
      <c r="B176">
        <f t="shared" si="13"/>
        <v>0.13550000000000001</v>
      </c>
      <c r="C176">
        <f t="shared" si="14"/>
        <v>9.0000000000000011E-3</v>
      </c>
      <c r="D176">
        <v>100</v>
      </c>
      <c r="E176">
        <v>5.41</v>
      </c>
      <c r="F176">
        <v>40</v>
      </c>
      <c r="G176">
        <f t="shared" si="10"/>
        <v>1.1531325914562272</v>
      </c>
      <c r="H176">
        <f t="shared" si="11"/>
        <v>4.3983300000000004E-4</v>
      </c>
      <c r="I176">
        <v>0.13880000000000001</v>
      </c>
      <c r="J176">
        <v>9.1000000000000004E-3</v>
      </c>
      <c r="K176">
        <f t="shared" si="12"/>
        <v>5.4299999999999048E-6</v>
      </c>
    </row>
    <row r="177" spans="1:11" x14ac:dyDescent="0.2">
      <c r="A177">
        <v>16.8</v>
      </c>
      <c r="B177">
        <f t="shared" si="13"/>
        <v>0.1361</v>
      </c>
      <c r="C177">
        <f t="shared" si="14"/>
        <v>9.1000000000000004E-3</v>
      </c>
      <c r="D177">
        <v>100</v>
      </c>
      <c r="E177">
        <v>5.41</v>
      </c>
      <c r="F177">
        <v>40</v>
      </c>
      <c r="G177">
        <f t="shared" si="10"/>
        <v>1.1659451758057409</v>
      </c>
      <c r="H177">
        <f t="shared" si="11"/>
        <v>4.4178059999999995E-4</v>
      </c>
      <c r="I177">
        <v>0.1394</v>
      </c>
      <c r="J177">
        <v>9.1999999999999998E-3</v>
      </c>
      <c r="K177">
        <f t="shared" si="12"/>
        <v>7.3599999999999549E-6</v>
      </c>
    </row>
    <row r="178" spans="1:11" x14ac:dyDescent="0.2">
      <c r="A178">
        <v>16.899999999999999</v>
      </c>
      <c r="B178">
        <f t="shared" si="13"/>
        <v>0.13689999999999999</v>
      </c>
      <c r="C178">
        <f t="shared" si="14"/>
        <v>9.300000000000001E-3</v>
      </c>
      <c r="D178">
        <v>100</v>
      </c>
      <c r="E178">
        <v>5.41</v>
      </c>
      <c r="F178">
        <v>40</v>
      </c>
      <c r="G178">
        <f t="shared" si="10"/>
        <v>1.1915703445047681</v>
      </c>
      <c r="H178">
        <f t="shared" si="11"/>
        <v>4.4437739999999995E-4</v>
      </c>
      <c r="I178">
        <v>0.14019999999999999</v>
      </c>
      <c r="J178">
        <v>9.4000000000000004E-3</v>
      </c>
      <c r="K178">
        <f t="shared" si="12"/>
        <v>1.0175000000000164E-5</v>
      </c>
    </row>
    <row r="179" spans="1:11" x14ac:dyDescent="0.2">
      <c r="A179">
        <v>17</v>
      </c>
      <c r="B179">
        <f t="shared" si="13"/>
        <v>0.13800000000000001</v>
      </c>
      <c r="C179">
        <f t="shared" si="14"/>
        <v>9.1999999999999998E-3</v>
      </c>
      <c r="D179">
        <v>100</v>
      </c>
      <c r="E179">
        <v>5.41</v>
      </c>
      <c r="F179">
        <v>40</v>
      </c>
      <c r="G179">
        <f t="shared" si="10"/>
        <v>1.1787577601552544</v>
      </c>
      <c r="H179">
        <f t="shared" si="11"/>
        <v>4.4794800000000004E-4</v>
      </c>
      <c r="I179">
        <v>0.14130000000000001</v>
      </c>
      <c r="J179">
        <v>9.2999999999999992E-3</v>
      </c>
      <c r="K179">
        <f t="shared" si="12"/>
        <v>7.4399999999999542E-6</v>
      </c>
    </row>
    <row r="180" spans="1:11" x14ac:dyDescent="0.2">
      <c r="A180">
        <v>17.100000000000001</v>
      </c>
      <c r="B180">
        <f t="shared" si="13"/>
        <v>0.13880000000000001</v>
      </c>
      <c r="C180">
        <f t="shared" si="14"/>
        <v>9.4000000000000004E-3</v>
      </c>
      <c r="D180">
        <v>100</v>
      </c>
      <c r="E180">
        <v>5.41</v>
      </c>
      <c r="F180">
        <v>40</v>
      </c>
      <c r="G180">
        <f t="shared" si="10"/>
        <v>1.204382928854282</v>
      </c>
      <c r="H180">
        <f t="shared" si="11"/>
        <v>4.5054480000000004E-4</v>
      </c>
      <c r="I180">
        <v>0.1421</v>
      </c>
      <c r="J180">
        <v>9.4999999999999998E-3</v>
      </c>
      <c r="K180">
        <f t="shared" si="12"/>
        <v>6.6850000000000588E-6</v>
      </c>
    </row>
    <row r="181" spans="1:11" x14ac:dyDescent="0.2">
      <c r="A181">
        <v>17.2</v>
      </c>
      <c r="B181">
        <f t="shared" si="13"/>
        <v>0.13950000000000001</v>
      </c>
      <c r="C181">
        <f t="shared" si="14"/>
        <v>9.7000000000000003E-3</v>
      </c>
      <c r="D181">
        <v>100</v>
      </c>
      <c r="E181">
        <v>5.41</v>
      </c>
      <c r="F181">
        <v>40</v>
      </c>
      <c r="G181">
        <f t="shared" si="10"/>
        <v>1.2428206819028227</v>
      </c>
      <c r="H181">
        <f t="shared" si="11"/>
        <v>4.52817E-4</v>
      </c>
      <c r="I181">
        <v>0.14280000000000001</v>
      </c>
      <c r="J181">
        <v>9.7999999999999997E-3</v>
      </c>
      <c r="K181">
        <f t="shared" si="12"/>
        <v>7.6799999999999536E-6</v>
      </c>
    </row>
    <row r="182" spans="1:11" x14ac:dyDescent="0.2">
      <c r="A182">
        <v>17.3</v>
      </c>
      <c r="B182">
        <f t="shared" si="13"/>
        <v>0.14030000000000001</v>
      </c>
      <c r="C182">
        <f t="shared" si="14"/>
        <v>9.4999999999999998E-3</v>
      </c>
      <c r="D182">
        <v>100</v>
      </c>
      <c r="E182">
        <v>5.41</v>
      </c>
      <c r="F182">
        <v>40</v>
      </c>
      <c r="G182">
        <f t="shared" si="10"/>
        <v>1.217195513203795</v>
      </c>
      <c r="H182">
        <f t="shared" si="11"/>
        <v>4.5541380000000011E-4</v>
      </c>
      <c r="I182">
        <v>0.14360000000000001</v>
      </c>
      <c r="J182">
        <v>9.5999999999999992E-3</v>
      </c>
      <c r="K182">
        <f t="shared" si="12"/>
        <v>9.6500000000000093E-6</v>
      </c>
    </row>
    <row r="183" spans="1:11" x14ac:dyDescent="0.2">
      <c r="A183">
        <v>17.399999999999999</v>
      </c>
      <c r="B183">
        <f t="shared" si="13"/>
        <v>0.14130000000000001</v>
      </c>
      <c r="C183">
        <f t="shared" si="14"/>
        <v>9.8000000000000014E-3</v>
      </c>
      <c r="D183">
        <v>100</v>
      </c>
      <c r="E183">
        <v>5.41</v>
      </c>
      <c r="F183">
        <v>40</v>
      </c>
      <c r="G183">
        <f t="shared" si="10"/>
        <v>1.2556332662523364</v>
      </c>
      <c r="H183">
        <f t="shared" si="11"/>
        <v>4.5865980000000004E-4</v>
      </c>
      <c r="I183">
        <v>0.14460000000000001</v>
      </c>
      <c r="J183">
        <v>9.9000000000000008E-3</v>
      </c>
      <c r="K183">
        <f t="shared" si="12"/>
        <v>6.8600000000000614E-6</v>
      </c>
    </row>
    <row r="184" spans="1:11" x14ac:dyDescent="0.2">
      <c r="A184">
        <v>17.5</v>
      </c>
      <c r="B184">
        <f t="shared" si="13"/>
        <v>0.14200000000000002</v>
      </c>
      <c r="C184">
        <f t="shared" si="14"/>
        <v>9.8000000000000014E-3</v>
      </c>
      <c r="D184">
        <v>100</v>
      </c>
      <c r="E184">
        <v>5.41</v>
      </c>
      <c r="F184">
        <v>40</v>
      </c>
      <c r="G184">
        <f t="shared" si="10"/>
        <v>1.2556332662523364</v>
      </c>
      <c r="H184">
        <f t="shared" si="11"/>
        <v>4.6093200000000005E-4</v>
      </c>
      <c r="I184">
        <v>0.14530000000000001</v>
      </c>
      <c r="J184">
        <v>9.9000000000000008E-3</v>
      </c>
      <c r="K184">
        <f t="shared" si="12"/>
        <v>7.8799999999999534E-6</v>
      </c>
    </row>
    <row r="185" spans="1:11" x14ac:dyDescent="0.2">
      <c r="A185">
        <v>17.600000000000001</v>
      </c>
      <c r="B185">
        <f t="shared" si="13"/>
        <v>0.14280000000000001</v>
      </c>
      <c r="C185">
        <f t="shared" si="14"/>
        <v>9.9000000000000008E-3</v>
      </c>
      <c r="D185">
        <v>100</v>
      </c>
      <c r="E185">
        <v>5.41</v>
      </c>
      <c r="F185">
        <v>40</v>
      </c>
      <c r="G185">
        <f t="shared" si="10"/>
        <v>1.2684458506018501</v>
      </c>
      <c r="H185">
        <f t="shared" si="11"/>
        <v>4.635288E-4</v>
      </c>
      <c r="I185">
        <v>0.14610000000000001</v>
      </c>
      <c r="J185">
        <v>0.01</v>
      </c>
      <c r="K185">
        <f t="shared" si="12"/>
        <v>8.9549999999998423E-6</v>
      </c>
    </row>
    <row r="186" spans="1:11" x14ac:dyDescent="0.2">
      <c r="A186">
        <v>17.7</v>
      </c>
      <c r="B186">
        <f t="shared" si="13"/>
        <v>0.14369999999999999</v>
      </c>
      <c r="C186">
        <f t="shared" si="14"/>
        <v>0.01</v>
      </c>
      <c r="D186">
        <v>100</v>
      </c>
      <c r="E186">
        <v>5.41</v>
      </c>
      <c r="F186">
        <v>40</v>
      </c>
      <c r="G186">
        <f t="shared" si="10"/>
        <v>1.2812584349513636</v>
      </c>
      <c r="H186">
        <f t="shared" si="11"/>
        <v>4.6645019999999999E-4</v>
      </c>
      <c r="I186">
        <v>0.14699999999999999</v>
      </c>
      <c r="J186">
        <v>1.01E-2</v>
      </c>
      <c r="K186">
        <f t="shared" si="12"/>
        <v>9.0000000000001188E-6</v>
      </c>
    </row>
    <row r="187" spans="1:11" x14ac:dyDescent="0.2">
      <c r="A187">
        <v>17.8</v>
      </c>
      <c r="B187">
        <f t="shared" si="13"/>
        <v>0.14460000000000001</v>
      </c>
      <c r="C187">
        <f t="shared" si="14"/>
        <v>0.01</v>
      </c>
      <c r="D187">
        <v>100</v>
      </c>
      <c r="E187">
        <v>5.41</v>
      </c>
      <c r="F187">
        <v>40</v>
      </c>
      <c r="G187">
        <f t="shared" si="10"/>
        <v>1.2812584349513636</v>
      </c>
      <c r="H187">
        <f t="shared" si="11"/>
        <v>4.6937160000000004E-4</v>
      </c>
      <c r="I187">
        <v>0.1479</v>
      </c>
      <c r="J187">
        <v>1.01E-2</v>
      </c>
      <c r="K187">
        <f t="shared" si="12"/>
        <v>5.9699999999998954E-6</v>
      </c>
    </row>
    <row r="188" spans="1:11" x14ac:dyDescent="0.2">
      <c r="A188">
        <v>17.899999999999999</v>
      </c>
      <c r="B188">
        <f t="shared" si="13"/>
        <v>0.1452</v>
      </c>
      <c r="C188">
        <f t="shared" si="14"/>
        <v>9.9000000000000008E-3</v>
      </c>
      <c r="D188">
        <v>100</v>
      </c>
      <c r="E188">
        <v>5.41</v>
      </c>
      <c r="F188">
        <v>40</v>
      </c>
      <c r="G188">
        <f t="shared" si="10"/>
        <v>1.2684458506018501</v>
      </c>
      <c r="H188">
        <f t="shared" si="11"/>
        <v>4.7131920000000001E-4</v>
      </c>
      <c r="I188">
        <v>0.14849999999999999</v>
      </c>
      <c r="J188">
        <v>0.01</v>
      </c>
      <c r="K188">
        <f t="shared" si="12"/>
        <v>9.0000000000001205E-6</v>
      </c>
    </row>
    <row r="189" spans="1:11" x14ac:dyDescent="0.2">
      <c r="A189">
        <v>18</v>
      </c>
      <c r="B189">
        <f t="shared" si="13"/>
        <v>0.14610000000000001</v>
      </c>
      <c r="C189">
        <f t="shared" si="14"/>
        <v>1.0100000000000001E-2</v>
      </c>
      <c r="D189">
        <v>100</v>
      </c>
      <c r="E189">
        <v>5.41</v>
      </c>
      <c r="F189">
        <v>40</v>
      </c>
      <c r="G189">
        <f t="shared" si="10"/>
        <v>1.2940710193008773</v>
      </c>
      <c r="H189">
        <f t="shared" si="11"/>
        <v>4.7424060000000006E-4</v>
      </c>
      <c r="I189">
        <v>0.14940000000000001</v>
      </c>
      <c r="J189">
        <v>1.0200000000000001E-2</v>
      </c>
      <c r="K189">
        <f t="shared" si="12"/>
        <v>1.0200000000000009E-5</v>
      </c>
    </row>
    <row r="190" spans="1:11" x14ac:dyDescent="0.2">
      <c r="A190">
        <v>18.100000000000001</v>
      </c>
      <c r="B190">
        <f t="shared" si="13"/>
        <v>0.14710000000000001</v>
      </c>
      <c r="C190">
        <f t="shared" si="14"/>
        <v>1.03E-2</v>
      </c>
      <c r="D190">
        <v>100</v>
      </c>
      <c r="E190">
        <v>5.41</v>
      </c>
      <c r="F190">
        <v>40</v>
      </c>
      <c r="G190">
        <f t="shared" si="10"/>
        <v>1.3196961879999045</v>
      </c>
      <c r="H190">
        <f t="shared" si="11"/>
        <v>4.7748660000000004E-4</v>
      </c>
      <c r="I190">
        <v>0.15040000000000001</v>
      </c>
      <c r="J190">
        <v>1.04E-2</v>
      </c>
      <c r="K190">
        <f t="shared" si="12"/>
        <v>7.2450000000000653E-6</v>
      </c>
    </row>
    <row r="191" spans="1:11" x14ac:dyDescent="0.2">
      <c r="A191">
        <v>18.2</v>
      </c>
      <c r="B191">
        <f t="shared" si="13"/>
        <v>0.14780000000000001</v>
      </c>
      <c r="C191">
        <f t="shared" si="14"/>
        <v>1.0400000000000001E-2</v>
      </c>
      <c r="D191">
        <v>100</v>
      </c>
      <c r="E191">
        <v>5.41</v>
      </c>
      <c r="F191">
        <v>40</v>
      </c>
      <c r="G191">
        <f t="shared" si="10"/>
        <v>1.3325087723494182</v>
      </c>
      <c r="H191">
        <f t="shared" si="11"/>
        <v>4.797588E-4</v>
      </c>
      <c r="I191">
        <v>0.15110000000000001</v>
      </c>
      <c r="J191">
        <v>1.0500000000000001E-2</v>
      </c>
      <c r="K191">
        <f t="shared" si="12"/>
        <v>7.2799999999997761E-6</v>
      </c>
    </row>
    <row r="192" spans="1:11" x14ac:dyDescent="0.2">
      <c r="A192">
        <v>18.3</v>
      </c>
      <c r="B192">
        <f t="shared" si="13"/>
        <v>0.14849999999999999</v>
      </c>
      <c r="C192">
        <f t="shared" si="14"/>
        <v>1.0400000000000001E-2</v>
      </c>
      <c r="D192">
        <v>100</v>
      </c>
      <c r="E192">
        <v>5.41</v>
      </c>
      <c r="F192">
        <v>40</v>
      </c>
      <c r="G192">
        <f t="shared" si="10"/>
        <v>1.3325087723494182</v>
      </c>
      <c r="H192">
        <f t="shared" si="11"/>
        <v>4.8203100000000001E-4</v>
      </c>
      <c r="I192">
        <v>0.15179999999999999</v>
      </c>
      <c r="J192">
        <v>1.0500000000000001E-2</v>
      </c>
      <c r="K192">
        <f t="shared" si="12"/>
        <v>9.4050000000001259E-6</v>
      </c>
    </row>
    <row r="193" spans="1:11" x14ac:dyDescent="0.2">
      <c r="A193">
        <v>18.399999999999999</v>
      </c>
      <c r="B193">
        <f t="shared" si="13"/>
        <v>0.14940000000000001</v>
      </c>
      <c r="C193">
        <f t="shared" si="14"/>
        <v>1.0500000000000001E-2</v>
      </c>
      <c r="D193">
        <v>100</v>
      </c>
      <c r="E193">
        <v>5.41</v>
      </c>
      <c r="F193">
        <v>40</v>
      </c>
      <c r="G193">
        <f t="shared" si="10"/>
        <v>1.3453213566989317</v>
      </c>
      <c r="H193">
        <f t="shared" si="11"/>
        <v>4.8495240000000006E-4</v>
      </c>
      <c r="I193">
        <v>0.1527</v>
      </c>
      <c r="J193">
        <v>1.06E-2</v>
      </c>
      <c r="K193">
        <f t="shared" si="12"/>
        <v>1.1549999999999894E-5</v>
      </c>
    </row>
    <row r="194" spans="1:11" x14ac:dyDescent="0.2">
      <c r="A194">
        <v>18.5</v>
      </c>
      <c r="B194">
        <f t="shared" si="13"/>
        <v>0.15049999999999999</v>
      </c>
      <c r="C194">
        <f t="shared" si="14"/>
        <v>1.0500000000000001E-2</v>
      </c>
      <c r="D194">
        <v>100</v>
      </c>
      <c r="E194">
        <v>5.41</v>
      </c>
      <c r="F194">
        <v>40</v>
      </c>
      <c r="G194">
        <f t="shared" si="10"/>
        <v>1.3453213566989317</v>
      </c>
      <c r="H194">
        <f t="shared" si="11"/>
        <v>4.8852300000000004E-4</v>
      </c>
      <c r="I194">
        <v>0.15379999999999999</v>
      </c>
      <c r="J194">
        <v>1.06E-2</v>
      </c>
      <c r="K194">
        <f t="shared" si="12"/>
        <v>6.3900000000001828E-6</v>
      </c>
    </row>
    <row r="195" spans="1:11" x14ac:dyDescent="0.2">
      <c r="A195">
        <v>18.600000000000001</v>
      </c>
      <c r="B195">
        <f t="shared" si="13"/>
        <v>0.15110000000000001</v>
      </c>
      <c r="C195">
        <f t="shared" si="14"/>
        <v>1.0800000000000001E-2</v>
      </c>
      <c r="D195">
        <v>100</v>
      </c>
      <c r="E195">
        <v>5.41</v>
      </c>
      <c r="F195">
        <v>40</v>
      </c>
      <c r="G195">
        <f t="shared" si="10"/>
        <v>1.3837591097474724</v>
      </c>
      <c r="H195">
        <f t="shared" si="11"/>
        <v>4.9047060000000011E-4</v>
      </c>
      <c r="I195">
        <v>0.15440000000000001</v>
      </c>
      <c r="J195">
        <v>1.09E-2</v>
      </c>
      <c r="K195">
        <f t="shared" si="12"/>
        <v>1.0700000000000011E-5</v>
      </c>
    </row>
    <row r="196" spans="1:11" x14ac:dyDescent="0.2">
      <c r="A196">
        <v>18.7</v>
      </c>
      <c r="B196">
        <f t="shared" si="13"/>
        <v>0.15210000000000001</v>
      </c>
      <c r="C196">
        <f t="shared" si="14"/>
        <v>1.06E-2</v>
      </c>
      <c r="D196">
        <v>100</v>
      </c>
      <c r="E196">
        <v>5.41</v>
      </c>
      <c r="F196">
        <v>40</v>
      </c>
      <c r="G196">
        <f t="shared" si="10"/>
        <v>1.3581339410484452</v>
      </c>
      <c r="H196">
        <f t="shared" si="11"/>
        <v>4.9371660000000004E-4</v>
      </c>
      <c r="I196">
        <v>0.15540000000000001</v>
      </c>
      <c r="J196">
        <v>1.0699999999999999E-2</v>
      </c>
      <c r="K196">
        <f t="shared" si="12"/>
        <v>1.0750000000000009E-5</v>
      </c>
    </row>
    <row r="197" spans="1:11" x14ac:dyDescent="0.2">
      <c r="A197">
        <v>18.8</v>
      </c>
      <c r="B197">
        <f t="shared" si="13"/>
        <v>0.15310000000000001</v>
      </c>
      <c r="C197">
        <f t="shared" si="14"/>
        <v>1.09E-2</v>
      </c>
      <c r="D197">
        <v>100</v>
      </c>
      <c r="E197">
        <v>5.41</v>
      </c>
      <c r="F197">
        <v>40</v>
      </c>
      <c r="G197">
        <f t="shared" si="10"/>
        <v>1.3965716940969861</v>
      </c>
      <c r="H197">
        <f t="shared" si="11"/>
        <v>4.9696260000000009E-4</v>
      </c>
      <c r="I197">
        <v>0.15640000000000001</v>
      </c>
      <c r="J197">
        <v>1.0999999999999999E-2</v>
      </c>
      <c r="K197">
        <f t="shared" si="12"/>
        <v>7.7349999999997625E-6</v>
      </c>
    </row>
    <row r="198" spans="1:11" x14ac:dyDescent="0.2">
      <c r="A198">
        <v>18.899999999999999</v>
      </c>
      <c r="B198">
        <f t="shared" si="13"/>
        <v>0.15379999999999999</v>
      </c>
      <c r="C198">
        <f t="shared" si="14"/>
        <v>1.12E-2</v>
      </c>
      <c r="D198">
        <v>100</v>
      </c>
      <c r="E198">
        <v>5.41</v>
      </c>
      <c r="F198">
        <v>40</v>
      </c>
      <c r="G198">
        <f t="shared" si="10"/>
        <v>1.435009447145527</v>
      </c>
      <c r="H198">
        <f t="shared" si="11"/>
        <v>4.9923479999999993E-4</v>
      </c>
      <c r="I198">
        <v>0.15709999999999999</v>
      </c>
      <c r="J198">
        <v>1.1299999999999999E-2</v>
      </c>
      <c r="K198">
        <f t="shared" si="12"/>
        <v>7.7350000000000691E-6</v>
      </c>
    </row>
    <row r="199" spans="1:11" x14ac:dyDescent="0.2">
      <c r="A199">
        <v>19</v>
      </c>
      <c r="B199">
        <f t="shared" si="13"/>
        <v>0.1545</v>
      </c>
      <c r="C199">
        <f t="shared" si="14"/>
        <v>1.09E-2</v>
      </c>
      <c r="D199">
        <v>100</v>
      </c>
      <c r="E199">
        <v>5.41</v>
      </c>
      <c r="F199">
        <v>40</v>
      </c>
      <c r="G199">
        <f t="shared" si="10"/>
        <v>1.3965716940969861</v>
      </c>
      <c r="H199">
        <f t="shared" si="11"/>
        <v>5.015070000000001E-4</v>
      </c>
      <c r="I199">
        <v>0.1578</v>
      </c>
      <c r="J199">
        <v>1.0999999999999999E-2</v>
      </c>
      <c r="K199">
        <f t="shared" si="12"/>
        <v>8.8799999999999472E-6</v>
      </c>
    </row>
    <row r="200" spans="1:11" x14ac:dyDescent="0.2">
      <c r="A200">
        <v>19.100000000000001</v>
      </c>
      <c r="B200">
        <f t="shared" si="13"/>
        <v>0.15529999999999999</v>
      </c>
      <c r="C200">
        <f t="shared" si="14"/>
        <v>1.1300000000000001E-2</v>
      </c>
      <c r="D200">
        <v>100</v>
      </c>
      <c r="E200">
        <v>5.41</v>
      </c>
      <c r="F200">
        <v>40</v>
      </c>
      <c r="G200">
        <f t="shared" si="10"/>
        <v>1.4478220314950407</v>
      </c>
      <c r="H200">
        <f t="shared" si="11"/>
        <v>5.0410380000000005E-4</v>
      </c>
      <c r="I200">
        <v>0.15859999999999999</v>
      </c>
      <c r="J200">
        <v>1.14E-2</v>
      </c>
      <c r="K200">
        <f t="shared" si="12"/>
        <v>1.0125000000000134E-5</v>
      </c>
    </row>
    <row r="201" spans="1:11" x14ac:dyDescent="0.2">
      <c r="A201">
        <v>19.2</v>
      </c>
      <c r="B201">
        <f t="shared" si="13"/>
        <v>0.15620000000000001</v>
      </c>
      <c r="C201">
        <f t="shared" si="14"/>
        <v>1.12E-2</v>
      </c>
      <c r="D201">
        <v>100</v>
      </c>
      <c r="E201">
        <v>5.41</v>
      </c>
      <c r="F201">
        <v>40</v>
      </c>
      <c r="G201">
        <f t="shared" si="10"/>
        <v>1.435009447145527</v>
      </c>
      <c r="H201">
        <f t="shared" si="11"/>
        <v>5.0702519999999999E-4</v>
      </c>
      <c r="I201">
        <v>0.1595</v>
      </c>
      <c r="J201">
        <v>1.1299999999999999E-2</v>
      </c>
      <c r="K201">
        <f t="shared" si="12"/>
        <v>7.91000000000007E-6</v>
      </c>
    </row>
    <row r="202" spans="1:11" x14ac:dyDescent="0.2">
      <c r="A202">
        <v>19.3</v>
      </c>
      <c r="B202">
        <f t="shared" si="13"/>
        <v>0.15690000000000001</v>
      </c>
      <c r="C202">
        <f t="shared" si="14"/>
        <v>1.14E-2</v>
      </c>
      <c r="D202">
        <v>100</v>
      </c>
      <c r="E202">
        <v>5.41</v>
      </c>
      <c r="F202">
        <v>40</v>
      </c>
      <c r="G202">
        <f t="shared" ref="G202:G265" si="15">3*C202*D202*1000/(2*F202*E202^2)</f>
        <v>1.4606346158445545</v>
      </c>
      <c r="H202">
        <f t="shared" ref="H202:H265" si="16">6*B202*E202/(D202^2)</f>
        <v>5.0929739999999995E-4</v>
      </c>
      <c r="I202">
        <v>0.16020000000000001</v>
      </c>
      <c r="J202">
        <v>1.15E-2</v>
      </c>
      <c r="K202">
        <f t="shared" ref="K202:K265" si="17">(C203+C202)/2*(B203-B202)</f>
        <v>9.1199999999999449E-6</v>
      </c>
    </row>
    <row r="203" spans="1:11" x14ac:dyDescent="0.2">
      <c r="A203">
        <v>19.399999999999999</v>
      </c>
      <c r="B203">
        <f t="shared" si="13"/>
        <v>0.15770000000000001</v>
      </c>
      <c r="C203">
        <f t="shared" si="14"/>
        <v>1.14E-2</v>
      </c>
      <c r="D203">
        <v>100</v>
      </c>
      <c r="E203">
        <v>5.41</v>
      </c>
      <c r="F203">
        <v>40</v>
      </c>
      <c r="G203">
        <f t="shared" si="15"/>
        <v>1.4606346158445545</v>
      </c>
      <c r="H203">
        <f t="shared" si="16"/>
        <v>5.118942E-4</v>
      </c>
      <c r="I203">
        <v>0.161</v>
      </c>
      <c r="J203">
        <v>1.15E-2</v>
      </c>
      <c r="K203">
        <f t="shared" si="17"/>
        <v>1.2649999999999884E-5</v>
      </c>
    </row>
    <row r="204" spans="1:11" x14ac:dyDescent="0.2">
      <c r="A204">
        <v>19.5</v>
      </c>
      <c r="B204">
        <f t="shared" si="13"/>
        <v>0.1588</v>
      </c>
      <c r="C204">
        <f t="shared" si="14"/>
        <v>1.1600000000000001E-2</v>
      </c>
      <c r="D204">
        <v>100</v>
      </c>
      <c r="E204">
        <v>5.41</v>
      </c>
      <c r="F204">
        <v>40</v>
      </c>
      <c r="G204">
        <f t="shared" si="15"/>
        <v>1.4862597845435819</v>
      </c>
      <c r="H204">
        <f t="shared" si="16"/>
        <v>5.1546480000000004E-4</v>
      </c>
      <c r="I204">
        <v>0.16209999999999999</v>
      </c>
      <c r="J204">
        <v>1.17E-2</v>
      </c>
      <c r="K204">
        <f t="shared" si="17"/>
        <v>9.2399999999999454E-6</v>
      </c>
    </row>
    <row r="205" spans="1:11" x14ac:dyDescent="0.2">
      <c r="A205">
        <v>19.600000000000001</v>
      </c>
      <c r="B205">
        <f t="shared" si="13"/>
        <v>0.15959999999999999</v>
      </c>
      <c r="C205">
        <f t="shared" si="14"/>
        <v>1.15E-2</v>
      </c>
      <c r="D205">
        <v>100</v>
      </c>
      <c r="E205">
        <v>5.41</v>
      </c>
      <c r="F205">
        <v>40</v>
      </c>
      <c r="G205">
        <f t="shared" si="15"/>
        <v>1.4734472001940679</v>
      </c>
      <c r="H205">
        <f t="shared" si="16"/>
        <v>5.180616000000001E-4</v>
      </c>
      <c r="I205">
        <v>0.16289999999999999</v>
      </c>
      <c r="J205">
        <v>1.1599999999999999E-2</v>
      </c>
      <c r="K205">
        <f t="shared" si="17"/>
        <v>7.0200000000002013E-6</v>
      </c>
    </row>
    <row r="206" spans="1:11" x14ac:dyDescent="0.2">
      <c r="A206">
        <v>19.7</v>
      </c>
      <c r="B206">
        <f t="shared" si="13"/>
        <v>0.16020000000000001</v>
      </c>
      <c r="C206">
        <f t="shared" si="14"/>
        <v>1.1900000000000001E-2</v>
      </c>
      <c r="D206">
        <v>100</v>
      </c>
      <c r="E206">
        <v>5.41</v>
      </c>
      <c r="F206">
        <v>40</v>
      </c>
      <c r="G206">
        <f t="shared" si="15"/>
        <v>1.5246975375921228</v>
      </c>
      <c r="H206">
        <f t="shared" si="16"/>
        <v>5.2000920000000006E-4</v>
      </c>
      <c r="I206">
        <v>0.16350000000000001</v>
      </c>
      <c r="J206">
        <v>1.2E-2</v>
      </c>
      <c r="K206">
        <f t="shared" si="17"/>
        <v>1.0664999999999812E-5</v>
      </c>
    </row>
    <row r="207" spans="1:11" x14ac:dyDescent="0.2">
      <c r="A207">
        <v>19.8</v>
      </c>
      <c r="B207">
        <f t="shared" si="13"/>
        <v>0.16109999999999999</v>
      </c>
      <c r="C207">
        <f t="shared" si="14"/>
        <v>1.1800000000000001E-2</v>
      </c>
      <c r="D207">
        <v>100</v>
      </c>
      <c r="E207">
        <v>5.41</v>
      </c>
      <c r="F207">
        <v>40</v>
      </c>
      <c r="G207">
        <f t="shared" si="15"/>
        <v>1.5118849532426089</v>
      </c>
      <c r="H207">
        <f t="shared" si="16"/>
        <v>5.2293059999999989E-4</v>
      </c>
      <c r="I207">
        <v>0.16439999999999999</v>
      </c>
      <c r="J207">
        <v>1.1900000000000001E-2</v>
      </c>
      <c r="K207">
        <f t="shared" si="17"/>
        <v>1.1850000000000012E-5</v>
      </c>
    </row>
    <row r="208" spans="1:11" x14ac:dyDescent="0.2">
      <c r="A208">
        <v>19.899999999999999</v>
      </c>
      <c r="B208">
        <f t="shared" ref="B208:B271" si="18">I208-$I$15</f>
        <v>0.16209999999999999</v>
      </c>
      <c r="C208">
        <f t="shared" ref="C208:C271" si="19">J208-$J$15</f>
        <v>1.1900000000000001E-2</v>
      </c>
      <c r="D208">
        <v>100</v>
      </c>
      <c r="E208">
        <v>5.41</v>
      </c>
      <c r="F208">
        <v>40</v>
      </c>
      <c r="G208">
        <f t="shared" si="15"/>
        <v>1.5246975375921228</v>
      </c>
      <c r="H208">
        <f t="shared" si="16"/>
        <v>5.2617659999999993E-4</v>
      </c>
      <c r="I208">
        <v>0.16539999999999999</v>
      </c>
      <c r="J208">
        <v>1.2E-2</v>
      </c>
      <c r="K208">
        <f t="shared" si="17"/>
        <v>8.3650000000000749E-6</v>
      </c>
    </row>
    <row r="209" spans="1:11" x14ac:dyDescent="0.2">
      <c r="A209">
        <v>20</v>
      </c>
      <c r="B209">
        <f t="shared" si="18"/>
        <v>0.1628</v>
      </c>
      <c r="C209">
        <f t="shared" si="19"/>
        <v>1.2E-2</v>
      </c>
      <c r="D209">
        <v>100</v>
      </c>
      <c r="E209">
        <v>5.41</v>
      </c>
      <c r="F209">
        <v>40</v>
      </c>
      <c r="G209">
        <f t="shared" si="15"/>
        <v>1.5375101219416365</v>
      </c>
      <c r="H209">
        <f t="shared" si="16"/>
        <v>5.284488000000001E-4</v>
      </c>
      <c r="I209">
        <v>0.1661</v>
      </c>
      <c r="J209">
        <v>1.21E-2</v>
      </c>
      <c r="K209">
        <f t="shared" si="17"/>
        <v>9.599999999999942E-6</v>
      </c>
    </row>
    <row r="210" spans="1:11" x14ac:dyDescent="0.2">
      <c r="A210">
        <v>20.100000000000001</v>
      </c>
      <c r="B210">
        <f t="shared" si="18"/>
        <v>0.1636</v>
      </c>
      <c r="C210">
        <f t="shared" si="19"/>
        <v>1.2E-2</v>
      </c>
      <c r="D210">
        <v>100</v>
      </c>
      <c r="E210">
        <v>5.41</v>
      </c>
      <c r="F210">
        <v>40</v>
      </c>
      <c r="G210">
        <f t="shared" si="15"/>
        <v>1.5375101219416365</v>
      </c>
      <c r="H210">
        <f t="shared" si="16"/>
        <v>5.3104560000000005E-4</v>
      </c>
      <c r="I210">
        <v>0.16689999999999999</v>
      </c>
      <c r="J210">
        <v>1.21E-2</v>
      </c>
      <c r="K210">
        <f t="shared" si="17"/>
        <v>1.2150000000000012E-5</v>
      </c>
    </row>
    <row r="211" spans="1:11" x14ac:dyDescent="0.2">
      <c r="A211">
        <v>20.2</v>
      </c>
      <c r="B211">
        <f t="shared" si="18"/>
        <v>0.1646</v>
      </c>
      <c r="C211">
        <f t="shared" si="19"/>
        <v>1.23E-2</v>
      </c>
      <c r="D211">
        <v>100</v>
      </c>
      <c r="E211">
        <v>5.41</v>
      </c>
      <c r="F211">
        <v>40</v>
      </c>
      <c r="G211">
        <f t="shared" si="15"/>
        <v>1.5759478749901774</v>
      </c>
      <c r="H211">
        <f t="shared" si="16"/>
        <v>5.3429160000000009E-4</v>
      </c>
      <c r="I211">
        <v>0.16789999999999999</v>
      </c>
      <c r="J211">
        <v>1.24E-2</v>
      </c>
      <c r="K211">
        <f t="shared" si="17"/>
        <v>9.8399999999999414E-6</v>
      </c>
    </row>
    <row r="212" spans="1:11" x14ac:dyDescent="0.2">
      <c r="A212">
        <v>20.3</v>
      </c>
      <c r="B212">
        <f t="shared" si="18"/>
        <v>0.16539999999999999</v>
      </c>
      <c r="C212">
        <f t="shared" si="19"/>
        <v>1.23E-2</v>
      </c>
      <c r="D212">
        <v>100</v>
      </c>
      <c r="E212">
        <v>5.41</v>
      </c>
      <c r="F212">
        <v>40</v>
      </c>
      <c r="G212">
        <f t="shared" si="15"/>
        <v>1.5759478749901774</v>
      </c>
      <c r="H212">
        <f t="shared" si="16"/>
        <v>5.3688839999999993E-4</v>
      </c>
      <c r="I212">
        <v>0.16869999999999999</v>
      </c>
      <c r="J212">
        <v>1.24E-2</v>
      </c>
      <c r="K212">
        <f t="shared" si="17"/>
        <v>8.6100000000000768E-6</v>
      </c>
    </row>
    <row r="213" spans="1:11" x14ac:dyDescent="0.2">
      <c r="A213">
        <v>20.399999999999999</v>
      </c>
      <c r="B213">
        <f t="shared" si="18"/>
        <v>0.1661</v>
      </c>
      <c r="C213">
        <f t="shared" si="19"/>
        <v>1.23E-2</v>
      </c>
      <c r="D213">
        <v>100</v>
      </c>
      <c r="E213">
        <v>5.41</v>
      </c>
      <c r="F213">
        <v>40</v>
      </c>
      <c r="G213">
        <f t="shared" si="15"/>
        <v>1.5759478749901774</v>
      </c>
      <c r="H213">
        <f t="shared" si="16"/>
        <v>5.391606E-4</v>
      </c>
      <c r="I213">
        <v>0.1694</v>
      </c>
      <c r="J213">
        <v>1.24E-2</v>
      </c>
      <c r="K213">
        <f t="shared" si="17"/>
        <v>1.1025000000000146E-5</v>
      </c>
    </row>
    <row r="214" spans="1:11" x14ac:dyDescent="0.2">
      <c r="A214">
        <v>20.5</v>
      </c>
      <c r="B214">
        <f t="shared" si="18"/>
        <v>0.16700000000000001</v>
      </c>
      <c r="C214">
        <f t="shared" si="19"/>
        <v>1.2200000000000001E-2</v>
      </c>
      <c r="D214">
        <v>100</v>
      </c>
      <c r="E214">
        <v>5.41</v>
      </c>
      <c r="F214">
        <v>40</v>
      </c>
      <c r="G214">
        <f t="shared" si="15"/>
        <v>1.5631352906406635</v>
      </c>
      <c r="H214">
        <f t="shared" si="16"/>
        <v>5.4208200000000005E-4</v>
      </c>
      <c r="I214">
        <v>0.17030000000000001</v>
      </c>
      <c r="J214">
        <v>1.23E-2</v>
      </c>
      <c r="K214">
        <f t="shared" si="17"/>
        <v>1.2500000000000012E-5</v>
      </c>
    </row>
    <row r="215" spans="1:11" x14ac:dyDescent="0.2">
      <c r="A215">
        <v>20.6</v>
      </c>
      <c r="B215">
        <f t="shared" si="18"/>
        <v>0.16800000000000001</v>
      </c>
      <c r="C215">
        <f t="shared" si="19"/>
        <v>1.2800000000000001E-2</v>
      </c>
      <c r="D215">
        <v>100</v>
      </c>
      <c r="E215">
        <v>5.41</v>
      </c>
      <c r="F215">
        <v>40</v>
      </c>
      <c r="G215">
        <f t="shared" si="15"/>
        <v>1.6400107967377455</v>
      </c>
      <c r="H215">
        <f t="shared" si="16"/>
        <v>5.4532800000000009E-4</v>
      </c>
      <c r="I215">
        <v>0.17130000000000001</v>
      </c>
      <c r="J215">
        <v>1.29E-2</v>
      </c>
      <c r="K215">
        <f t="shared" si="17"/>
        <v>7.6199999999998652E-6</v>
      </c>
    </row>
    <row r="216" spans="1:11" x14ac:dyDescent="0.2">
      <c r="A216">
        <v>20.7</v>
      </c>
      <c r="B216">
        <f t="shared" si="18"/>
        <v>0.1686</v>
      </c>
      <c r="C216">
        <f t="shared" si="19"/>
        <v>1.26E-2</v>
      </c>
      <c r="D216">
        <v>100</v>
      </c>
      <c r="E216">
        <v>5.41</v>
      </c>
      <c r="F216">
        <v>40</v>
      </c>
      <c r="G216">
        <f t="shared" si="15"/>
        <v>1.6143856280387181</v>
      </c>
      <c r="H216">
        <f t="shared" si="16"/>
        <v>5.4727560000000005E-4</v>
      </c>
      <c r="I216">
        <v>0.1719</v>
      </c>
      <c r="J216">
        <v>1.2699999999999999E-2</v>
      </c>
      <c r="K216">
        <f t="shared" si="17"/>
        <v>8.8900000000000775E-6</v>
      </c>
    </row>
    <row r="217" spans="1:11" x14ac:dyDescent="0.2">
      <c r="A217">
        <v>20.8</v>
      </c>
      <c r="B217">
        <f t="shared" si="18"/>
        <v>0.16930000000000001</v>
      </c>
      <c r="C217">
        <f t="shared" si="19"/>
        <v>1.2800000000000001E-2</v>
      </c>
      <c r="D217">
        <v>100</v>
      </c>
      <c r="E217">
        <v>5.41</v>
      </c>
      <c r="F217">
        <v>40</v>
      </c>
      <c r="G217">
        <f t="shared" si="15"/>
        <v>1.6400107967377455</v>
      </c>
      <c r="H217">
        <f t="shared" si="16"/>
        <v>5.495478E-4</v>
      </c>
      <c r="I217">
        <v>0.1726</v>
      </c>
      <c r="J217">
        <v>1.29E-2</v>
      </c>
      <c r="K217">
        <f t="shared" si="17"/>
        <v>1.5420000000000086E-5</v>
      </c>
    </row>
    <row r="218" spans="1:11" x14ac:dyDescent="0.2">
      <c r="A218">
        <v>20.9</v>
      </c>
      <c r="B218">
        <f t="shared" si="18"/>
        <v>0.17050000000000001</v>
      </c>
      <c r="C218">
        <f t="shared" si="19"/>
        <v>1.29E-2</v>
      </c>
      <c r="D218">
        <v>100</v>
      </c>
      <c r="E218">
        <v>5.41</v>
      </c>
      <c r="F218">
        <v>40</v>
      </c>
      <c r="G218">
        <f t="shared" si="15"/>
        <v>1.6528233810872588</v>
      </c>
      <c r="H218">
        <f t="shared" si="16"/>
        <v>5.5344300000000014E-4</v>
      </c>
      <c r="I218">
        <v>0.17380000000000001</v>
      </c>
      <c r="J218">
        <v>1.2999999999999999E-2</v>
      </c>
      <c r="K218">
        <f t="shared" si="17"/>
        <v>1.0319999999999937E-5</v>
      </c>
    </row>
    <row r="219" spans="1:11" x14ac:dyDescent="0.2">
      <c r="A219">
        <v>21</v>
      </c>
      <c r="B219">
        <f t="shared" si="18"/>
        <v>0.17130000000000001</v>
      </c>
      <c r="C219">
        <f t="shared" si="19"/>
        <v>1.29E-2</v>
      </c>
      <c r="D219">
        <v>100</v>
      </c>
      <c r="E219">
        <v>5.41</v>
      </c>
      <c r="F219">
        <v>40</v>
      </c>
      <c r="G219">
        <f t="shared" si="15"/>
        <v>1.6528233810872588</v>
      </c>
      <c r="H219">
        <f t="shared" si="16"/>
        <v>5.5603979999999998E-4</v>
      </c>
      <c r="I219">
        <v>0.17460000000000001</v>
      </c>
      <c r="J219">
        <v>1.2999999999999999E-2</v>
      </c>
      <c r="K219">
        <f t="shared" si="17"/>
        <v>7.8299999999998624E-6</v>
      </c>
    </row>
    <row r="220" spans="1:11" x14ac:dyDescent="0.2">
      <c r="A220">
        <v>21.1</v>
      </c>
      <c r="B220">
        <f t="shared" si="18"/>
        <v>0.1719</v>
      </c>
      <c r="C220">
        <f t="shared" si="19"/>
        <v>1.32E-2</v>
      </c>
      <c r="D220">
        <v>100</v>
      </c>
      <c r="E220">
        <v>5.41</v>
      </c>
      <c r="F220">
        <v>40</v>
      </c>
      <c r="G220">
        <f t="shared" si="15"/>
        <v>1.6912611341357997</v>
      </c>
      <c r="H220">
        <f t="shared" si="16"/>
        <v>5.5798740000000005E-4</v>
      </c>
      <c r="I220">
        <v>0.17519999999999999</v>
      </c>
      <c r="J220">
        <v>1.3299999999999999E-2</v>
      </c>
      <c r="K220">
        <f t="shared" si="17"/>
        <v>1.0599999999999937E-5</v>
      </c>
    </row>
    <row r="221" spans="1:11" x14ac:dyDescent="0.2">
      <c r="A221">
        <v>21.2</v>
      </c>
      <c r="B221">
        <f t="shared" si="18"/>
        <v>0.17269999999999999</v>
      </c>
      <c r="C221">
        <f t="shared" si="19"/>
        <v>1.3300000000000001E-2</v>
      </c>
      <c r="D221">
        <v>100</v>
      </c>
      <c r="E221">
        <v>5.41</v>
      </c>
      <c r="F221">
        <v>40</v>
      </c>
      <c r="G221">
        <f t="shared" si="15"/>
        <v>1.7040737184853136</v>
      </c>
      <c r="H221">
        <f t="shared" si="16"/>
        <v>5.605842E-4</v>
      </c>
      <c r="I221">
        <v>0.17599999999999999</v>
      </c>
      <c r="J221">
        <v>1.34E-2</v>
      </c>
      <c r="K221">
        <f t="shared" si="17"/>
        <v>1.4630000000000236E-5</v>
      </c>
    </row>
    <row r="222" spans="1:11" x14ac:dyDescent="0.2">
      <c r="A222">
        <v>21.3</v>
      </c>
      <c r="B222">
        <f t="shared" si="18"/>
        <v>0.17380000000000001</v>
      </c>
      <c r="C222">
        <f t="shared" si="19"/>
        <v>1.3300000000000001E-2</v>
      </c>
      <c r="D222">
        <v>100</v>
      </c>
      <c r="E222">
        <v>5.41</v>
      </c>
      <c r="F222">
        <v>40</v>
      </c>
      <c r="G222">
        <f t="shared" si="15"/>
        <v>1.7040737184853136</v>
      </c>
      <c r="H222">
        <f t="shared" si="16"/>
        <v>5.6415480000000014E-4</v>
      </c>
      <c r="I222">
        <v>0.17710000000000001</v>
      </c>
      <c r="J222">
        <v>1.34E-2</v>
      </c>
      <c r="K222">
        <f t="shared" si="17"/>
        <v>9.3450000000000825E-6</v>
      </c>
    </row>
    <row r="223" spans="1:11" x14ac:dyDescent="0.2">
      <c r="A223">
        <v>21.4</v>
      </c>
      <c r="B223">
        <f t="shared" si="18"/>
        <v>0.17450000000000002</v>
      </c>
      <c r="C223">
        <f t="shared" si="19"/>
        <v>1.34E-2</v>
      </c>
      <c r="D223">
        <v>100</v>
      </c>
      <c r="E223">
        <v>5.41</v>
      </c>
      <c r="F223">
        <v>40</v>
      </c>
      <c r="G223">
        <f t="shared" si="15"/>
        <v>1.7168863028348269</v>
      </c>
      <c r="H223">
        <f t="shared" si="16"/>
        <v>5.664270000000001E-4</v>
      </c>
      <c r="I223">
        <v>0.17780000000000001</v>
      </c>
      <c r="J223">
        <v>1.35E-2</v>
      </c>
      <c r="K223">
        <f t="shared" si="17"/>
        <v>1.0679999999999937E-5</v>
      </c>
    </row>
    <row r="224" spans="1:11" x14ac:dyDescent="0.2">
      <c r="A224">
        <v>21.5</v>
      </c>
      <c r="B224">
        <f t="shared" si="18"/>
        <v>0.17530000000000001</v>
      </c>
      <c r="C224">
        <f t="shared" si="19"/>
        <v>1.3300000000000001E-2</v>
      </c>
      <c r="D224">
        <v>100</v>
      </c>
      <c r="E224">
        <v>5.41</v>
      </c>
      <c r="F224">
        <v>40</v>
      </c>
      <c r="G224">
        <f t="shared" si="15"/>
        <v>1.7040737184853136</v>
      </c>
      <c r="H224">
        <f t="shared" si="16"/>
        <v>5.6902380000000005E-4</v>
      </c>
      <c r="I224">
        <v>0.17860000000000001</v>
      </c>
      <c r="J224">
        <v>1.34E-2</v>
      </c>
      <c r="K224">
        <f t="shared" si="17"/>
        <v>1.3400000000000012E-5</v>
      </c>
    </row>
    <row r="225" spans="1:11" x14ac:dyDescent="0.2">
      <c r="A225">
        <v>21.6</v>
      </c>
      <c r="B225">
        <f t="shared" si="18"/>
        <v>0.17630000000000001</v>
      </c>
      <c r="C225">
        <f t="shared" si="19"/>
        <v>1.35E-2</v>
      </c>
      <c r="D225">
        <v>100</v>
      </c>
      <c r="E225">
        <v>5.41</v>
      </c>
      <c r="F225">
        <v>40</v>
      </c>
      <c r="G225">
        <f t="shared" si="15"/>
        <v>1.7296988871843408</v>
      </c>
      <c r="H225">
        <f t="shared" si="16"/>
        <v>5.7226979999999998E-4</v>
      </c>
      <c r="I225">
        <v>0.17960000000000001</v>
      </c>
      <c r="J225">
        <v>1.3599999999999999E-2</v>
      </c>
      <c r="K225">
        <f t="shared" si="17"/>
        <v>1.0759999999999934E-5</v>
      </c>
    </row>
    <row r="226" spans="1:11" x14ac:dyDescent="0.2">
      <c r="A226">
        <v>21.7</v>
      </c>
      <c r="B226">
        <f t="shared" si="18"/>
        <v>0.17710000000000001</v>
      </c>
      <c r="C226">
        <f t="shared" si="19"/>
        <v>1.34E-2</v>
      </c>
      <c r="D226">
        <v>100</v>
      </c>
      <c r="E226">
        <v>5.41</v>
      </c>
      <c r="F226">
        <v>40</v>
      </c>
      <c r="G226">
        <f t="shared" si="15"/>
        <v>1.7168863028348269</v>
      </c>
      <c r="H226">
        <f t="shared" si="16"/>
        <v>5.7486660000000004E-4</v>
      </c>
      <c r="I226">
        <v>0.1804</v>
      </c>
      <c r="J226">
        <v>1.35E-2</v>
      </c>
      <c r="K226">
        <f t="shared" si="17"/>
        <v>9.4850000000000828E-6</v>
      </c>
    </row>
    <row r="227" spans="1:11" x14ac:dyDescent="0.2">
      <c r="A227">
        <v>21.8</v>
      </c>
      <c r="B227">
        <f t="shared" si="18"/>
        <v>0.17780000000000001</v>
      </c>
      <c r="C227">
        <f t="shared" si="19"/>
        <v>1.37E-2</v>
      </c>
      <c r="D227">
        <v>100</v>
      </c>
      <c r="E227">
        <v>5.41</v>
      </c>
      <c r="F227">
        <v>40</v>
      </c>
      <c r="G227">
        <f t="shared" si="15"/>
        <v>1.7553240558833676</v>
      </c>
      <c r="H227">
        <f t="shared" si="16"/>
        <v>5.771388000000001E-4</v>
      </c>
      <c r="I227">
        <v>0.18110000000000001</v>
      </c>
      <c r="J227">
        <v>1.38E-2</v>
      </c>
      <c r="K227">
        <f t="shared" si="17"/>
        <v>1.1079999999999935E-5</v>
      </c>
    </row>
    <row r="228" spans="1:11" x14ac:dyDescent="0.2">
      <c r="A228">
        <v>21.9</v>
      </c>
      <c r="B228">
        <f t="shared" si="18"/>
        <v>0.17860000000000001</v>
      </c>
      <c r="C228">
        <f t="shared" si="19"/>
        <v>1.4E-2</v>
      </c>
      <c r="D228">
        <v>100</v>
      </c>
      <c r="E228">
        <v>5.41</v>
      </c>
      <c r="F228">
        <v>40</v>
      </c>
      <c r="G228">
        <f t="shared" si="15"/>
        <v>1.793761808931909</v>
      </c>
      <c r="H228">
        <f t="shared" si="16"/>
        <v>5.7973560000000005E-4</v>
      </c>
      <c r="I228">
        <v>0.18190000000000001</v>
      </c>
      <c r="J228">
        <v>1.41E-2</v>
      </c>
      <c r="K228">
        <f t="shared" si="17"/>
        <v>1.4000000000000013E-5</v>
      </c>
    </row>
    <row r="229" spans="1:11" x14ac:dyDescent="0.2">
      <c r="A229">
        <v>22</v>
      </c>
      <c r="B229">
        <f t="shared" si="18"/>
        <v>0.17960000000000001</v>
      </c>
      <c r="C229">
        <f t="shared" si="19"/>
        <v>1.4E-2</v>
      </c>
      <c r="D229">
        <v>100</v>
      </c>
      <c r="E229">
        <v>5.41</v>
      </c>
      <c r="F229">
        <v>40</v>
      </c>
      <c r="G229">
        <f t="shared" si="15"/>
        <v>1.793761808931909</v>
      </c>
      <c r="H229">
        <f t="shared" si="16"/>
        <v>5.8298160000000009E-4</v>
      </c>
      <c r="I229">
        <v>0.18290000000000001</v>
      </c>
      <c r="J229">
        <v>1.41E-2</v>
      </c>
      <c r="K229">
        <f t="shared" si="17"/>
        <v>9.7650000000000869E-6</v>
      </c>
    </row>
    <row r="230" spans="1:11" x14ac:dyDescent="0.2">
      <c r="A230">
        <v>22.1</v>
      </c>
      <c r="B230">
        <f t="shared" si="18"/>
        <v>0.18030000000000002</v>
      </c>
      <c r="C230">
        <f t="shared" si="19"/>
        <v>1.3900000000000001E-2</v>
      </c>
      <c r="D230">
        <v>100</v>
      </c>
      <c r="E230">
        <v>5.41</v>
      </c>
      <c r="F230">
        <v>40</v>
      </c>
      <c r="G230">
        <f t="shared" si="15"/>
        <v>1.7809492245823952</v>
      </c>
      <c r="H230">
        <f t="shared" si="16"/>
        <v>5.8525380000000004E-4</v>
      </c>
      <c r="I230">
        <v>0.18360000000000001</v>
      </c>
      <c r="J230">
        <v>1.4E-2</v>
      </c>
      <c r="K230">
        <f t="shared" si="17"/>
        <v>9.764999999999699E-6</v>
      </c>
    </row>
    <row r="231" spans="1:11" x14ac:dyDescent="0.2">
      <c r="A231">
        <v>22.2</v>
      </c>
      <c r="B231">
        <f t="shared" si="18"/>
        <v>0.18099999999999999</v>
      </c>
      <c r="C231">
        <f t="shared" si="19"/>
        <v>1.4E-2</v>
      </c>
      <c r="D231">
        <v>100</v>
      </c>
      <c r="E231">
        <v>5.41</v>
      </c>
      <c r="F231">
        <v>40</v>
      </c>
      <c r="G231">
        <f t="shared" si="15"/>
        <v>1.793761808931909</v>
      </c>
      <c r="H231">
        <f t="shared" si="16"/>
        <v>5.8752599999999989E-4</v>
      </c>
      <c r="I231">
        <v>0.18429999999999999</v>
      </c>
      <c r="J231">
        <v>1.41E-2</v>
      </c>
      <c r="K231">
        <f t="shared" si="17"/>
        <v>1.4200000000000013E-5</v>
      </c>
    </row>
    <row r="232" spans="1:11" x14ac:dyDescent="0.2">
      <c r="A232">
        <v>22.3</v>
      </c>
      <c r="B232">
        <f t="shared" si="18"/>
        <v>0.182</v>
      </c>
      <c r="C232">
        <f t="shared" si="19"/>
        <v>1.4400000000000001E-2</v>
      </c>
      <c r="D232">
        <v>100</v>
      </c>
      <c r="E232">
        <v>5.41</v>
      </c>
      <c r="F232">
        <v>40</v>
      </c>
      <c r="G232">
        <f t="shared" si="15"/>
        <v>1.8450121463299634</v>
      </c>
      <c r="H232">
        <f t="shared" si="16"/>
        <v>5.9077200000000004E-4</v>
      </c>
      <c r="I232">
        <v>0.18529999999999999</v>
      </c>
      <c r="J232">
        <v>1.4500000000000001E-2</v>
      </c>
      <c r="K232">
        <f t="shared" si="17"/>
        <v>1.4450000000000014E-5</v>
      </c>
    </row>
    <row r="233" spans="1:11" x14ac:dyDescent="0.2">
      <c r="A233">
        <v>22.4</v>
      </c>
      <c r="B233">
        <f t="shared" si="18"/>
        <v>0.183</v>
      </c>
      <c r="C233">
        <f t="shared" si="19"/>
        <v>1.4500000000000001E-2</v>
      </c>
      <c r="D233">
        <v>100</v>
      </c>
      <c r="E233">
        <v>5.41</v>
      </c>
      <c r="F233">
        <v>40</v>
      </c>
      <c r="G233">
        <f t="shared" si="15"/>
        <v>1.8578247306794775</v>
      </c>
      <c r="H233">
        <f t="shared" si="16"/>
        <v>5.9401799999999998E-4</v>
      </c>
      <c r="I233">
        <v>0.18629999999999999</v>
      </c>
      <c r="J233">
        <v>1.46E-2</v>
      </c>
      <c r="K233">
        <f t="shared" si="17"/>
        <v>8.7000000000002504E-6</v>
      </c>
    </row>
    <row r="234" spans="1:11" x14ac:dyDescent="0.2">
      <c r="A234">
        <v>22.5</v>
      </c>
      <c r="B234">
        <f t="shared" si="18"/>
        <v>0.18360000000000001</v>
      </c>
      <c r="C234">
        <f t="shared" si="19"/>
        <v>1.4500000000000001E-2</v>
      </c>
      <c r="D234">
        <v>100</v>
      </c>
      <c r="E234">
        <v>5.41</v>
      </c>
      <c r="F234">
        <v>40</v>
      </c>
      <c r="G234">
        <f t="shared" si="15"/>
        <v>1.8578247306794775</v>
      </c>
      <c r="H234">
        <f t="shared" si="16"/>
        <v>5.9596560000000005E-4</v>
      </c>
      <c r="I234">
        <v>0.18690000000000001</v>
      </c>
      <c r="J234">
        <v>1.46E-2</v>
      </c>
      <c r="K234">
        <f t="shared" si="17"/>
        <v>1.0149999999999688E-5</v>
      </c>
    </row>
    <row r="235" spans="1:11" x14ac:dyDescent="0.2">
      <c r="A235">
        <v>22.6</v>
      </c>
      <c r="B235">
        <f t="shared" si="18"/>
        <v>0.18429999999999999</v>
      </c>
      <c r="C235">
        <f t="shared" si="19"/>
        <v>1.4500000000000001E-2</v>
      </c>
      <c r="D235">
        <v>100</v>
      </c>
      <c r="E235">
        <v>5.41</v>
      </c>
      <c r="F235">
        <v>40</v>
      </c>
      <c r="G235">
        <f t="shared" si="15"/>
        <v>1.8578247306794775</v>
      </c>
      <c r="H235">
        <f t="shared" si="16"/>
        <v>5.982378E-4</v>
      </c>
      <c r="I235">
        <v>0.18759999999999999</v>
      </c>
      <c r="J235">
        <v>1.46E-2</v>
      </c>
      <c r="K235">
        <f t="shared" si="17"/>
        <v>1.5950000000000256E-5</v>
      </c>
    </row>
    <row r="236" spans="1:11" x14ac:dyDescent="0.2">
      <c r="A236">
        <v>22.7</v>
      </c>
      <c r="B236">
        <f t="shared" si="18"/>
        <v>0.18540000000000001</v>
      </c>
      <c r="C236">
        <f t="shared" si="19"/>
        <v>1.4500000000000001E-2</v>
      </c>
      <c r="D236">
        <v>100</v>
      </c>
      <c r="E236">
        <v>5.41</v>
      </c>
      <c r="F236">
        <v>40</v>
      </c>
      <c r="G236">
        <f t="shared" si="15"/>
        <v>1.8578247306794775</v>
      </c>
      <c r="H236">
        <f t="shared" si="16"/>
        <v>6.0180840000000004E-4</v>
      </c>
      <c r="I236">
        <v>0.18870000000000001</v>
      </c>
      <c r="J236">
        <v>1.46E-2</v>
      </c>
      <c r="K236">
        <f t="shared" si="17"/>
        <v>1.3184999999999768E-5</v>
      </c>
    </row>
    <row r="237" spans="1:11" x14ac:dyDescent="0.2">
      <c r="A237">
        <v>22.8</v>
      </c>
      <c r="B237">
        <f t="shared" si="18"/>
        <v>0.18629999999999999</v>
      </c>
      <c r="C237">
        <f t="shared" si="19"/>
        <v>1.4800000000000001E-2</v>
      </c>
      <c r="D237">
        <v>100</v>
      </c>
      <c r="E237">
        <v>5.41</v>
      </c>
      <c r="F237">
        <v>40</v>
      </c>
      <c r="G237">
        <f t="shared" si="15"/>
        <v>1.896262483728018</v>
      </c>
      <c r="H237">
        <f t="shared" si="16"/>
        <v>6.0472979999999998E-4</v>
      </c>
      <c r="I237">
        <v>0.18959999999999999</v>
      </c>
      <c r="J237">
        <v>1.49E-2</v>
      </c>
      <c r="K237">
        <f t="shared" si="17"/>
        <v>1.0395000000000093E-5</v>
      </c>
    </row>
    <row r="238" spans="1:11" x14ac:dyDescent="0.2">
      <c r="A238">
        <v>22.9</v>
      </c>
      <c r="B238">
        <f t="shared" si="18"/>
        <v>0.187</v>
      </c>
      <c r="C238">
        <f t="shared" si="19"/>
        <v>1.49E-2</v>
      </c>
      <c r="D238">
        <v>100</v>
      </c>
      <c r="E238">
        <v>5.41</v>
      </c>
      <c r="F238">
        <v>40</v>
      </c>
      <c r="G238">
        <f t="shared" si="15"/>
        <v>1.9090750680775319</v>
      </c>
      <c r="H238">
        <f t="shared" si="16"/>
        <v>6.0700199999999993E-4</v>
      </c>
      <c r="I238">
        <v>0.1903</v>
      </c>
      <c r="J238">
        <v>1.4999999999999999E-2</v>
      </c>
      <c r="K238">
        <f t="shared" si="17"/>
        <v>1.3365000000000178E-5</v>
      </c>
    </row>
    <row r="239" spans="1:11" x14ac:dyDescent="0.2">
      <c r="A239">
        <v>23</v>
      </c>
      <c r="B239">
        <f t="shared" si="18"/>
        <v>0.18790000000000001</v>
      </c>
      <c r="C239">
        <f t="shared" si="19"/>
        <v>1.4800000000000001E-2</v>
      </c>
      <c r="D239">
        <v>100</v>
      </c>
      <c r="E239">
        <v>5.41</v>
      </c>
      <c r="F239">
        <v>40</v>
      </c>
      <c r="G239">
        <f t="shared" si="15"/>
        <v>1.896262483728018</v>
      </c>
      <c r="H239">
        <f t="shared" si="16"/>
        <v>6.0992340000000009E-4</v>
      </c>
      <c r="I239">
        <v>0.19120000000000001</v>
      </c>
      <c r="J239">
        <v>1.49E-2</v>
      </c>
      <c r="K239">
        <f t="shared" si="17"/>
        <v>1.4850000000000014E-5</v>
      </c>
    </row>
    <row r="240" spans="1:11" x14ac:dyDescent="0.2">
      <c r="A240">
        <v>23.1</v>
      </c>
      <c r="B240">
        <f t="shared" si="18"/>
        <v>0.18890000000000001</v>
      </c>
      <c r="C240">
        <f t="shared" si="19"/>
        <v>1.49E-2</v>
      </c>
      <c r="D240">
        <v>100</v>
      </c>
      <c r="E240">
        <v>5.41</v>
      </c>
      <c r="F240">
        <v>40</v>
      </c>
      <c r="G240">
        <f t="shared" si="15"/>
        <v>1.9090750680775319</v>
      </c>
      <c r="H240">
        <f t="shared" si="16"/>
        <v>6.1316939999999992E-4</v>
      </c>
      <c r="I240">
        <v>0.19220000000000001</v>
      </c>
      <c r="J240">
        <v>1.4999999999999999E-2</v>
      </c>
      <c r="K240">
        <f t="shared" si="17"/>
        <v>8.999999999999841E-6</v>
      </c>
    </row>
    <row r="241" spans="1:11" x14ac:dyDescent="0.2">
      <c r="A241">
        <v>23.2</v>
      </c>
      <c r="B241">
        <f t="shared" si="18"/>
        <v>0.1895</v>
      </c>
      <c r="C241">
        <f t="shared" si="19"/>
        <v>1.5100000000000001E-2</v>
      </c>
      <c r="D241">
        <v>100</v>
      </c>
      <c r="E241">
        <v>5.41</v>
      </c>
      <c r="F241">
        <v>40</v>
      </c>
      <c r="G241">
        <f t="shared" si="15"/>
        <v>1.9347002367765589</v>
      </c>
      <c r="H241">
        <f t="shared" si="16"/>
        <v>6.1511700000000009E-4</v>
      </c>
      <c r="I241">
        <v>0.1928</v>
      </c>
      <c r="J241">
        <v>1.52E-2</v>
      </c>
      <c r="K241">
        <f t="shared" si="17"/>
        <v>1.2079999999999927E-5</v>
      </c>
    </row>
    <row r="242" spans="1:11" x14ac:dyDescent="0.2">
      <c r="A242">
        <v>23.3</v>
      </c>
      <c r="B242">
        <f t="shared" si="18"/>
        <v>0.1903</v>
      </c>
      <c r="C242">
        <f t="shared" si="19"/>
        <v>1.5100000000000001E-2</v>
      </c>
      <c r="D242">
        <v>100</v>
      </c>
      <c r="E242">
        <v>5.41</v>
      </c>
      <c r="F242">
        <v>40</v>
      </c>
      <c r="G242">
        <f t="shared" si="15"/>
        <v>1.9347002367765589</v>
      </c>
      <c r="H242">
        <f t="shared" si="16"/>
        <v>6.1771379999999993E-4</v>
      </c>
      <c r="I242">
        <v>0.19359999999999999</v>
      </c>
      <c r="J242">
        <v>1.52E-2</v>
      </c>
      <c r="K242">
        <f t="shared" si="17"/>
        <v>1.363500000000018E-5</v>
      </c>
    </row>
    <row r="243" spans="1:11" x14ac:dyDescent="0.2">
      <c r="A243">
        <v>23.4</v>
      </c>
      <c r="B243">
        <f t="shared" si="18"/>
        <v>0.19120000000000001</v>
      </c>
      <c r="C243">
        <f t="shared" si="19"/>
        <v>1.52E-2</v>
      </c>
      <c r="D243">
        <v>100</v>
      </c>
      <c r="E243">
        <v>5.41</v>
      </c>
      <c r="F243">
        <v>40</v>
      </c>
      <c r="G243">
        <f t="shared" si="15"/>
        <v>1.9475128211260728</v>
      </c>
      <c r="H243">
        <f t="shared" si="16"/>
        <v>6.2063519999999998E-4</v>
      </c>
      <c r="I243">
        <v>0.19450000000000001</v>
      </c>
      <c r="J243">
        <v>1.5299999999999999E-2</v>
      </c>
      <c r="K243">
        <f t="shared" si="17"/>
        <v>1.3769999999999758E-5</v>
      </c>
    </row>
    <row r="244" spans="1:11" x14ac:dyDescent="0.2">
      <c r="A244">
        <v>23.5</v>
      </c>
      <c r="B244">
        <f t="shared" si="18"/>
        <v>0.19209999999999999</v>
      </c>
      <c r="C244">
        <f t="shared" si="19"/>
        <v>1.54E-2</v>
      </c>
      <c r="D244">
        <v>100</v>
      </c>
      <c r="E244">
        <v>5.41</v>
      </c>
      <c r="F244">
        <v>40</v>
      </c>
      <c r="G244">
        <f t="shared" si="15"/>
        <v>1.9731379898250998</v>
      </c>
      <c r="H244">
        <f t="shared" si="16"/>
        <v>6.2355660000000003E-4</v>
      </c>
      <c r="I244">
        <v>0.19539999999999999</v>
      </c>
      <c r="J244">
        <v>1.55E-2</v>
      </c>
      <c r="K244">
        <f t="shared" si="17"/>
        <v>9.2400000000002656E-6</v>
      </c>
    </row>
    <row r="245" spans="1:11" x14ac:dyDescent="0.2">
      <c r="A245">
        <v>23.6</v>
      </c>
      <c r="B245">
        <f t="shared" si="18"/>
        <v>0.19270000000000001</v>
      </c>
      <c r="C245">
        <f t="shared" si="19"/>
        <v>1.54E-2</v>
      </c>
      <c r="D245">
        <v>100</v>
      </c>
      <c r="E245">
        <v>5.41</v>
      </c>
      <c r="F245">
        <v>40</v>
      </c>
      <c r="G245">
        <f t="shared" si="15"/>
        <v>1.9731379898250998</v>
      </c>
      <c r="H245">
        <f t="shared" si="16"/>
        <v>6.2550419999999999E-4</v>
      </c>
      <c r="I245">
        <v>0.19600000000000001</v>
      </c>
      <c r="J245">
        <v>1.55E-2</v>
      </c>
      <c r="K245">
        <f t="shared" si="17"/>
        <v>1.3949999999999755E-5</v>
      </c>
    </row>
    <row r="246" spans="1:11" x14ac:dyDescent="0.2">
      <c r="A246">
        <v>23.7</v>
      </c>
      <c r="B246">
        <f t="shared" si="18"/>
        <v>0.19359999999999999</v>
      </c>
      <c r="C246">
        <f t="shared" si="19"/>
        <v>1.5599999999999999E-2</v>
      </c>
      <c r="D246">
        <v>100</v>
      </c>
      <c r="E246">
        <v>5.41</v>
      </c>
      <c r="F246">
        <v>40</v>
      </c>
      <c r="G246">
        <f t="shared" si="15"/>
        <v>1.998763158524127</v>
      </c>
      <c r="H246">
        <f t="shared" si="16"/>
        <v>6.2842560000000004E-4</v>
      </c>
      <c r="I246">
        <v>0.19689999999999999</v>
      </c>
      <c r="J246">
        <v>1.5699999999999999E-2</v>
      </c>
      <c r="K246">
        <f t="shared" si="17"/>
        <v>1.7105000000000274E-5</v>
      </c>
    </row>
    <row r="247" spans="1:11" x14ac:dyDescent="0.2">
      <c r="A247">
        <v>23.8</v>
      </c>
      <c r="B247">
        <f t="shared" si="18"/>
        <v>0.19470000000000001</v>
      </c>
      <c r="C247">
        <f t="shared" si="19"/>
        <v>1.55E-2</v>
      </c>
      <c r="D247">
        <v>100</v>
      </c>
      <c r="E247">
        <v>5.41</v>
      </c>
      <c r="F247">
        <v>40</v>
      </c>
      <c r="G247">
        <f t="shared" si="15"/>
        <v>1.9859505741746135</v>
      </c>
      <c r="H247">
        <f t="shared" si="16"/>
        <v>6.3199620000000008E-4</v>
      </c>
      <c r="I247">
        <v>0.19800000000000001</v>
      </c>
      <c r="J247">
        <v>1.5599999999999999E-2</v>
      </c>
      <c r="K247">
        <f t="shared" si="17"/>
        <v>9.4199999999998336E-6</v>
      </c>
    </row>
    <row r="248" spans="1:11" x14ac:dyDescent="0.2">
      <c r="A248">
        <v>23.9</v>
      </c>
      <c r="B248">
        <f t="shared" si="18"/>
        <v>0.1953</v>
      </c>
      <c r="C248">
        <f t="shared" si="19"/>
        <v>1.5900000000000001E-2</v>
      </c>
      <c r="D248">
        <v>100</v>
      </c>
      <c r="E248">
        <v>5.41</v>
      </c>
      <c r="F248">
        <v>40</v>
      </c>
      <c r="G248">
        <f t="shared" si="15"/>
        <v>2.0372009115726684</v>
      </c>
      <c r="H248">
        <f t="shared" si="16"/>
        <v>6.3394380000000004E-4</v>
      </c>
      <c r="I248">
        <v>0.1986</v>
      </c>
      <c r="J248">
        <v>1.6E-2</v>
      </c>
      <c r="K248">
        <f t="shared" si="17"/>
        <v>1.1165000000000097E-5</v>
      </c>
    </row>
    <row r="249" spans="1:11" x14ac:dyDescent="0.2">
      <c r="A249">
        <v>24</v>
      </c>
      <c r="B249">
        <f t="shared" si="18"/>
        <v>0.19600000000000001</v>
      </c>
      <c r="C249">
        <f t="shared" si="19"/>
        <v>1.6E-2</v>
      </c>
      <c r="D249">
        <v>100</v>
      </c>
      <c r="E249">
        <v>5.41</v>
      </c>
      <c r="F249">
        <v>40</v>
      </c>
      <c r="G249">
        <f t="shared" si="15"/>
        <v>2.0500134959221814</v>
      </c>
      <c r="H249">
        <f t="shared" si="16"/>
        <v>6.362160000000001E-4</v>
      </c>
      <c r="I249">
        <v>0.1993</v>
      </c>
      <c r="J249">
        <v>1.61E-2</v>
      </c>
      <c r="K249">
        <f t="shared" si="17"/>
        <v>1.5900000000000014E-5</v>
      </c>
    </row>
    <row r="250" spans="1:11" x14ac:dyDescent="0.2">
      <c r="A250">
        <v>24.1</v>
      </c>
      <c r="B250">
        <f t="shared" si="18"/>
        <v>0.19700000000000001</v>
      </c>
      <c r="C250">
        <f t="shared" si="19"/>
        <v>1.5800000000000002E-2</v>
      </c>
      <c r="D250">
        <v>100</v>
      </c>
      <c r="E250">
        <v>5.41</v>
      </c>
      <c r="F250">
        <v>40</v>
      </c>
      <c r="G250">
        <f t="shared" si="15"/>
        <v>2.0243883272231544</v>
      </c>
      <c r="H250">
        <f t="shared" si="16"/>
        <v>6.3946199999999993E-4</v>
      </c>
      <c r="I250">
        <v>0.20030000000000001</v>
      </c>
      <c r="J250">
        <v>1.5900000000000001E-2</v>
      </c>
      <c r="K250">
        <f t="shared" si="17"/>
        <v>1.5950000000000012E-5</v>
      </c>
    </row>
    <row r="251" spans="1:11" x14ac:dyDescent="0.2">
      <c r="A251">
        <v>24.2</v>
      </c>
      <c r="B251">
        <f t="shared" si="18"/>
        <v>0.19800000000000001</v>
      </c>
      <c r="C251">
        <f t="shared" si="19"/>
        <v>1.61E-2</v>
      </c>
      <c r="D251">
        <v>100</v>
      </c>
      <c r="E251">
        <v>5.41</v>
      </c>
      <c r="F251">
        <v>40</v>
      </c>
      <c r="G251">
        <f t="shared" si="15"/>
        <v>2.0628260802716949</v>
      </c>
      <c r="H251">
        <f t="shared" si="16"/>
        <v>6.4270800000000008E-4</v>
      </c>
      <c r="I251">
        <v>0.20130000000000001</v>
      </c>
      <c r="J251">
        <v>1.6199999999999999E-2</v>
      </c>
      <c r="K251">
        <f t="shared" si="17"/>
        <v>9.6899999999998276E-6</v>
      </c>
    </row>
    <row r="252" spans="1:11" x14ac:dyDescent="0.2">
      <c r="A252">
        <v>24.3</v>
      </c>
      <c r="B252">
        <f t="shared" si="18"/>
        <v>0.1986</v>
      </c>
      <c r="C252">
        <f t="shared" si="19"/>
        <v>1.6199999999999999E-2</v>
      </c>
      <c r="D252">
        <v>100</v>
      </c>
      <c r="E252">
        <v>5.41</v>
      </c>
      <c r="F252">
        <v>40</v>
      </c>
      <c r="G252">
        <f t="shared" si="15"/>
        <v>2.0756386646212084</v>
      </c>
      <c r="H252">
        <f t="shared" si="16"/>
        <v>6.4465560000000004E-4</v>
      </c>
      <c r="I252">
        <v>0.2019</v>
      </c>
      <c r="J252">
        <v>1.6299999999999999E-2</v>
      </c>
      <c r="K252">
        <f t="shared" si="17"/>
        <v>1.4670000000000195E-5</v>
      </c>
    </row>
    <row r="253" spans="1:11" x14ac:dyDescent="0.2">
      <c r="A253">
        <v>24.4</v>
      </c>
      <c r="B253">
        <f t="shared" si="18"/>
        <v>0.19950000000000001</v>
      </c>
      <c r="C253">
        <f t="shared" si="19"/>
        <v>1.6400000000000001E-2</v>
      </c>
      <c r="D253">
        <v>100</v>
      </c>
      <c r="E253">
        <v>5.41</v>
      </c>
      <c r="F253">
        <v>40</v>
      </c>
      <c r="G253">
        <f t="shared" si="15"/>
        <v>2.1012638333202367</v>
      </c>
      <c r="H253">
        <f t="shared" si="16"/>
        <v>6.4757700000000009E-4</v>
      </c>
      <c r="I253">
        <v>0.20280000000000001</v>
      </c>
      <c r="J253">
        <v>1.6500000000000001E-2</v>
      </c>
      <c r="K253">
        <f t="shared" si="17"/>
        <v>1.6350000000000018E-5</v>
      </c>
    </row>
    <row r="254" spans="1:11" x14ac:dyDescent="0.2">
      <c r="A254">
        <v>24.5</v>
      </c>
      <c r="B254">
        <f t="shared" si="18"/>
        <v>0.20050000000000001</v>
      </c>
      <c r="C254">
        <f t="shared" si="19"/>
        <v>1.6300000000000002E-2</v>
      </c>
      <c r="D254">
        <v>100</v>
      </c>
      <c r="E254">
        <v>5.41</v>
      </c>
      <c r="F254">
        <v>40</v>
      </c>
      <c r="G254">
        <f t="shared" si="15"/>
        <v>2.0884512489707228</v>
      </c>
      <c r="H254">
        <f t="shared" si="16"/>
        <v>6.5082300000000003E-4</v>
      </c>
      <c r="I254">
        <v>0.20380000000000001</v>
      </c>
      <c r="J254">
        <v>1.6400000000000001E-2</v>
      </c>
      <c r="K254">
        <f t="shared" si="17"/>
        <v>1.1479999999999648E-5</v>
      </c>
    </row>
    <row r="255" spans="1:11" x14ac:dyDescent="0.2">
      <c r="A255">
        <v>24.6</v>
      </c>
      <c r="B255">
        <f t="shared" si="18"/>
        <v>0.20119999999999999</v>
      </c>
      <c r="C255">
        <f t="shared" si="19"/>
        <v>1.6500000000000001E-2</v>
      </c>
      <c r="D255">
        <v>100</v>
      </c>
      <c r="E255">
        <v>5.41</v>
      </c>
      <c r="F255">
        <v>40</v>
      </c>
      <c r="G255">
        <f t="shared" si="15"/>
        <v>2.1140764176697497</v>
      </c>
      <c r="H255">
        <f t="shared" si="16"/>
        <v>6.5309519999999987E-4</v>
      </c>
      <c r="I255">
        <v>0.20449999999999999</v>
      </c>
      <c r="J255">
        <v>1.66E-2</v>
      </c>
      <c r="K255">
        <f t="shared" si="17"/>
        <v>1.1515000000000101E-5</v>
      </c>
    </row>
    <row r="256" spans="1:11" x14ac:dyDescent="0.2">
      <c r="A256">
        <v>24.7</v>
      </c>
      <c r="B256">
        <f t="shared" si="18"/>
        <v>0.2019</v>
      </c>
      <c r="C256">
        <f t="shared" si="19"/>
        <v>1.6400000000000001E-2</v>
      </c>
      <c r="D256">
        <v>100</v>
      </c>
      <c r="E256">
        <v>5.41</v>
      </c>
      <c r="F256">
        <v>40</v>
      </c>
      <c r="G256">
        <f t="shared" si="15"/>
        <v>2.1012638333202367</v>
      </c>
      <c r="H256">
        <f t="shared" si="16"/>
        <v>6.5536740000000004E-4</v>
      </c>
      <c r="I256">
        <v>0.20519999999999999</v>
      </c>
      <c r="J256">
        <v>1.6500000000000001E-2</v>
      </c>
      <c r="K256">
        <f t="shared" si="17"/>
        <v>1.4895000000000199E-5</v>
      </c>
    </row>
    <row r="257" spans="1:11" x14ac:dyDescent="0.2">
      <c r="A257">
        <v>24.8</v>
      </c>
      <c r="B257">
        <f t="shared" si="18"/>
        <v>0.20280000000000001</v>
      </c>
      <c r="C257">
        <f t="shared" si="19"/>
        <v>1.67E-2</v>
      </c>
      <c r="D257">
        <v>100</v>
      </c>
      <c r="E257">
        <v>5.41</v>
      </c>
      <c r="F257">
        <v>40</v>
      </c>
      <c r="G257">
        <f t="shared" si="15"/>
        <v>2.1397015863687772</v>
      </c>
      <c r="H257">
        <f t="shared" si="16"/>
        <v>6.5828880000000009E-4</v>
      </c>
      <c r="I257">
        <v>0.20610000000000001</v>
      </c>
      <c r="J257">
        <v>1.6799999999999999E-2</v>
      </c>
      <c r="K257">
        <f t="shared" si="17"/>
        <v>1.6650000000000012E-5</v>
      </c>
    </row>
    <row r="258" spans="1:11" x14ac:dyDescent="0.2">
      <c r="A258">
        <v>24.9</v>
      </c>
      <c r="B258">
        <f t="shared" si="18"/>
        <v>0.20380000000000001</v>
      </c>
      <c r="C258">
        <f t="shared" si="19"/>
        <v>1.66E-2</v>
      </c>
      <c r="D258">
        <v>100</v>
      </c>
      <c r="E258">
        <v>5.41</v>
      </c>
      <c r="F258">
        <v>40</v>
      </c>
      <c r="G258">
        <f t="shared" si="15"/>
        <v>2.1268890020192632</v>
      </c>
      <c r="H258">
        <f t="shared" si="16"/>
        <v>6.6153480000000014E-4</v>
      </c>
      <c r="I258">
        <v>0.20710000000000001</v>
      </c>
      <c r="J258">
        <v>1.67E-2</v>
      </c>
      <c r="K258">
        <f t="shared" si="17"/>
        <v>1.0019999999999823E-5</v>
      </c>
    </row>
    <row r="259" spans="1:11" x14ac:dyDescent="0.2">
      <c r="A259">
        <v>25</v>
      </c>
      <c r="B259">
        <f t="shared" si="18"/>
        <v>0.2044</v>
      </c>
      <c r="C259">
        <f t="shared" si="19"/>
        <v>1.6799999999999999E-2</v>
      </c>
      <c r="D259">
        <v>100</v>
      </c>
      <c r="E259">
        <v>5.41</v>
      </c>
      <c r="F259">
        <v>40</v>
      </c>
      <c r="G259">
        <f t="shared" si="15"/>
        <v>2.1525141707182907</v>
      </c>
      <c r="H259">
        <f t="shared" si="16"/>
        <v>6.6348239999999999E-4</v>
      </c>
      <c r="I259">
        <v>0.2077</v>
      </c>
      <c r="J259">
        <v>1.6899999999999998E-2</v>
      </c>
      <c r="K259">
        <f t="shared" si="17"/>
        <v>1.3519999999999916E-5</v>
      </c>
    </row>
    <row r="260" spans="1:11" x14ac:dyDescent="0.2">
      <c r="A260">
        <v>25.1</v>
      </c>
      <c r="B260">
        <f t="shared" si="18"/>
        <v>0.20519999999999999</v>
      </c>
      <c r="C260">
        <f t="shared" si="19"/>
        <v>1.7000000000000001E-2</v>
      </c>
      <c r="D260">
        <v>100</v>
      </c>
      <c r="E260">
        <v>5.41</v>
      </c>
      <c r="F260">
        <v>40</v>
      </c>
      <c r="G260">
        <f t="shared" si="15"/>
        <v>2.1781393394173185</v>
      </c>
      <c r="H260">
        <f t="shared" si="16"/>
        <v>6.6607919999999994E-4</v>
      </c>
      <c r="I260">
        <v>0.20849999999999999</v>
      </c>
      <c r="J260">
        <v>1.7100000000000001E-2</v>
      </c>
      <c r="K260">
        <f t="shared" si="17"/>
        <v>2.0460000000000116E-5</v>
      </c>
    </row>
    <row r="261" spans="1:11" x14ac:dyDescent="0.2">
      <c r="A261">
        <v>25.2</v>
      </c>
      <c r="B261">
        <f t="shared" si="18"/>
        <v>0.2064</v>
      </c>
      <c r="C261">
        <f t="shared" si="19"/>
        <v>1.7100000000000001E-2</v>
      </c>
      <c r="D261">
        <v>100</v>
      </c>
      <c r="E261">
        <v>5.41</v>
      </c>
      <c r="F261">
        <v>40</v>
      </c>
      <c r="G261">
        <f t="shared" si="15"/>
        <v>2.1909519237668316</v>
      </c>
      <c r="H261">
        <f t="shared" si="16"/>
        <v>6.6997439999999997E-4</v>
      </c>
      <c r="I261">
        <v>0.2097</v>
      </c>
      <c r="J261">
        <v>1.72E-2</v>
      </c>
      <c r="K261">
        <f t="shared" si="17"/>
        <v>1.2005000000000104E-5</v>
      </c>
    </row>
    <row r="262" spans="1:11" x14ac:dyDescent="0.2">
      <c r="A262">
        <v>25.3</v>
      </c>
      <c r="B262">
        <f t="shared" si="18"/>
        <v>0.20710000000000001</v>
      </c>
      <c r="C262">
        <f t="shared" si="19"/>
        <v>1.72E-2</v>
      </c>
      <c r="D262">
        <v>100</v>
      </c>
      <c r="E262">
        <v>5.41</v>
      </c>
      <c r="F262">
        <v>40</v>
      </c>
      <c r="G262">
        <f t="shared" si="15"/>
        <v>2.2037645081163451</v>
      </c>
      <c r="H262">
        <f t="shared" si="16"/>
        <v>6.7224660000000003E-4</v>
      </c>
      <c r="I262">
        <v>0.2104</v>
      </c>
      <c r="J262">
        <v>1.7299999999999999E-2</v>
      </c>
      <c r="K262">
        <f t="shared" si="17"/>
        <v>1.0319999999999818E-5</v>
      </c>
    </row>
    <row r="263" spans="1:11" x14ac:dyDescent="0.2">
      <c r="A263">
        <v>25.4</v>
      </c>
      <c r="B263">
        <f t="shared" si="18"/>
        <v>0.2077</v>
      </c>
      <c r="C263">
        <f t="shared" si="19"/>
        <v>1.72E-2</v>
      </c>
      <c r="D263">
        <v>100</v>
      </c>
      <c r="E263">
        <v>5.41</v>
      </c>
      <c r="F263">
        <v>40</v>
      </c>
      <c r="G263">
        <f t="shared" si="15"/>
        <v>2.2037645081163451</v>
      </c>
      <c r="H263">
        <f t="shared" si="16"/>
        <v>6.7419419999999999E-4</v>
      </c>
      <c r="I263">
        <v>0.21099999999999999</v>
      </c>
      <c r="J263">
        <v>1.7299999999999999E-2</v>
      </c>
      <c r="K263">
        <f t="shared" si="17"/>
        <v>1.5480000000000204E-5</v>
      </c>
    </row>
    <row r="264" spans="1:11" x14ac:dyDescent="0.2">
      <c r="A264">
        <v>25.5</v>
      </c>
      <c r="B264">
        <f t="shared" si="18"/>
        <v>0.20860000000000001</v>
      </c>
      <c r="C264">
        <f t="shared" si="19"/>
        <v>1.72E-2</v>
      </c>
      <c r="D264">
        <v>100</v>
      </c>
      <c r="E264">
        <v>5.41</v>
      </c>
      <c r="F264">
        <v>40</v>
      </c>
      <c r="G264">
        <f t="shared" si="15"/>
        <v>2.2037645081163451</v>
      </c>
      <c r="H264">
        <f t="shared" si="16"/>
        <v>6.7711560000000004E-4</v>
      </c>
      <c r="I264">
        <v>0.21190000000000001</v>
      </c>
      <c r="J264">
        <v>1.7299999999999999E-2</v>
      </c>
      <c r="K264">
        <f t="shared" si="17"/>
        <v>1.7250000000000016E-5</v>
      </c>
    </row>
    <row r="265" spans="1:11" x14ac:dyDescent="0.2">
      <c r="A265">
        <v>25.6</v>
      </c>
      <c r="B265">
        <f t="shared" si="18"/>
        <v>0.20960000000000001</v>
      </c>
      <c r="C265">
        <f t="shared" si="19"/>
        <v>1.7299999999999999E-2</v>
      </c>
      <c r="D265">
        <v>100</v>
      </c>
      <c r="E265">
        <v>5.41</v>
      </c>
      <c r="F265">
        <v>40</v>
      </c>
      <c r="G265">
        <f t="shared" si="15"/>
        <v>2.216577092465859</v>
      </c>
      <c r="H265">
        <f t="shared" si="16"/>
        <v>6.8036160000000008E-4</v>
      </c>
      <c r="I265">
        <v>0.21290000000000001</v>
      </c>
      <c r="J265">
        <v>1.7399999999999999E-2</v>
      </c>
      <c r="K265">
        <f t="shared" si="17"/>
        <v>1.2215000000000108E-5</v>
      </c>
    </row>
    <row r="266" spans="1:11" x14ac:dyDescent="0.2">
      <c r="A266">
        <v>25.7</v>
      </c>
      <c r="B266">
        <f t="shared" si="18"/>
        <v>0.21030000000000001</v>
      </c>
      <c r="C266">
        <f t="shared" si="19"/>
        <v>1.7600000000000001E-2</v>
      </c>
      <c r="D266">
        <v>100</v>
      </c>
      <c r="E266">
        <v>5.41</v>
      </c>
      <c r="F266">
        <v>40</v>
      </c>
      <c r="G266">
        <f t="shared" ref="G266:G329" si="20">3*C266*D266*1000/(2*F266*E266^2)</f>
        <v>2.2550148455143999</v>
      </c>
      <c r="H266">
        <f t="shared" ref="H266:H329" si="21">6*B266*E266/(D266^2)</f>
        <v>6.8263380000000004E-4</v>
      </c>
      <c r="I266">
        <v>0.21360000000000001</v>
      </c>
      <c r="J266">
        <v>1.77E-2</v>
      </c>
      <c r="K266">
        <f t="shared" ref="K266:K329" si="22">(C267+C266)/2*(B267-B266)</f>
        <v>1.4039999999999918E-5</v>
      </c>
    </row>
    <row r="267" spans="1:11" x14ac:dyDescent="0.2">
      <c r="A267">
        <v>25.8</v>
      </c>
      <c r="B267">
        <f t="shared" si="18"/>
        <v>0.21110000000000001</v>
      </c>
      <c r="C267">
        <f t="shared" si="19"/>
        <v>1.7500000000000002E-2</v>
      </c>
      <c r="D267">
        <v>100</v>
      </c>
      <c r="E267">
        <v>5.41</v>
      </c>
      <c r="F267">
        <v>40</v>
      </c>
      <c r="G267">
        <f t="shared" si="20"/>
        <v>2.2422022611648864</v>
      </c>
      <c r="H267">
        <f t="shared" si="21"/>
        <v>6.8523059999999998E-4</v>
      </c>
      <c r="I267">
        <v>0.21440000000000001</v>
      </c>
      <c r="J267">
        <v>1.7600000000000001E-2</v>
      </c>
      <c r="K267">
        <f t="shared" si="22"/>
        <v>1.7600000000000018E-5</v>
      </c>
    </row>
    <row r="268" spans="1:11" x14ac:dyDescent="0.2">
      <c r="A268">
        <v>25.9</v>
      </c>
      <c r="B268">
        <f t="shared" si="18"/>
        <v>0.21210000000000001</v>
      </c>
      <c r="C268">
        <f t="shared" si="19"/>
        <v>1.77E-2</v>
      </c>
      <c r="D268">
        <v>100</v>
      </c>
      <c r="E268">
        <v>5.41</v>
      </c>
      <c r="F268">
        <v>40</v>
      </c>
      <c r="G268">
        <f t="shared" si="20"/>
        <v>2.2678274298639138</v>
      </c>
      <c r="H268">
        <f t="shared" si="21"/>
        <v>6.8847660000000014E-4</v>
      </c>
      <c r="I268">
        <v>0.21540000000000001</v>
      </c>
      <c r="J268">
        <v>1.78E-2</v>
      </c>
      <c r="K268">
        <f t="shared" si="22"/>
        <v>1.5974999999999721E-5</v>
      </c>
    </row>
    <row r="269" spans="1:11" x14ac:dyDescent="0.2">
      <c r="A269">
        <v>26</v>
      </c>
      <c r="B269">
        <f t="shared" si="18"/>
        <v>0.21299999999999999</v>
      </c>
      <c r="C269">
        <f t="shared" si="19"/>
        <v>1.78E-2</v>
      </c>
      <c r="D269">
        <v>100</v>
      </c>
      <c r="E269">
        <v>5.41</v>
      </c>
      <c r="F269">
        <v>40</v>
      </c>
      <c r="G269">
        <f t="shared" si="20"/>
        <v>2.2806400142134269</v>
      </c>
      <c r="H269">
        <f t="shared" si="21"/>
        <v>6.9139800000000008E-4</v>
      </c>
      <c r="I269">
        <v>0.21629999999999999</v>
      </c>
      <c r="J269">
        <v>1.7899999999999999E-2</v>
      </c>
      <c r="K269">
        <f t="shared" si="22"/>
        <v>1.0710000000000306E-5</v>
      </c>
    </row>
    <row r="270" spans="1:11" x14ac:dyDescent="0.2">
      <c r="A270">
        <v>26.1</v>
      </c>
      <c r="B270">
        <f t="shared" si="18"/>
        <v>0.21360000000000001</v>
      </c>
      <c r="C270">
        <f t="shared" si="19"/>
        <v>1.7899999999999999E-2</v>
      </c>
      <c r="D270">
        <v>100</v>
      </c>
      <c r="E270">
        <v>5.41</v>
      </c>
      <c r="F270">
        <v>40</v>
      </c>
      <c r="G270">
        <f t="shared" si="20"/>
        <v>2.2934525985629408</v>
      </c>
      <c r="H270">
        <f t="shared" si="21"/>
        <v>6.9334560000000004E-4</v>
      </c>
      <c r="I270">
        <v>0.21690000000000001</v>
      </c>
      <c r="J270">
        <v>1.7999999999999999E-2</v>
      </c>
      <c r="K270">
        <f t="shared" si="22"/>
        <v>1.6199999999999716E-5</v>
      </c>
    </row>
    <row r="271" spans="1:11" x14ac:dyDescent="0.2">
      <c r="A271">
        <v>26.2</v>
      </c>
      <c r="B271">
        <f t="shared" si="18"/>
        <v>0.2145</v>
      </c>
      <c r="C271">
        <f t="shared" si="19"/>
        <v>1.8100000000000002E-2</v>
      </c>
      <c r="D271">
        <v>100</v>
      </c>
      <c r="E271">
        <v>5.41</v>
      </c>
      <c r="F271">
        <v>40</v>
      </c>
      <c r="G271">
        <f t="shared" si="20"/>
        <v>2.3190777672619678</v>
      </c>
      <c r="H271">
        <f t="shared" si="21"/>
        <v>6.9626699999999998E-4</v>
      </c>
      <c r="I271">
        <v>0.21779999999999999</v>
      </c>
      <c r="J271">
        <v>1.8200000000000001E-2</v>
      </c>
      <c r="K271">
        <f t="shared" si="22"/>
        <v>1.8100000000000016E-5</v>
      </c>
    </row>
    <row r="272" spans="1:11" x14ac:dyDescent="0.2">
      <c r="A272">
        <v>26.3</v>
      </c>
      <c r="B272">
        <f t="shared" ref="B272:B335" si="23">I272-$I$15</f>
        <v>0.2155</v>
      </c>
      <c r="C272">
        <f t="shared" ref="C272:C335" si="24">J272-$J$15</f>
        <v>1.8100000000000002E-2</v>
      </c>
      <c r="D272">
        <v>100</v>
      </c>
      <c r="E272">
        <v>5.41</v>
      </c>
      <c r="F272">
        <v>40</v>
      </c>
      <c r="G272">
        <f t="shared" si="20"/>
        <v>2.3190777672619678</v>
      </c>
      <c r="H272">
        <f t="shared" si="21"/>
        <v>6.9951299999999991E-4</v>
      </c>
      <c r="I272">
        <v>0.21879999999999999</v>
      </c>
      <c r="J272">
        <v>1.8200000000000001E-2</v>
      </c>
      <c r="K272">
        <f t="shared" si="22"/>
        <v>1.2705000000000111E-5</v>
      </c>
    </row>
    <row r="273" spans="1:11" x14ac:dyDescent="0.2">
      <c r="A273">
        <v>26.4</v>
      </c>
      <c r="B273">
        <f t="shared" si="23"/>
        <v>0.2162</v>
      </c>
      <c r="C273">
        <f t="shared" si="24"/>
        <v>1.8200000000000001E-2</v>
      </c>
      <c r="D273">
        <v>100</v>
      </c>
      <c r="E273">
        <v>5.41</v>
      </c>
      <c r="F273">
        <v>40</v>
      </c>
      <c r="G273">
        <f t="shared" si="20"/>
        <v>2.3318903516114817</v>
      </c>
      <c r="H273">
        <f t="shared" si="21"/>
        <v>7.0178520000000009E-4</v>
      </c>
      <c r="I273">
        <v>0.2195</v>
      </c>
      <c r="J273">
        <v>1.83E-2</v>
      </c>
      <c r="K273">
        <f t="shared" si="22"/>
        <v>1.2740000000000113E-5</v>
      </c>
    </row>
    <row r="274" spans="1:11" x14ac:dyDescent="0.2">
      <c r="A274">
        <v>26.5</v>
      </c>
      <c r="B274">
        <f t="shared" si="23"/>
        <v>0.21690000000000001</v>
      </c>
      <c r="C274">
        <f t="shared" si="24"/>
        <v>1.8200000000000001E-2</v>
      </c>
      <c r="D274">
        <v>100</v>
      </c>
      <c r="E274">
        <v>5.41</v>
      </c>
      <c r="F274">
        <v>40</v>
      </c>
      <c r="G274">
        <f t="shared" si="20"/>
        <v>2.3318903516114817</v>
      </c>
      <c r="H274">
        <f t="shared" si="21"/>
        <v>7.0405740000000015E-4</v>
      </c>
      <c r="I274">
        <v>0.22020000000000001</v>
      </c>
      <c r="J274">
        <v>1.83E-2</v>
      </c>
      <c r="K274">
        <f t="shared" si="22"/>
        <v>2.0184999999999811E-5</v>
      </c>
    </row>
    <row r="275" spans="1:11" x14ac:dyDescent="0.2">
      <c r="A275">
        <v>26.6</v>
      </c>
      <c r="B275">
        <f t="shared" si="23"/>
        <v>0.218</v>
      </c>
      <c r="C275">
        <f t="shared" si="24"/>
        <v>1.8499999999999999E-2</v>
      </c>
      <c r="D275">
        <v>100</v>
      </c>
      <c r="E275">
        <v>5.41</v>
      </c>
      <c r="F275">
        <v>40</v>
      </c>
      <c r="G275">
        <f t="shared" si="20"/>
        <v>2.3703281046600222</v>
      </c>
      <c r="H275">
        <f t="shared" si="21"/>
        <v>7.0762800000000008E-4</v>
      </c>
      <c r="I275">
        <v>0.2213</v>
      </c>
      <c r="J275">
        <v>1.8599999999999998E-2</v>
      </c>
      <c r="K275">
        <f t="shared" si="22"/>
        <v>1.4799999999999909E-5</v>
      </c>
    </row>
    <row r="276" spans="1:11" x14ac:dyDescent="0.2">
      <c r="A276">
        <v>26.7</v>
      </c>
      <c r="B276">
        <f t="shared" si="23"/>
        <v>0.21879999999999999</v>
      </c>
      <c r="C276">
        <f t="shared" si="24"/>
        <v>1.8499999999999999E-2</v>
      </c>
      <c r="D276">
        <v>100</v>
      </c>
      <c r="E276">
        <v>5.41</v>
      </c>
      <c r="F276">
        <v>40</v>
      </c>
      <c r="G276">
        <f t="shared" si="20"/>
        <v>2.3703281046600222</v>
      </c>
      <c r="H276">
        <f t="shared" si="21"/>
        <v>7.1022480000000002E-4</v>
      </c>
      <c r="I276">
        <v>0.22209999999999999</v>
      </c>
      <c r="J276">
        <v>1.8599999999999998E-2</v>
      </c>
      <c r="K276">
        <f t="shared" si="22"/>
        <v>1.1100000000000317E-5</v>
      </c>
    </row>
    <row r="277" spans="1:11" x14ac:dyDescent="0.2">
      <c r="A277">
        <v>26.8</v>
      </c>
      <c r="B277">
        <f t="shared" si="23"/>
        <v>0.21940000000000001</v>
      </c>
      <c r="C277">
        <f t="shared" si="24"/>
        <v>1.8499999999999999E-2</v>
      </c>
      <c r="D277">
        <v>100</v>
      </c>
      <c r="E277">
        <v>5.41</v>
      </c>
      <c r="F277">
        <v>40</v>
      </c>
      <c r="G277">
        <f t="shared" si="20"/>
        <v>2.3703281046600222</v>
      </c>
      <c r="H277">
        <f t="shared" si="21"/>
        <v>7.1217239999999998E-4</v>
      </c>
      <c r="I277">
        <v>0.22270000000000001</v>
      </c>
      <c r="J277">
        <v>1.8599999999999998E-2</v>
      </c>
      <c r="K277">
        <f t="shared" si="22"/>
        <v>1.4879999999999908E-5</v>
      </c>
    </row>
    <row r="278" spans="1:11" x14ac:dyDescent="0.2">
      <c r="A278">
        <v>26.9</v>
      </c>
      <c r="B278">
        <f t="shared" si="23"/>
        <v>0.22020000000000001</v>
      </c>
      <c r="C278">
        <f t="shared" si="24"/>
        <v>1.8700000000000001E-2</v>
      </c>
      <c r="D278">
        <v>100</v>
      </c>
      <c r="E278">
        <v>5.41</v>
      </c>
      <c r="F278">
        <v>40</v>
      </c>
      <c r="G278">
        <f t="shared" si="20"/>
        <v>2.3959532733590496</v>
      </c>
      <c r="H278">
        <f t="shared" si="21"/>
        <v>7.1476920000000015E-4</v>
      </c>
      <c r="I278">
        <v>0.2235</v>
      </c>
      <c r="J278">
        <v>1.8800000000000001E-2</v>
      </c>
      <c r="K278">
        <f t="shared" si="22"/>
        <v>2.0679999999999809E-5</v>
      </c>
    </row>
    <row r="279" spans="1:11" x14ac:dyDescent="0.2">
      <c r="A279">
        <v>27</v>
      </c>
      <c r="B279">
        <f t="shared" si="23"/>
        <v>0.2213</v>
      </c>
      <c r="C279">
        <f t="shared" si="24"/>
        <v>1.89E-2</v>
      </c>
      <c r="D279">
        <v>100</v>
      </c>
      <c r="E279">
        <v>5.41</v>
      </c>
      <c r="F279">
        <v>40</v>
      </c>
      <c r="G279">
        <f t="shared" si="20"/>
        <v>2.421578442058077</v>
      </c>
      <c r="H279">
        <f t="shared" si="21"/>
        <v>7.1833979999999997E-4</v>
      </c>
      <c r="I279">
        <v>0.22459999999999999</v>
      </c>
      <c r="J279">
        <v>1.9E-2</v>
      </c>
      <c r="K279">
        <f t="shared" si="22"/>
        <v>1.503999999999991E-5</v>
      </c>
    </row>
    <row r="280" spans="1:11" x14ac:dyDescent="0.2">
      <c r="A280">
        <v>27.1</v>
      </c>
      <c r="B280">
        <f t="shared" si="23"/>
        <v>0.22209999999999999</v>
      </c>
      <c r="C280">
        <f t="shared" si="24"/>
        <v>1.8700000000000001E-2</v>
      </c>
      <c r="D280">
        <v>100</v>
      </c>
      <c r="E280">
        <v>5.41</v>
      </c>
      <c r="F280">
        <v>40</v>
      </c>
      <c r="G280">
        <f t="shared" si="20"/>
        <v>2.3959532733590496</v>
      </c>
      <c r="H280">
        <f t="shared" si="21"/>
        <v>7.2093660000000003E-4</v>
      </c>
      <c r="I280">
        <v>0.22539999999999999</v>
      </c>
      <c r="J280">
        <v>1.8800000000000001E-2</v>
      </c>
      <c r="K280">
        <f t="shared" si="22"/>
        <v>1.3090000000000117E-5</v>
      </c>
    </row>
    <row r="281" spans="1:11" x14ac:dyDescent="0.2">
      <c r="A281">
        <v>27.2</v>
      </c>
      <c r="B281">
        <f t="shared" si="23"/>
        <v>0.2228</v>
      </c>
      <c r="C281">
        <f t="shared" si="24"/>
        <v>1.8700000000000001E-2</v>
      </c>
      <c r="D281">
        <v>100</v>
      </c>
      <c r="E281">
        <v>5.41</v>
      </c>
      <c r="F281">
        <v>40</v>
      </c>
      <c r="G281">
        <f t="shared" si="20"/>
        <v>2.3959532733590496</v>
      </c>
      <c r="H281">
        <f t="shared" si="21"/>
        <v>7.2320879999999998E-4</v>
      </c>
      <c r="I281">
        <v>0.2261</v>
      </c>
      <c r="J281">
        <v>1.8800000000000001E-2</v>
      </c>
      <c r="K281">
        <f t="shared" si="22"/>
        <v>1.7010000000000225E-5</v>
      </c>
    </row>
    <row r="282" spans="1:11" x14ac:dyDescent="0.2">
      <c r="A282">
        <v>27.3</v>
      </c>
      <c r="B282">
        <f t="shared" si="23"/>
        <v>0.22370000000000001</v>
      </c>
      <c r="C282">
        <f t="shared" si="24"/>
        <v>1.9099999999999999E-2</v>
      </c>
      <c r="D282">
        <v>100</v>
      </c>
      <c r="E282">
        <v>5.41</v>
      </c>
      <c r="F282">
        <v>40</v>
      </c>
      <c r="G282">
        <f t="shared" si="20"/>
        <v>2.447203610757104</v>
      </c>
      <c r="H282">
        <f t="shared" si="21"/>
        <v>7.2613020000000003E-4</v>
      </c>
      <c r="I282">
        <v>0.22700000000000001</v>
      </c>
      <c r="J282">
        <v>1.9199999999999998E-2</v>
      </c>
      <c r="K282">
        <f t="shared" si="22"/>
        <v>1.7189999999999695E-5</v>
      </c>
    </row>
    <row r="283" spans="1:11" x14ac:dyDescent="0.2">
      <c r="A283">
        <v>27.4</v>
      </c>
      <c r="B283">
        <f t="shared" si="23"/>
        <v>0.22459999999999999</v>
      </c>
      <c r="C283">
        <f t="shared" si="24"/>
        <v>1.9099999999999999E-2</v>
      </c>
      <c r="D283">
        <v>100</v>
      </c>
      <c r="E283">
        <v>5.41</v>
      </c>
      <c r="F283">
        <v>40</v>
      </c>
      <c r="G283">
        <f t="shared" si="20"/>
        <v>2.447203610757104</v>
      </c>
      <c r="H283">
        <f t="shared" si="21"/>
        <v>7.2905159999999997E-4</v>
      </c>
      <c r="I283">
        <v>0.22789999999999999</v>
      </c>
      <c r="J283">
        <v>1.9199999999999998E-2</v>
      </c>
      <c r="K283">
        <f t="shared" si="22"/>
        <v>1.344000000000012E-5</v>
      </c>
    </row>
    <row r="284" spans="1:11" x14ac:dyDescent="0.2">
      <c r="A284">
        <v>27.5</v>
      </c>
      <c r="B284">
        <f t="shared" si="23"/>
        <v>0.2253</v>
      </c>
      <c r="C284">
        <f t="shared" si="24"/>
        <v>1.9300000000000001E-2</v>
      </c>
      <c r="D284">
        <v>100</v>
      </c>
      <c r="E284">
        <v>5.41</v>
      </c>
      <c r="F284">
        <v>40</v>
      </c>
      <c r="G284">
        <f t="shared" si="20"/>
        <v>2.4728287794561319</v>
      </c>
      <c r="H284">
        <f t="shared" si="21"/>
        <v>7.3132379999999992E-4</v>
      </c>
      <c r="I284">
        <v>0.2286</v>
      </c>
      <c r="J284">
        <v>1.9400000000000001E-2</v>
      </c>
      <c r="K284">
        <f t="shared" si="22"/>
        <v>1.5479999999999906E-5</v>
      </c>
    </row>
    <row r="285" spans="1:11" x14ac:dyDescent="0.2">
      <c r="A285">
        <v>27.6</v>
      </c>
      <c r="B285">
        <f t="shared" si="23"/>
        <v>0.2261</v>
      </c>
      <c r="C285">
        <f t="shared" si="24"/>
        <v>1.9400000000000001E-2</v>
      </c>
      <c r="D285">
        <v>100</v>
      </c>
      <c r="E285">
        <v>5.41</v>
      </c>
      <c r="F285">
        <v>40</v>
      </c>
      <c r="G285">
        <f t="shared" si="20"/>
        <v>2.4856413638056454</v>
      </c>
      <c r="H285">
        <f t="shared" si="21"/>
        <v>7.3392060000000009E-4</v>
      </c>
      <c r="I285">
        <v>0.22939999999999999</v>
      </c>
      <c r="J285">
        <v>1.95E-2</v>
      </c>
      <c r="K285">
        <f t="shared" si="22"/>
        <v>1.7505000000000233E-5</v>
      </c>
    </row>
    <row r="286" spans="1:11" x14ac:dyDescent="0.2">
      <c r="A286">
        <v>27.7</v>
      </c>
      <c r="B286">
        <f t="shared" si="23"/>
        <v>0.22700000000000001</v>
      </c>
      <c r="C286">
        <f t="shared" si="24"/>
        <v>1.95E-2</v>
      </c>
      <c r="D286">
        <v>100</v>
      </c>
      <c r="E286">
        <v>5.41</v>
      </c>
      <c r="F286">
        <v>40</v>
      </c>
      <c r="G286">
        <f t="shared" si="20"/>
        <v>2.4984539481551589</v>
      </c>
      <c r="H286">
        <f t="shared" si="21"/>
        <v>7.3684200000000003E-4</v>
      </c>
      <c r="I286">
        <v>0.2303</v>
      </c>
      <c r="J286">
        <v>1.9599999999999999E-2</v>
      </c>
      <c r="K286">
        <f t="shared" si="22"/>
        <v>1.5679999999999904E-5</v>
      </c>
    </row>
    <row r="287" spans="1:11" x14ac:dyDescent="0.2">
      <c r="A287">
        <v>27.8</v>
      </c>
      <c r="B287">
        <f t="shared" si="23"/>
        <v>0.2278</v>
      </c>
      <c r="C287">
        <f t="shared" si="24"/>
        <v>1.9700000000000002E-2</v>
      </c>
      <c r="D287">
        <v>100</v>
      </c>
      <c r="E287">
        <v>5.41</v>
      </c>
      <c r="F287">
        <v>40</v>
      </c>
      <c r="G287">
        <f t="shared" si="20"/>
        <v>2.5240791168541863</v>
      </c>
      <c r="H287">
        <f t="shared" si="21"/>
        <v>7.3943879999999998E-4</v>
      </c>
      <c r="I287">
        <v>0.2311</v>
      </c>
      <c r="J287">
        <v>1.9800000000000002E-2</v>
      </c>
      <c r="K287">
        <f t="shared" si="22"/>
        <v>1.3790000000000124E-5</v>
      </c>
    </row>
    <row r="288" spans="1:11" x14ac:dyDescent="0.2">
      <c r="A288">
        <v>27.9</v>
      </c>
      <c r="B288">
        <f t="shared" si="23"/>
        <v>0.22850000000000001</v>
      </c>
      <c r="C288">
        <f t="shared" si="24"/>
        <v>1.9700000000000002E-2</v>
      </c>
      <c r="D288">
        <v>100</v>
      </c>
      <c r="E288">
        <v>5.41</v>
      </c>
      <c r="F288">
        <v>40</v>
      </c>
      <c r="G288">
        <f t="shared" si="20"/>
        <v>2.5240791168541863</v>
      </c>
      <c r="H288">
        <f t="shared" si="21"/>
        <v>7.4171100000000004E-4</v>
      </c>
      <c r="I288">
        <v>0.23180000000000001</v>
      </c>
      <c r="J288">
        <v>1.9800000000000002E-2</v>
      </c>
      <c r="K288">
        <f t="shared" si="22"/>
        <v>1.9700000000000018E-5</v>
      </c>
    </row>
    <row r="289" spans="1:11" x14ac:dyDescent="0.2">
      <c r="A289">
        <v>28</v>
      </c>
      <c r="B289">
        <f t="shared" si="23"/>
        <v>0.22950000000000001</v>
      </c>
      <c r="C289">
        <f t="shared" si="24"/>
        <v>1.9700000000000002E-2</v>
      </c>
      <c r="D289">
        <v>100</v>
      </c>
      <c r="E289">
        <v>5.41</v>
      </c>
      <c r="F289">
        <v>40</v>
      </c>
      <c r="G289">
        <f t="shared" si="20"/>
        <v>2.5240791168541863</v>
      </c>
      <c r="H289">
        <f t="shared" si="21"/>
        <v>7.4495700000000008E-4</v>
      </c>
      <c r="I289">
        <v>0.23280000000000001</v>
      </c>
      <c r="J289">
        <v>1.9800000000000002E-2</v>
      </c>
      <c r="K289">
        <f t="shared" si="22"/>
        <v>1.980000000000002E-5</v>
      </c>
    </row>
    <row r="290" spans="1:11" x14ac:dyDescent="0.2">
      <c r="A290">
        <v>28.1</v>
      </c>
      <c r="B290">
        <f t="shared" si="23"/>
        <v>0.23050000000000001</v>
      </c>
      <c r="C290">
        <f t="shared" si="24"/>
        <v>1.9900000000000001E-2</v>
      </c>
      <c r="D290">
        <v>100</v>
      </c>
      <c r="E290">
        <v>5.41</v>
      </c>
      <c r="F290">
        <v>40</v>
      </c>
      <c r="G290">
        <f t="shared" si="20"/>
        <v>2.5497042855532137</v>
      </c>
      <c r="H290">
        <f t="shared" si="21"/>
        <v>7.4820300000000002E-4</v>
      </c>
      <c r="I290">
        <v>0.23380000000000001</v>
      </c>
      <c r="J290">
        <v>0.02</v>
      </c>
      <c r="K290">
        <f t="shared" si="22"/>
        <v>1.1999999999999789E-5</v>
      </c>
    </row>
    <row r="291" spans="1:11" x14ac:dyDescent="0.2">
      <c r="A291">
        <v>28.2</v>
      </c>
      <c r="B291">
        <f t="shared" si="23"/>
        <v>0.2311</v>
      </c>
      <c r="C291">
        <f t="shared" si="24"/>
        <v>2.01E-2</v>
      </c>
      <c r="D291">
        <v>100</v>
      </c>
      <c r="E291">
        <v>5.41</v>
      </c>
      <c r="F291">
        <v>40</v>
      </c>
      <c r="G291">
        <f t="shared" si="20"/>
        <v>2.5753294542522407</v>
      </c>
      <c r="H291">
        <f t="shared" si="21"/>
        <v>7.5015060000000009E-4</v>
      </c>
      <c r="I291">
        <v>0.2344</v>
      </c>
      <c r="J291">
        <v>2.0199999999999999E-2</v>
      </c>
      <c r="K291">
        <f t="shared" si="22"/>
        <v>1.4000000000000123E-5</v>
      </c>
    </row>
    <row r="292" spans="1:11" x14ac:dyDescent="0.2">
      <c r="A292">
        <v>28.3</v>
      </c>
      <c r="B292">
        <f t="shared" si="23"/>
        <v>0.23180000000000001</v>
      </c>
      <c r="C292">
        <f t="shared" si="24"/>
        <v>1.9900000000000001E-2</v>
      </c>
      <c r="D292">
        <v>100</v>
      </c>
      <c r="E292">
        <v>5.41</v>
      </c>
      <c r="F292">
        <v>40</v>
      </c>
      <c r="G292">
        <f t="shared" si="20"/>
        <v>2.5497042855532137</v>
      </c>
      <c r="H292">
        <f t="shared" si="21"/>
        <v>7.5242280000000004E-4</v>
      </c>
      <c r="I292">
        <v>0.2351</v>
      </c>
      <c r="J292">
        <v>0.02</v>
      </c>
      <c r="K292">
        <f t="shared" si="22"/>
        <v>2.19999999999998E-5</v>
      </c>
    </row>
    <row r="293" spans="1:11" x14ac:dyDescent="0.2">
      <c r="A293">
        <v>28.4</v>
      </c>
      <c r="B293">
        <f t="shared" si="23"/>
        <v>0.2329</v>
      </c>
      <c r="C293">
        <f t="shared" si="24"/>
        <v>2.01E-2</v>
      </c>
      <c r="D293">
        <v>100</v>
      </c>
      <c r="E293">
        <v>5.41</v>
      </c>
      <c r="F293">
        <v>40</v>
      </c>
      <c r="G293">
        <f t="shared" si="20"/>
        <v>2.5753294542522407</v>
      </c>
      <c r="H293">
        <f t="shared" si="21"/>
        <v>7.5599339999999997E-4</v>
      </c>
      <c r="I293">
        <v>0.23619999999999999</v>
      </c>
      <c r="J293">
        <v>2.0199999999999999E-2</v>
      </c>
      <c r="K293">
        <f t="shared" si="22"/>
        <v>1.8045000000000238E-5</v>
      </c>
    </row>
    <row r="294" spans="1:11" x14ac:dyDescent="0.2">
      <c r="A294">
        <v>28.5</v>
      </c>
      <c r="B294">
        <f t="shared" si="23"/>
        <v>0.23380000000000001</v>
      </c>
      <c r="C294">
        <f t="shared" si="24"/>
        <v>0.02</v>
      </c>
      <c r="D294">
        <v>100</v>
      </c>
      <c r="E294">
        <v>5.41</v>
      </c>
      <c r="F294">
        <v>40</v>
      </c>
      <c r="G294">
        <f t="shared" si="20"/>
        <v>2.5625168699027272</v>
      </c>
      <c r="H294">
        <f t="shared" si="21"/>
        <v>7.5891480000000002E-4</v>
      </c>
      <c r="I294">
        <v>0.23710000000000001</v>
      </c>
      <c r="J294">
        <v>2.01E-2</v>
      </c>
      <c r="K294">
        <f t="shared" si="22"/>
        <v>1.4140000000000127E-5</v>
      </c>
    </row>
    <row r="295" spans="1:11" s="3" customFormat="1" x14ac:dyDescent="0.2">
      <c r="A295" s="3">
        <v>28.6</v>
      </c>
      <c r="B295">
        <f t="shared" si="23"/>
        <v>0.23450000000000001</v>
      </c>
      <c r="C295">
        <f t="shared" si="24"/>
        <v>2.0400000000000001E-2</v>
      </c>
      <c r="D295" s="3">
        <v>100</v>
      </c>
      <c r="E295" s="3">
        <v>5.41</v>
      </c>
      <c r="F295" s="3">
        <v>40</v>
      </c>
      <c r="G295" s="3">
        <f t="shared" si="20"/>
        <v>2.6137672073007816</v>
      </c>
      <c r="H295" s="3">
        <f t="shared" si="21"/>
        <v>7.6118700000000008E-4</v>
      </c>
      <c r="I295" s="3">
        <v>0.23780000000000001</v>
      </c>
      <c r="J295" s="3">
        <v>2.0500000000000001E-2</v>
      </c>
      <c r="K295" s="3">
        <f t="shared" si="22"/>
        <v>1.6399999999999901E-5</v>
      </c>
    </row>
    <row r="296" spans="1:11" x14ac:dyDescent="0.2">
      <c r="A296">
        <v>28.7</v>
      </c>
      <c r="B296">
        <f t="shared" si="23"/>
        <v>0.23530000000000001</v>
      </c>
      <c r="C296">
        <f t="shared" si="24"/>
        <v>2.06E-2</v>
      </c>
      <c r="D296">
        <v>100</v>
      </c>
      <c r="E296">
        <v>5.41</v>
      </c>
      <c r="F296">
        <v>40</v>
      </c>
      <c r="G296">
        <f t="shared" si="20"/>
        <v>2.639392375999809</v>
      </c>
      <c r="H296">
        <f t="shared" si="21"/>
        <v>7.6378379999999992E-4</v>
      </c>
      <c r="I296">
        <v>0.23860000000000001</v>
      </c>
      <c r="J296">
        <v>2.07E-2</v>
      </c>
      <c r="K296">
        <f t="shared" si="22"/>
        <v>2.0650000000000021E-5</v>
      </c>
    </row>
    <row r="297" spans="1:11" x14ac:dyDescent="0.2">
      <c r="A297">
        <v>28.8</v>
      </c>
      <c r="B297">
        <f t="shared" si="23"/>
        <v>0.23630000000000001</v>
      </c>
      <c r="C297">
        <f t="shared" si="24"/>
        <v>2.07E-2</v>
      </c>
      <c r="D297">
        <v>100</v>
      </c>
      <c r="E297">
        <v>5.41</v>
      </c>
      <c r="F297">
        <v>40</v>
      </c>
      <c r="G297">
        <f t="shared" si="20"/>
        <v>2.6522049603493225</v>
      </c>
      <c r="H297">
        <f t="shared" si="21"/>
        <v>7.6702980000000007E-4</v>
      </c>
      <c r="I297">
        <v>0.23960000000000001</v>
      </c>
      <c r="J297">
        <v>2.0799999999999999E-2</v>
      </c>
      <c r="K297">
        <f t="shared" si="22"/>
        <v>1.4420000000000128E-5</v>
      </c>
    </row>
    <row r="298" spans="1:11" x14ac:dyDescent="0.2">
      <c r="A298">
        <v>28.9</v>
      </c>
      <c r="B298">
        <f t="shared" si="23"/>
        <v>0.23700000000000002</v>
      </c>
      <c r="C298">
        <f t="shared" si="24"/>
        <v>2.0500000000000001E-2</v>
      </c>
      <c r="D298">
        <v>100</v>
      </c>
      <c r="E298">
        <v>5.41</v>
      </c>
      <c r="F298">
        <v>40</v>
      </c>
      <c r="G298">
        <f t="shared" si="20"/>
        <v>2.6265797916502951</v>
      </c>
      <c r="H298">
        <f t="shared" si="21"/>
        <v>7.6930200000000003E-4</v>
      </c>
      <c r="I298">
        <v>0.24030000000000001</v>
      </c>
      <c r="J298">
        <v>2.06E-2</v>
      </c>
      <c r="K298">
        <f t="shared" si="22"/>
        <v>1.4419999999999555E-5</v>
      </c>
    </row>
    <row r="299" spans="1:11" x14ac:dyDescent="0.2">
      <c r="A299">
        <v>29</v>
      </c>
      <c r="B299">
        <f t="shared" si="23"/>
        <v>0.23769999999999999</v>
      </c>
      <c r="C299">
        <f t="shared" si="24"/>
        <v>2.07E-2</v>
      </c>
      <c r="D299">
        <v>100</v>
      </c>
      <c r="E299">
        <v>5.41</v>
      </c>
      <c r="F299">
        <v>40</v>
      </c>
      <c r="G299">
        <f t="shared" si="20"/>
        <v>2.6522049603493225</v>
      </c>
      <c r="H299">
        <f t="shared" si="21"/>
        <v>7.7157419999999998E-4</v>
      </c>
      <c r="I299">
        <v>0.24099999999999999</v>
      </c>
      <c r="J299">
        <v>2.0799999999999999E-2</v>
      </c>
      <c r="K299">
        <f t="shared" si="22"/>
        <v>1.8765000000000248E-5</v>
      </c>
    </row>
    <row r="300" spans="1:11" x14ac:dyDescent="0.2">
      <c r="A300">
        <v>29.1</v>
      </c>
      <c r="B300">
        <f t="shared" si="23"/>
        <v>0.23860000000000001</v>
      </c>
      <c r="C300">
        <f t="shared" si="24"/>
        <v>2.1000000000000001E-2</v>
      </c>
      <c r="D300">
        <v>100</v>
      </c>
      <c r="E300">
        <v>5.41</v>
      </c>
      <c r="F300">
        <v>40</v>
      </c>
      <c r="G300">
        <f t="shared" si="20"/>
        <v>2.6906427133978634</v>
      </c>
      <c r="H300">
        <f t="shared" si="21"/>
        <v>7.7449560000000003E-4</v>
      </c>
      <c r="I300">
        <v>0.2419</v>
      </c>
      <c r="J300">
        <v>2.1100000000000001E-2</v>
      </c>
      <c r="K300">
        <f t="shared" si="22"/>
        <v>2.0950000000000021E-5</v>
      </c>
    </row>
    <row r="301" spans="1:11" x14ac:dyDescent="0.2">
      <c r="A301">
        <v>29.2</v>
      </c>
      <c r="B301">
        <f t="shared" si="23"/>
        <v>0.23960000000000001</v>
      </c>
      <c r="C301">
        <f t="shared" si="24"/>
        <v>2.0900000000000002E-2</v>
      </c>
      <c r="D301">
        <v>100</v>
      </c>
      <c r="E301">
        <v>5.41</v>
      </c>
      <c r="F301">
        <v>40</v>
      </c>
      <c r="G301">
        <f t="shared" si="20"/>
        <v>2.6778301290483499</v>
      </c>
      <c r="H301">
        <f t="shared" si="21"/>
        <v>7.7774160000000008E-4</v>
      </c>
      <c r="I301">
        <v>0.2429</v>
      </c>
      <c r="J301">
        <v>2.1000000000000001E-2</v>
      </c>
      <c r="K301">
        <f t="shared" si="22"/>
        <v>1.253999999999978E-5</v>
      </c>
    </row>
    <row r="302" spans="1:11" x14ac:dyDescent="0.2">
      <c r="A302">
        <v>29.3</v>
      </c>
      <c r="B302">
        <f t="shared" si="23"/>
        <v>0.2402</v>
      </c>
      <c r="C302">
        <f t="shared" si="24"/>
        <v>2.0900000000000002E-2</v>
      </c>
      <c r="D302">
        <v>100</v>
      </c>
      <c r="E302">
        <v>5.41</v>
      </c>
      <c r="F302">
        <v>40</v>
      </c>
      <c r="G302">
        <f t="shared" si="20"/>
        <v>2.6778301290483499</v>
      </c>
      <c r="H302">
        <f t="shared" si="21"/>
        <v>7.7968920000000004E-4</v>
      </c>
      <c r="I302">
        <v>0.24349999999999999</v>
      </c>
      <c r="J302">
        <v>2.1000000000000001E-2</v>
      </c>
      <c r="K302">
        <f t="shared" si="22"/>
        <v>1.894500000000025E-5</v>
      </c>
    </row>
    <row r="303" spans="1:11" x14ac:dyDescent="0.2">
      <c r="A303">
        <v>29.4</v>
      </c>
      <c r="B303">
        <f t="shared" si="23"/>
        <v>0.24110000000000001</v>
      </c>
      <c r="C303">
        <f t="shared" si="24"/>
        <v>2.12E-2</v>
      </c>
      <c r="D303">
        <v>100</v>
      </c>
      <c r="E303">
        <v>5.41</v>
      </c>
      <c r="F303">
        <v>40</v>
      </c>
      <c r="G303">
        <f t="shared" si="20"/>
        <v>2.7162678820968904</v>
      </c>
      <c r="H303">
        <f t="shared" si="21"/>
        <v>7.8261060000000009E-4</v>
      </c>
      <c r="I303">
        <v>0.24440000000000001</v>
      </c>
      <c r="J303">
        <v>2.1299999999999999E-2</v>
      </c>
      <c r="K303">
        <f t="shared" si="22"/>
        <v>2.3374999999999782E-5</v>
      </c>
    </row>
    <row r="304" spans="1:11" x14ac:dyDescent="0.2">
      <c r="A304">
        <v>29.5</v>
      </c>
      <c r="B304">
        <f t="shared" si="23"/>
        <v>0.2422</v>
      </c>
      <c r="C304">
        <f t="shared" si="24"/>
        <v>2.1299999999999999E-2</v>
      </c>
      <c r="D304">
        <v>100</v>
      </c>
      <c r="E304">
        <v>5.41</v>
      </c>
      <c r="F304">
        <v>40</v>
      </c>
      <c r="G304">
        <f t="shared" si="20"/>
        <v>2.7290804664464043</v>
      </c>
      <c r="H304">
        <f t="shared" si="21"/>
        <v>7.8618120000000001E-4</v>
      </c>
      <c r="I304">
        <v>0.2455</v>
      </c>
      <c r="J304">
        <v>2.1399999999999999E-2</v>
      </c>
      <c r="K304">
        <f t="shared" si="22"/>
        <v>1.2780000000000366E-5</v>
      </c>
    </row>
    <row r="305" spans="1:11" x14ac:dyDescent="0.2">
      <c r="A305">
        <v>29.6</v>
      </c>
      <c r="B305">
        <f t="shared" si="23"/>
        <v>0.24280000000000002</v>
      </c>
      <c r="C305">
        <f t="shared" si="24"/>
        <v>2.1299999999999999E-2</v>
      </c>
      <c r="D305">
        <v>100</v>
      </c>
      <c r="E305">
        <v>5.41</v>
      </c>
      <c r="F305">
        <v>40</v>
      </c>
      <c r="G305">
        <f t="shared" si="20"/>
        <v>2.7290804664464043</v>
      </c>
      <c r="H305">
        <f t="shared" si="21"/>
        <v>7.8812880000000008E-4</v>
      </c>
      <c r="I305">
        <v>0.24610000000000001</v>
      </c>
      <c r="J305">
        <v>2.1399999999999999E-2</v>
      </c>
      <c r="K305">
        <f t="shared" si="22"/>
        <v>1.4944999999999539E-5</v>
      </c>
    </row>
    <row r="306" spans="1:11" x14ac:dyDescent="0.2">
      <c r="A306">
        <v>29.7</v>
      </c>
      <c r="B306">
        <f t="shared" si="23"/>
        <v>0.24349999999999999</v>
      </c>
      <c r="C306">
        <f t="shared" si="24"/>
        <v>2.1399999999999999E-2</v>
      </c>
      <c r="D306">
        <v>100</v>
      </c>
      <c r="E306">
        <v>5.41</v>
      </c>
      <c r="F306">
        <v>40</v>
      </c>
      <c r="G306">
        <f t="shared" si="20"/>
        <v>2.7418930507959174</v>
      </c>
      <c r="H306">
        <f t="shared" si="21"/>
        <v>7.9040099999999993E-4</v>
      </c>
      <c r="I306">
        <v>0.24679999999999999</v>
      </c>
      <c r="J306">
        <v>2.1499999999999998E-2</v>
      </c>
      <c r="K306">
        <f t="shared" si="22"/>
        <v>2.1400000000000019E-5</v>
      </c>
    </row>
    <row r="307" spans="1:11" x14ac:dyDescent="0.2">
      <c r="A307">
        <v>29.8</v>
      </c>
      <c r="B307">
        <f t="shared" si="23"/>
        <v>0.2445</v>
      </c>
      <c r="C307">
        <f t="shared" si="24"/>
        <v>2.1399999999999999E-2</v>
      </c>
      <c r="D307">
        <v>100</v>
      </c>
      <c r="E307">
        <v>5.41</v>
      </c>
      <c r="F307">
        <v>40</v>
      </c>
      <c r="G307">
        <f t="shared" si="20"/>
        <v>2.7418930507959174</v>
      </c>
      <c r="H307">
        <f t="shared" si="21"/>
        <v>7.9364700000000008E-4</v>
      </c>
      <c r="I307">
        <v>0.24779999999999999</v>
      </c>
      <c r="J307">
        <v>2.1499999999999998E-2</v>
      </c>
      <c r="K307">
        <f t="shared" si="22"/>
        <v>2.1500000000000018E-5</v>
      </c>
    </row>
    <row r="308" spans="1:11" x14ac:dyDescent="0.2">
      <c r="A308">
        <v>29.9</v>
      </c>
      <c r="B308">
        <f t="shared" si="23"/>
        <v>0.2455</v>
      </c>
      <c r="C308">
        <f t="shared" si="24"/>
        <v>2.1600000000000001E-2</v>
      </c>
      <c r="D308">
        <v>100</v>
      </c>
      <c r="E308">
        <v>5.41</v>
      </c>
      <c r="F308">
        <v>40</v>
      </c>
      <c r="G308">
        <f t="shared" si="20"/>
        <v>2.7675182194949448</v>
      </c>
      <c r="H308">
        <f t="shared" si="21"/>
        <v>7.9689299999999991E-4</v>
      </c>
      <c r="I308">
        <v>0.24879999999999999</v>
      </c>
      <c r="J308">
        <v>2.1700000000000001E-2</v>
      </c>
      <c r="K308">
        <f t="shared" si="22"/>
        <v>1.2990000000000374E-5</v>
      </c>
    </row>
    <row r="309" spans="1:11" x14ac:dyDescent="0.2">
      <c r="A309">
        <v>30</v>
      </c>
      <c r="B309">
        <f t="shared" si="23"/>
        <v>0.24610000000000001</v>
      </c>
      <c r="C309">
        <f t="shared" si="24"/>
        <v>2.1700000000000001E-2</v>
      </c>
      <c r="D309">
        <v>100</v>
      </c>
      <c r="E309">
        <v>5.41</v>
      </c>
      <c r="F309">
        <v>40</v>
      </c>
      <c r="G309">
        <f t="shared" si="20"/>
        <v>2.7803308038444592</v>
      </c>
      <c r="H309">
        <f t="shared" si="21"/>
        <v>7.9884060000000008E-4</v>
      </c>
      <c r="I309">
        <v>0.24940000000000001</v>
      </c>
      <c r="J309">
        <v>2.18E-2</v>
      </c>
      <c r="K309">
        <f t="shared" si="22"/>
        <v>1.9575000000000259E-5</v>
      </c>
    </row>
    <row r="310" spans="1:11" x14ac:dyDescent="0.2">
      <c r="A310">
        <v>30.1</v>
      </c>
      <c r="B310">
        <f t="shared" si="23"/>
        <v>0.24700000000000003</v>
      </c>
      <c r="C310">
        <f t="shared" si="24"/>
        <v>2.18E-2</v>
      </c>
      <c r="D310">
        <v>100</v>
      </c>
      <c r="E310">
        <v>5.41</v>
      </c>
      <c r="F310">
        <v>40</v>
      </c>
      <c r="G310">
        <f t="shared" si="20"/>
        <v>2.7931433881939722</v>
      </c>
      <c r="H310">
        <f t="shared" si="21"/>
        <v>8.0176200000000013E-4</v>
      </c>
      <c r="I310">
        <v>0.25030000000000002</v>
      </c>
      <c r="J310">
        <v>2.1899999999999999E-2</v>
      </c>
      <c r="K310">
        <f t="shared" si="22"/>
        <v>1.9664999999999047E-5</v>
      </c>
    </row>
    <row r="311" spans="1:11" x14ac:dyDescent="0.2">
      <c r="A311">
        <v>30.2</v>
      </c>
      <c r="B311">
        <f t="shared" si="23"/>
        <v>0.24789999999999998</v>
      </c>
      <c r="C311">
        <f t="shared" si="24"/>
        <v>2.1899999999999999E-2</v>
      </c>
      <c r="D311">
        <v>100</v>
      </c>
      <c r="E311">
        <v>5.41</v>
      </c>
      <c r="F311">
        <v>40</v>
      </c>
      <c r="G311">
        <f t="shared" si="20"/>
        <v>2.8059559725434857</v>
      </c>
      <c r="H311">
        <f t="shared" si="21"/>
        <v>8.0468339999999986E-4</v>
      </c>
      <c r="I311">
        <v>0.25119999999999998</v>
      </c>
      <c r="J311">
        <v>2.1999999999999999E-2</v>
      </c>
      <c r="K311">
        <f t="shared" si="22"/>
        <v>1.7560000000000503E-5</v>
      </c>
    </row>
    <row r="312" spans="1:11" x14ac:dyDescent="0.2">
      <c r="A312">
        <v>30.3</v>
      </c>
      <c r="B312">
        <f t="shared" si="23"/>
        <v>0.2487</v>
      </c>
      <c r="C312">
        <f t="shared" si="24"/>
        <v>2.2000000000000002E-2</v>
      </c>
      <c r="D312">
        <v>100</v>
      </c>
      <c r="E312">
        <v>5.41</v>
      </c>
      <c r="F312">
        <v>40</v>
      </c>
      <c r="G312">
        <f t="shared" si="20"/>
        <v>2.8187685568930001</v>
      </c>
      <c r="H312">
        <f t="shared" si="21"/>
        <v>8.0728019999999991E-4</v>
      </c>
      <c r="I312">
        <v>0.252</v>
      </c>
      <c r="J312">
        <v>2.2100000000000002E-2</v>
      </c>
      <c r="K312">
        <f t="shared" si="22"/>
        <v>1.7680000000000508E-5</v>
      </c>
    </row>
    <row r="313" spans="1:11" x14ac:dyDescent="0.2">
      <c r="A313">
        <v>30.4</v>
      </c>
      <c r="B313">
        <f t="shared" si="23"/>
        <v>0.24950000000000003</v>
      </c>
      <c r="C313">
        <f t="shared" si="24"/>
        <v>2.2200000000000001E-2</v>
      </c>
      <c r="D313">
        <v>100</v>
      </c>
      <c r="E313">
        <v>5.41</v>
      </c>
      <c r="F313">
        <v>40</v>
      </c>
      <c r="G313">
        <f t="shared" si="20"/>
        <v>2.8443937255920275</v>
      </c>
      <c r="H313">
        <f t="shared" si="21"/>
        <v>8.0987699999999997E-4</v>
      </c>
      <c r="I313">
        <v>0.25280000000000002</v>
      </c>
      <c r="J313">
        <v>2.23E-2</v>
      </c>
      <c r="K313">
        <f t="shared" si="22"/>
        <v>1.7799999999998657E-5</v>
      </c>
    </row>
    <row r="314" spans="1:11" x14ac:dyDescent="0.2">
      <c r="A314">
        <v>30.5</v>
      </c>
      <c r="B314">
        <f t="shared" si="23"/>
        <v>0.25029999999999997</v>
      </c>
      <c r="C314">
        <f t="shared" si="24"/>
        <v>2.23E-2</v>
      </c>
      <c r="D314">
        <v>100</v>
      </c>
      <c r="E314">
        <v>5.41</v>
      </c>
      <c r="F314">
        <v>40</v>
      </c>
      <c r="G314">
        <f t="shared" si="20"/>
        <v>2.8572063099415406</v>
      </c>
      <c r="H314">
        <f t="shared" si="21"/>
        <v>8.1247379999999992E-4</v>
      </c>
      <c r="I314">
        <v>0.25359999999999999</v>
      </c>
      <c r="J314">
        <v>2.24E-2</v>
      </c>
      <c r="K314">
        <f t="shared" si="22"/>
        <v>2.2350000000000021E-5</v>
      </c>
    </row>
    <row r="315" spans="1:11" x14ac:dyDescent="0.2">
      <c r="A315">
        <v>30.6</v>
      </c>
      <c r="B315">
        <f t="shared" si="23"/>
        <v>0.25129999999999997</v>
      </c>
      <c r="C315">
        <f t="shared" si="24"/>
        <v>2.24E-2</v>
      </c>
      <c r="D315">
        <v>100</v>
      </c>
      <c r="E315">
        <v>5.41</v>
      </c>
      <c r="F315">
        <v>40</v>
      </c>
      <c r="G315">
        <f t="shared" si="20"/>
        <v>2.8700188942910541</v>
      </c>
      <c r="H315">
        <f t="shared" si="21"/>
        <v>8.1571979999999996E-4</v>
      </c>
      <c r="I315">
        <v>0.25459999999999999</v>
      </c>
      <c r="J315">
        <v>2.2499999999999999E-2</v>
      </c>
      <c r="K315">
        <f t="shared" si="22"/>
        <v>1.5680000000000761E-5</v>
      </c>
    </row>
    <row r="316" spans="1:11" x14ac:dyDescent="0.2">
      <c r="A316">
        <v>30.7</v>
      </c>
      <c r="B316">
        <f t="shared" si="23"/>
        <v>0.252</v>
      </c>
      <c r="C316">
        <f t="shared" si="24"/>
        <v>2.24E-2</v>
      </c>
      <c r="D316">
        <v>100</v>
      </c>
      <c r="E316">
        <v>5.41</v>
      </c>
      <c r="F316">
        <v>40</v>
      </c>
      <c r="G316">
        <f t="shared" si="20"/>
        <v>2.8700188942910541</v>
      </c>
      <c r="H316">
        <f t="shared" si="21"/>
        <v>8.1799200000000013E-4</v>
      </c>
      <c r="I316">
        <v>0.25530000000000003</v>
      </c>
      <c r="J316">
        <v>2.2499999999999999E-2</v>
      </c>
      <c r="K316">
        <f t="shared" si="22"/>
        <v>1.5784999999999514E-5</v>
      </c>
    </row>
    <row r="317" spans="1:11" x14ac:dyDescent="0.2">
      <c r="A317">
        <v>30.8</v>
      </c>
      <c r="B317">
        <f t="shared" si="23"/>
        <v>0.25269999999999998</v>
      </c>
      <c r="C317">
        <f t="shared" si="24"/>
        <v>2.2700000000000001E-2</v>
      </c>
      <c r="D317">
        <v>100</v>
      </c>
      <c r="E317">
        <v>5.41</v>
      </c>
      <c r="F317">
        <v>40</v>
      </c>
      <c r="G317">
        <f t="shared" si="20"/>
        <v>2.9084566473395954</v>
      </c>
      <c r="H317">
        <f t="shared" si="21"/>
        <v>8.2026420000000009E-4</v>
      </c>
      <c r="I317">
        <v>0.25600000000000001</v>
      </c>
      <c r="J317">
        <v>2.2800000000000001E-2</v>
      </c>
      <c r="K317">
        <f t="shared" si="22"/>
        <v>2.7179999999999526E-5</v>
      </c>
    </row>
    <row r="318" spans="1:11" x14ac:dyDescent="0.2">
      <c r="A318">
        <v>30.9</v>
      </c>
      <c r="B318">
        <f t="shared" si="23"/>
        <v>0.25389999999999996</v>
      </c>
      <c r="C318">
        <f t="shared" si="24"/>
        <v>2.2600000000000002E-2</v>
      </c>
      <c r="D318">
        <v>100</v>
      </c>
      <c r="E318">
        <v>5.41</v>
      </c>
      <c r="F318">
        <v>40</v>
      </c>
      <c r="G318">
        <f t="shared" si="20"/>
        <v>2.8956440629900815</v>
      </c>
      <c r="H318">
        <f t="shared" si="21"/>
        <v>8.2415939999999979E-4</v>
      </c>
      <c r="I318">
        <v>0.25719999999999998</v>
      </c>
      <c r="J318">
        <v>2.2700000000000001E-2</v>
      </c>
      <c r="K318">
        <f t="shared" si="22"/>
        <v>1.5890000000000771E-5</v>
      </c>
    </row>
    <row r="319" spans="1:11" x14ac:dyDescent="0.2">
      <c r="A319">
        <v>31</v>
      </c>
      <c r="B319">
        <f t="shared" si="23"/>
        <v>0.25459999999999999</v>
      </c>
      <c r="C319">
        <f t="shared" si="24"/>
        <v>2.2800000000000001E-2</v>
      </c>
      <c r="D319">
        <v>100</v>
      </c>
      <c r="E319">
        <v>5.41</v>
      </c>
      <c r="F319">
        <v>40</v>
      </c>
      <c r="G319">
        <f t="shared" si="20"/>
        <v>2.9212692316891089</v>
      </c>
      <c r="H319">
        <f t="shared" si="21"/>
        <v>8.2643160000000007E-4</v>
      </c>
      <c r="I319">
        <v>0.25790000000000002</v>
      </c>
      <c r="J319">
        <v>2.29E-2</v>
      </c>
      <c r="K319">
        <f t="shared" si="22"/>
        <v>1.3679999999999759E-5</v>
      </c>
    </row>
    <row r="320" spans="1:11" x14ac:dyDescent="0.2">
      <c r="A320">
        <v>31.1</v>
      </c>
      <c r="B320">
        <f t="shared" si="23"/>
        <v>0.25519999999999998</v>
      </c>
      <c r="C320">
        <f t="shared" si="24"/>
        <v>2.2800000000000001E-2</v>
      </c>
      <c r="D320">
        <v>100</v>
      </c>
      <c r="E320">
        <v>5.41</v>
      </c>
      <c r="F320">
        <v>40</v>
      </c>
      <c r="G320">
        <f t="shared" si="20"/>
        <v>2.9212692316891089</v>
      </c>
      <c r="H320">
        <f t="shared" si="21"/>
        <v>8.2837920000000003E-4</v>
      </c>
      <c r="I320">
        <v>0.25850000000000001</v>
      </c>
      <c r="J320">
        <v>2.29E-2</v>
      </c>
      <c r="K320">
        <f t="shared" si="22"/>
        <v>1.8199999999999257E-5</v>
      </c>
    </row>
    <row r="321" spans="1:11" x14ac:dyDescent="0.2">
      <c r="A321">
        <v>31.2</v>
      </c>
      <c r="B321">
        <f t="shared" si="23"/>
        <v>0.25599999999999995</v>
      </c>
      <c r="C321">
        <f t="shared" si="24"/>
        <v>2.2700000000000001E-2</v>
      </c>
      <c r="D321">
        <v>100</v>
      </c>
      <c r="E321">
        <v>5.41</v>
      </c>
      <c r="F321">
        <v>40</v>
      </c>
      <c r="G321">
        <f t="shared" si="20"/>
        <v>2.9084566473395954</v>
      </c>
      <c r="H321">
        <f t="shared" si="21"/>
        <v>8.3097599999999976E-4</v>
      </c>
      <c r="I321">
        <v>0.25929999999999997</v>
      </c>
      <c r="J321">
        <v>2.2800000000000001E-2</v>
      </c>
      <c r="K321">
        <f t="shared" si="22"/>
        <v>2.5245000000001043E-5</v>
      </c>
    </row>
    <row r="322" spans="1:11" x14ac:dyDescent="0.2">
      <c r="A322">
        <v>31.3</v>
      </c>
      <c r="B322">
        <f t="shared" si="23"/>
        <v>0.2571</v>
      </c>
      <c r="C322">
        <f t="shared" si="24"/>
        <v>2.3200000000000002E-2</v>
      </c>
      <c r="D322">
        <v>100</v>
      </c>
      <c r="E322">
        <v>5.41</v>
      </c>
      <c r="F322">
        <v>40</v>
      </c>
      <c r="G322">
        <f t="shared" si="20"/>
        <v>2.9725195690871637</v>
      </c>
      <c r="H322">
        <f t="shared" si="21"/>
        <v>8.3454660000000002E-4</v>
      </c>
      <c r="I322">
        <v>0.26040000000000002</v>
      </c>
      <c r="J322">
        <v>2.3300000000000001E-2</v>
      </c>
      <c r="K322">
        <f t="shared" si="22"/>
        <v>1.8519999999999247E-5</v>
      </c>
    </row>
    <row r="323" spans="1:11" x14ac:dyDescent="0.2">
      <c r="A323">
        <v>31.4</v>
      </c>
      <c r="B323">
        <f t="shared" si="23"/>
        <v>0.25789999999999996</v>
      </c>
      <c r="C323">
        <f t="shared" si="24"/>
        <v>2.3099999999999999E-2</v>
      </c>
      <c r="D323">
        <v>100</v>
      </c>
      <c r="E323">
        <v>5.41</v>
      </c>
      <c r="F323">
        <v>40</v>
      </c>
      <c r="G323">
        <f t="shared" si="20"/>
        <v>2.9597069847376498</v>
      </c>
      <c r="H323">
        <f t="shared" si="21"/>
        <v>8.3714339999999986E-4</v>
      </c>
      <c r="I323">
        <v>0.26119999999999999</v>
      </c>
      <c r="J323">
        <v>2.3199999999999998E-2</v>
      </c>
      <c r="K323">
        <f t="shared" si="22"/>
        <v>1.6240000000000786E-5</v>
      </c>
    </row>
    <row r="324" spans="1:11" x14ac:dyDescent="0.2">
      <c r="A324">
        <v>31.5</v>
      </c>
      <c r="B324">
        <f t="shared" si="23"/>
        <v>0.2586</v>
      </c>
      <c r="C324">
        <f t="shared" si="24"/>
        <v>2.3300000000000001E-2</v>
      </c>
      <c r="D324">
        <v>100</v>
      </c>
      <c r="E324">
        <v>5.41</v>
      </c>
      <c r="F324">
        <v>40</v>
      </c>
      <c r="G324">
        <f t="shared" si="20"/>
        <v>2.9853321534366768</v>
      </c>
      <c r="H324">
        <f t="shared" si="21"/>
        <v>8.3941560000000003E-4</v>
      </c>
      <c r="I324">
        <v>0.26190000000000002</v>
      </c>
      <c r="J324">
        <v>2.3400000000000001E-2</v>
      </c>
      <c r="K324">
        <f t="shared" si="22"/>
        <v>2.3350000000000022E-5</v>
      </c>
    </row>
    <row r="325" spans="1:11" x14ac:dyDescent="0.2">
      <c r="A325">
        <v>31.6</v>
      </c>
      <c r="B325">
        <f t="shared" si="23"/>
        <v>0.2596</v>
      </c>
      <c r="C325">
        <f t="shared" si="24"/>
        <v>2.3400000000000001E-2</v>
      </c>
      <c r="D325">
        <v>100</v>
      </c>
      <c r="E325">
        <v>5.41</v>
      </c>
      <c r="F325">
        <v>40</v>
      </c>
      <c r="G325">
        <f t="shared" si="20"/>
        <v>2.9981447377861907</v>
      </c>
      <c r="H325">
        <f t="shared" si="21"/>
        <v>8.4266159999999996E-4</v>
      </c>
      <c r="I325">
        <v>0.26290000000000002</v>
      </c>
      <c r="J325">
        <v>2.35E-2</v>
      </c>
      <c r="K325">
        <f t="shared" si="22"/>
        <v>2.1149999999998976E-5</v>
      </c>
    </row>
    <row r="326" spans="1:11" x14ac:dyDescent="0.2">
      <c r="A326">
        <v>31.7</v>
      </c>
      <c r="B326">
        <f t="shared" si="23"/>
        <v>0.26049999999999995</v>
      </c>
      <c r="C326">
        <f t="shared" si="24"/>
        <v>2.3599999999999999E-2</v>
      </c>
      <c r="D326">
        <v>100</v>
      </c>
      <c r="E326">
        <v>5.41</v>
      </c>
      <c r="F326">
        <v>40</v>
      </c>
      <c r="G326">
        <f t="shared" si="20"/>
        <v>3.0237699064852177</v>
      </c>
      <c r="H326">
        <f t="shared" si="21"/>
        <v>8.455829999999999E-4</v>
      </c>
      <c r="I326">
        <v>0.26379999999999998</v>
      </c>
      <c r="J326">
        <v>2.3699999999999999E-2</v>
      </c>
      <c r="K326">
        <f t="shared" si="22"/>
        <v>1.4100000000001056E-5</v>
      </c>
    </row>
    <row r="327" spans="1:11" x14ac:dyDescent="0.2">
      <c r="A327">
        <v>31.8</v>
      </c>
      <c r="B327">
        <f t="shared" si="23"/>
        <v>0.2611</v>
      </c>
      <c r="C327">
        <f t="shared" si="24"/>
        <v>2.3400000000000001E-2</v>
      </c>
      <c r="D327">
        <v>100</v>
      </c>
      <c r="E327">
        <v>5.41</v>
      </c>
      <c r="F327">
        <v>40</v>
      </c>
      <c r="G327">
        <f t="shared" si="20"/>
        <v>2.9981447377861907</v>
      </c>
      <c r="H327">
        <f t="shared" si="21"/>
        <v>8.4753059999999997E-4</v>
      </c>
      <c r="I327">
        <v>0.26440000000000002</v>
      </c>
      <c r="J327">
        <v>2.35E-2</v>
      </c>
      <c r="K327">
        <f t="shared" si="22"/>
        <v>1.8759999999999234E-5</v>
      </c>
    </row>
    <row r="328" spans="1:11" x14ac:dyDescent="0.2">
      <c r="A328">
        <v>31.9</v>
      </c>
      <c r="B328">
        <f t="shared" si="23"/>
        <v>0.26189999999999997</v>
      </c>
      <c r="C328">
        <f t="shared" si="24"/>
        <v>2.35E-2</v>
      </c>
      <c r="D328">
        <v>100</v>
      </c>
      <c r="E328">
        <v>5.41</v>
      </c>
      <c r="F328">
        <v>40</v>
      </c>
      <c r="G328">
        <f t="shared" si="20"/>
        <v>3.0109573221357047</v>
      </c>
      <c r="H328">
        <f t="shared" si="21"/>
        <v>8.5012739999999992E-4</v>
      </c>
      <c r="I328">
        <v>0.26519999999999999</v>
      </c>
      <c r="J328">
        <v>2.3599999999999999E-2</v>
      </c>
      <c r="K328">
        <f t="shared" si="22"/>
        <v>2.3650000000000023E-5</v>
      </c>
    </row>
    <row r="329" spans="1:11" x14ac:dyDescent="0.2">
      <c r="A329">
        <v>32</v>
      </c>
      <c r="B329">
        <f t="shared" si="23"/>
        <v>0.26289999999999997</v>
      </c>
      <c r="C329">
        <f t="shared" si="24"/>
        <v>2.3800000000000002E-2</v>
      </c>
      <c r="D329">
        <v>100</v>
      </c>
      <c r="E329">
        <v>5.41</v>
      </c>
      <c r="F329">
        <v>40</v>
      </c>
      <c r="G329">
        <f t="shared" si="20"/>
        <v>3.0493950751842456</v>
      </c>
      <c r="H329">
        <f t="shared" si="21"/>
        <v>8.5337339999999985E-4</v>
      </c>
      <c r="I329">
        <v>0.26619999999999999</v>
      </c>
      <c r="J329">
        <v>2.3900000000000001E-2</v>
      </c>
      <c r="K329">
        <f t="shared" si="22"/>
        <v>1.9000000000000543E-5</v>
      </c>
    </row>
    <row r="330" spans="1:11" x14ac:dyDescent="0.2">
      <c r="A330">
        <v>32.1</v>
      </c>
      <c r="B330">
        <f t="shared" si="23"/>
        <v>0.26369999999999999</v>
      </c>
      <c r="C330">
        <f t="shared" si="24"/>
        <v>2.3700000000000002E-2</v>
      </c>
      <c r="D330">
        <v>100</v>
      </c>
      <c r="E330">
        <v>5.41</v>
      </c>
      <c r="F330">
        <v>40</v>
      </c>
      <c r="G330">
        <f t="shared" ref="G330:G393" si="25">3*C330*D330*1000/(2*F330*E330^2)</f>
        <v>3.0365824908347321</v>
      </c>
      <c r="H330">
        <f t="shared" ref="H330:H393" si="26">6*B330*E330/(D330^2)</f>
        <v>8.5597020000000002E-4</v>
      </c>
      <c r="I330">
        <v>0.26700000000000002</v>
      </c>
      <c r="J330">
        <v>2.3800000000000002E-2</v>
      </c>
      <c r="K330">
        <f t="shared" ref="K330:K393" si="27">(C331+C330)/2*(B331-B330)</f>
        <v>1.421999999999975E-5</v>
      </c>
    </row>
    <row r="331" spans="1:11" x14ac:dyDescent="0.2">
      <c r="A331">
        <v>32.200000000000003</v>
      </c>
      <c r="B331">
        <f t="shared" si="23"/>
        <v>0.26429999999999998</v>
      </c>
      <c r="C331">
        <f t="shared" si="24"/>
        <v>2.3700000000000002E-2</v>
      </c>
      <c r="D331">
        <v>100</v>
      </c>
      <c r="E331">
        <v>5.41</v>
      </c>
      <c r="F331">
        <v>40</v>
      </c>
      <c r="G331">
        <f t="shared" si="25"/>
        <v>3.0365824908347321</v>
      </c>
      <c r="H331">
        <f t="shared" si="26"/>
        <v>8.5791779999999987E-4</v>
      </c>
      <c r="I331">
        <v>0.2676</v>
      </c>
      <c r="J331">
        <v>2.3800000000000002E-2</v>
      </c>
      <c r="K331">
        <f t="shared" si="27"/>
        <v>2.617999999999976E-5</v>
      </c>
    </row>
    <row r="332" spans="1:11" x14ac:dyDescent="0.2">
      <c r="A332">
        <v>32.299999999999997</v>
      </c>
      <c r="B332">
        <f t="shared" si="23"/>
        <v>0.26539999999999997</v>
      </c>
      <c r="C332">
        <f t="shared" si="24"/>
        <v>2.3900000000000001E-2</v>
      </c>
      <c r="D332">
        <v>100</v>
      </c>
      <c r="E332">
        <v>5.41</v>
      </c>
      <c r="F332">
        <v>40</v>
      </c>
      <c r="G332">
        <f t="shared" si="25"/>
        <v>3.0622076595337586</v>
      </c>
      <c r="H332">
        <f t="shared" si="26"/>
        <v>8.6148840000000002E-4</v>
      </c>
      <c r="I332">
        <v>0.26869999999999999</v>
      </c>
      <c r="J332">
        <v>2.4E-2</v>
      </c>
      <c r="K332">
        <f t="shared" si="27"/>
        <v>2.1600000000000284E-5</v>
      </c>
    </row>
    <row r="333" spans="1:11" x14ac:dyDescent="0.2">
      <c r="A333">
        <v>32.4</v>
      </c>
      <c r="B333">
        <f t="shared" si="23"/>
        <v>0.26629999999999998</v>
      </c>
      <c r="C333">
        <f t="shared" si="24"/>
        <v>2.41E-2</v>
      </c>
      <c r="D333">
        <v>100</v>
      </c>
      <c r="E333">
        <v>5.41</v>
      </c>
      <c r="F333">
        <v>40</v>
      </c>
      <c r="G333">
        <f t="shared" si="25"/>
        <v>3.087832828232786</v>
      </c>
      <c r="H333">
        <f t="shared" si="26"/>
        <v>8.6440979999999996E-4</v>
      </c>
      <c r="I333">
        <v>0.26960000000000001</v>
      </c>
      <c r="J333">
        <v>2.4199999999999999E-2</v>
      </c>
      <c r="K333">
        <f t="shared" si="27"/>
        <v>1.6869999999999481E-5</v>
      </c>
    </row>
    <row r="334" spans="1:11" x14ac:dyDescent="0.2">
      <c r="A334">
        <v>32.5</v>
      </c>
      <c r="B334">
        <f t="shared" si="23"/>
        <v>0.26699999999999996</v>
      </c>
      <c r="C334">
        <f t="shared" si="24"/>
        <v>2.41E-2</v>
      </c>
      <c r="D334">
        <v>100</v>
      </c>
      <c r="E334">
        <v>5.41</v>
      </c>
      <c r="F334">
        <v>40</v>
      </c>
      <c r="G334">
        <f t="shared" si="25"/>
        <v>3.087832828232786</v>
      </c>
      <c r="H334">
        <f t="shared" si="26"/>
        <v>8.6668199999999991E-4</v>
      </c>
      <c r="I334">
        <v>0.27029999999999998</v>
      </c>
      <c r="J334">
        <v>2.4199999999999999E-2</v>
      </c>
      <c r="K334">
        <f t="shared" si="27"/>
        <v>1.4519999999999744E-5</v>
      </c>
    </row>
    <row r="335" spans="1:11" x14ac:dyDescent="0.2">
      <c r="A335">
        <v>32.6</v>
      </c>
      <c r="B335">
        <f t="shared" si="23"/>
        <v>0.26759999999999995</v>
      </c>
      <c r="C335">
        <f t="shared" si="24"/>
        <v>2.4300000000000002E-2</v>
      </c>
      <c r="D335">
        <v>100</v>
      </c>
      <c r="E335">
        <v>5.41</v>
      </c>
      <c r="F335">
        <v>40</v>
      </c>
      <c r="G335">
        <f t="shared" si="25"/>
        <v>3.1134579969318139</v>
      </c>
      <c r="H335">
        <f t="shared" si="26"/>
        <v>8.6862959999999987E-4</v>
      </c>
      <c r="I335">
        <v>0.27089999999999997</v>
      </c>
      <c r="J335">
        <v>2.4400000000000002E-2</v>
      </c>
      <c r="K335">
        <f t="shared" si="27"/>
        <v>2.9220000000000842E-5</v>
      </c>
    </row>
    <row r="336" spans="1:11" x14ac:dyDescent="0.2">
      <c r="A336">
        <v>32.700000000000003</v>
      </c>
      <c r="B336">
        <f t="shared" ref="B336:B399" si="28">I336-$I$15</f>
        <v>0.26879999999999998</v>
      </c>
      <c r="C336">
        <f t="shared" ref="C336:C399" si="29">J336-$J$15</f>
        <v>2.4400000000000002E-2</v>
      </c>
      <c r="D336">
        <v>100</v>
      </c>
      <c r="E336">
        <v>5.41</v>
      </c>
      <c r="F336">
        <v>40</v>
      </c>
      <c r="G336">
        <f t="shared" si="25"/>
        <v>3.126270581281327</v>
      </c>
      <c r="H336">
        <f t="shared" si="26"/>
        <v>8.7252480000000001E-4</v>
      </c>
      <c r="I336">
        <v>0.27210000000000001</v>
      </c>
      <c r="J336">
        <v>2.4500000000000001E-2</v>
      </c>
      <c r="K336">
        <f t="shared" si="27"/>
        <v>1.9519999999999207E-5</v>
      </c>
    </row>
    <row r="337" spans="1:11" x14ac:dyDescent="0.2">
      <c r="A337">
        <v>32.799999999999997</v>
      </c>
      <c r="B337">
        <f t="shared" si="28"/>
        <v>0.26959999999999995</v>
      </c>
      <c r="C337">
        <f t="shared" si="29"/>
        <v>2.4400000000000002E-2</v>
      </c>
      <c r="D337">
        <v>100</v>
      </c>
      <c r="E337">
        <v>5.41</v>
      </c>
      <c r="F337">
        <v>40</v>
      </c>
      <c r="G337">
        <f t="shared" si="25"/>
        <v>3.126270581281327</v>
      </c>
      <c r="H337">
        <f t="shared" si="26"/>
        <v>8.7512159999999996E-4</v>
      </c>
      <c r="I337">
        <v>0.27289999999999998</v>
      </c>
      <c r="J337">
        <v>2.4500000000000001E-2</v>
      </c>
      <c r="K337">
        <f t="shared" si="27"/>
        <v>1.7185000000000836E-5</v>
      </c>
    </row>
    <row r="338" spans="1:11" x14ac:dyDescent="0.2">
      <c r="A338">
        <v>32.9</v>
      </c>
      <c r="B338">
        <f t="shared" si="28"/>
        <v>0.27029999999999998</v>
      </c>
      <c r="C338">
        <f t="shared" si="29"/>
        <v>2.47E-2</v>
      </c>
      <c r="D338">
        <v>100</v>
      </c>
      <c r="E338">
        <v>5.41</v>
      </c>
      <c r="F338">
        <v>40</v>
      </c>
      <c r="G338">
        <f t="shared" si="25"/>
        <v>3.1647083343298679</v>
      </c>
      <c r="H338">
        <f t="shared" si="26"/>
        <v>8.7739379999999991E-4</v>
      </c>
      <c r="I338">
        <v>0.27360000000000001</v>
      </c>
      <c r="J338">
        <v>2.4799999999999999E-2</v>
      </c>
      <c r="K338">
        <f t="shared" si="27"/>
        <v>2.2230000000000294E-5</v>
      </c>
    </row>
    <row r="339" spans="1:11" x14ac:dyDescent="0.2">
      <c r="A339">
        <v>33</v>
      </c>
      <c r="B339">
        <f t="shared" si="28"/>
        <v>0.2712</v>
      </c>
      <c r="C339">
        <f t="shared" si="29"/>
        <v>2.47E-2</v>
      </c>
      <c r="D339">
        <v>100</v>
      </c>
      <c r="E339">
        <v>5.41</v>
      </c>
      <c r="F339">
        <v>40</v>
      </c>
      <c r="G339">
        <f t="shared" si="25"/>
        <v>3.1647083343298679</v>
      </c>
      <c r="H339">
        <f t="shared" si="26"/>
        <v>8.8031520000000007E-4</v>
      </c>
      <c r="I339">
        <v>0.27450000000000002</v>
      </c>
      <c r="J339">
        <v>2.4799999999999999E-2</v>
      </c>
      <c r="K339">
        <f t="shared" si="27"/>
        <v>2.2229999999998921E-5</v>
      </c>
    </row>
    <row r="340" spans="1:11" x14ac:dyDescent="0.2">
      <c r="A340">
        <v>33.1</v>
      </c>
      <c r="B340">
        <f t="shared" si="28"/>
        <v>0.27209999999999995</v>
      </c>
      <c r="C340">
        <f t="shared" si="29"/>
        <v>2.47E-2</v>
      </c>
      <c r="D340">
        <v>100</v>
      </c>
      <c r="E340">
        <v>5.41</v>
      </c>
      <c r="F340">
        <v>40</v>
      </c>
      <c r="G340">
        <f t="shared" si="25"/>
        <v>3.1647083343298679</v>
      </c>
      <c r="H340">
        <f t="shared" si="26"/>
        <v>8.832365999999999E-4</v>
      </c>
      <c r="I340">
        <v>0.27539999999999998</v>
      </c>
      <c r="J340">
        <v>2.4799999999999999E-2</v>
      </c>
      <c r="K340">
        <f t="shared" si="27"/>
        <v>1.7360000000000843E-5</v>
      </c>
    </row>
    <row r="341" spans="1:11" x14ac:dyDescent="0.2">
      <c r="A341">
        <v>33.200000000000003</v>
      </c>
      <c r="B341">
        <f t="shared" si="28"/>
        <v>0.27279999999999999</v>
      </c>
      <c r="C341">
        <f t="shared" si="29"/>
        <v>2.4900000000000002E-2</v>
      </c>
      <c r="D341">
        <v>100</v>
      </c>
      <c r="E341">
        <v>5.41</v>
      </c>
      <c r="F341">
        <v>40</v>
      </c>
      <c r="G341">
        <f t="shared" si="25"/>
        <v>3.1903335030288957</v>
      </c>
      <c r="H341">
        <f t="shared" si="26"/>
        <v>8.8550880000000008E-4</v>
      </c>
      <c r="I341">
        <v>0.27610000000000001</v>
      </c>
      <c r="J341">
        <v>2.5000000000000001E-2</v>
      </c>
      <c r="K341">
        <f t="shared" si="27"/>
        <v>1.9919999999999189E-5</v>
      </c>
    </row>
    <row r="342" spans="1:11" x14ac:dyDescent="0.2">
      <c r="A342">
        <v>33.299999999999997</v>
      </c>
      <c r="B342">
        <f t="shared" si="28"/>
        <v>0.27359999999999995</v>
      </c>
      <c r="C342">
        <f t="shared" si="29"/>
        <v>2.4900000000000002E-2</v>
      </c>
      <c r="D342">
        <v>100</v>
      </c>
      <c r="E342">
        <v>5.41</v>
      </c>
      <c r="F342">
        <v>40</v>
      </c>
      <c r="G342">
        <f t="shared" si="25"/>
        <v>3.1903335030288957</v>
      </c>
      <c r="H342">
        <f t="shared" si="26"/>
        <v>8.8810559999999992E-4</v>
      </c>
      <c r="I342">
        <v>0.27689999999999998</v>
      </c>
      <c r="J342">
        <v>2.5000000000000001E-2</v>
      </c>
      <c r="K342">
        <f t="shared" si="27"/>
        <v>2.2455000000000296E-5</v>
      </c>
    </row>
    <row r="343" spans="1:11" x14ac:dyDescent="0.2">
      <c r="A343">
        <v>33.4</v>
      </c>
      <c r="B343">
        <f t="shared" si="28"/>
        <v>0.27449999999999997</v>
      </c>
      <c r="C343">
        <f t="shared" si="29"/>
        <v>2.5000000000000001E-2</v>
      </c>
      <c r="D343">
        <v>100</v>
      </c>
      <c r="E343">
        <v>5.41</v>
      </c>
      <c r="F343">
        <v>40</v>
      </c>
      <c r="G343">
        <f t="shared" si="25"/>
        <v>3.2031460873784092</v>
      </c>
      <c r="H343">
        <f t="shared" si="26"/>
        <v>8.9102699999999986E-4</v>
      </c>
      <c r="I343">
        <v>0.27779999999999999</v>
      </c>
      <c r="J343">
        <v>2.5100000000000001E-2</v>
      </c>
      <c r="K343">
        <f t="shared" si="27"/>
        <v>2.0120000000000576E-5</v>
      </c>
    </row>
    <row r="344" spans="1:11" x14ac:dyDescent="0.2">
      <c r="A344">
        <v>33.5</v>
      </c>
      <c r="B344">
        <f t="shared" si="28"/>
        <v>0.27529999999999999</v>
      </c>
      <c r="C344">
        <f t="shared" si="29"/>
        <v>2.53E-2</v>
      </c>
      <c r="D344">
        <v>100</v>
      </c>
      <c r="E344">
        <v>5.41</v>
      </c>
      <c r="F344">
        <v>40</v>
      </c>
      <c r="G344">
        <f t="shared" si="25"/>
        <v>3.2415838404269497</v>
      </c>
      <c r="H344">
        <f t="shared" si="26"/>
        <v>8.9362379999999991E-4</v>
      </c>
      <c r="I344">
        <v>0.27860000000000001</v>
      </c>
      <c r="J344">
        <v>2.5399999999999999E-2</v>
      </c>
      <c r="K344">
        <f t="shared" si="27"/>
        <v>1.7674999999999457E-5</v>
      </c>
    </row>
    <row r="345" spans="1:11" x14ac:dyDescent="0.2">
      <c r="A345">
        <v>33.6</v>
      </c>
      <c r="B345">
        <f t="shared" si="28"/>
        <v>0.27599999999999997</v>
      </c>
      <c r="C345">
        <f t="shared" si="29"/>
        <v>2.52E-2</v>
      </c>
      <c r="D345">
        <v>100</v>
      </c>
      <c r="E345">
        <v>5.41</v>
      </c>
      <c r="F345">
        <v>40</v>
      </c>
      <c r="G345">
        <f t="shared" si="25"/>
        <v>3.2287712560774362</v>
      </c>
      <c r="H345">
        <f t="shared" si="26"/>
        <v>8.9589599999999998E-4</v>
      </c>
      <c r="I345">
        <v>0.27929999999999999</v>
      </c>
      <c r="J345">
        <v>2.53E-2</v>
      </c>
      <c r="K345">
        <f t="shared" si="27"/>
        <v>2.5350000000000023E-5</v>
      </c>
    </row>
    <row r="346" spans="1:11" x14ac:dyDescent="0.2">
      <c r="A346">
        <v>33.700000000000003</v>
      </c>
      <c r="B346">
        <f t="shared" si="28"/>
        <v>0.27699999999999997</v>
      </c>
      <c r="C346">
        <f t="shared" si="29"/>
        <v>2.5500000000000002E-2</v>
      </c>
      <c r="D346">
        <v>100</v>
      </c>
      <c r="E346">
        <v>5.41</v>
      </c>
      <c r="F346">
        <v>40</v>
      </c>
      <c r="G346">
        <f t="shared" si="25"/>
        <v>3.2672090091259771</v>
      </c>
      <c r="H346">
        <f t="shared" si="26"/>
        <v>8.9914200000000002E-4</v>
      </c>
      <c r="I346">
        <v>0.28029999999999999</v>
      </c>
      <c r="J346">
        <v>2.5600000000000001E-2</v>
      </c>
      <c r="K346">
        <f t="shared" si="27"/>
        <v>2.8049999999999743E-5</v>
      </c>
    </row>
    <row r="347" spans="1:11" x14ac:dyDescent="0.2">
      <c r="A347">
        <v>33.799999999999997</v>
      </c>
      <c r="B347">
        <f t="shared" si="28"/>
        <v>0.27809999999999996</v>
      </c>
      <c r="C347">
        <f t="shared" si="29"/>
        <v>2.5500000000000002E-2</v>
      </c>
      <c r="D347">
        <v>100</v>
      </c>
      <c r="E347">
        <v>5.41</v>
      </c>
      <c r="F347">
        <v>40</v>
      </c>
      <c r="G347">
        <f t="shared" si="25"/>
        <v>3.2672090091259771</v>
      </c>
      <c r="H347">
        <f t="shared" si="26"/>
        <v>9.0271259999999995E-4</v>
      </c>
      <c r="I347">
        <v>0.28139999999999998</v>
      </c>
      <c r="J347">
        <v>2.5600000000000001E-2</v>
      </c>
      <c r="K347">
        <f t="shared" si="27"/>
        <v>1.5299999999999732E-5</v>
      </c>
    </row>
    <row r="348" spans="1:11" x14ac:dyDescent="0.2">
      <c r="A348">
        <v>33.9</v>
      </c>
      <c r="B348">
        <f t="shared" si="28"/>
        <v>0.27869999999999995</v>
      </c>
      <c r="C348">
        <f t="shared" si="29"/>
        <v>2.5500000000000002E-2</v>
      </c>
      <c r="D348">
        <v>100</v>
      </c>
      <c r="E348">
        <v>5.41</v>
      </c>
      <c r="F348">
        <v>40</v>
      </c>
      <c r="G348">
        <f t="shared" si="25"/>
        <v>3.2672090091259771</v>
      </c>
      <c r="H348">
        <f t="shared" si="26"/>
        <v>9.046601999999998E-4</v>
      </c>
      <c r="I348">
        <v>0.28199999999999997</v>
      </c>
      <c r="J348">
        <v>2.5600000000000001E-2</v>
      </c>
      <c r="K348">
        <f t="shared" si="27"/>
        <v>1.5360000000001151E-5</v>
      </c>
    </row>
    <row r="349" spans="1:11" x14ac:dyDescent="0.2">
      <c r="A349">
        <v>34</v>
      </c>
      <c r="B349">
        <f t="shared" si="28"/>
        <v>0.27929999999999999</v>
      </c>
      <c r="C349">
        <f t="shared" si="29"/>
        <v>2.5700000000000001E-2</v>
      </c>
      <c r="D349">
        <v>100</v>
      </c>
      <c r="E349">
        <v>5.41</v>
      </c>
      <c r="F349">
        <v>40</v>
      </c>
      <c r="G349">
        <f t="shared" si="25"/>
        <v>3.2928341778250041</v>
      </c>
      <c r="H349">
        <f t="shared" si="26"/>
        <v>9.0660779999999987E-4</v>
      </c>
      <c r="I349">
        <v>0.28260000000000002</v>
      </c>
      <c r="J349">
        <v>2.58E-2</v>
      </c>
      <c r="K349">
        <f t="shared" si="27"/>
        <v>2.5750000000000026E-5</v>
      </c>
    </row>
    <row r="350" spans="1:11" x14ac:dyDescent="0.2">
      <c r="A350">
        <v>34.1</v>
      </c>
      <c r="B350">
        <f t="shared" si="28"/>
        <v>0.28029999999999999</v>
      </c>
      <c r="C350">
        <f t="shared" si="29"/>
        <v>2.58E-2</v>
      </c>
      <c r="D350">
        <v>100</v>
      </c>
      <c r="E350">
        <v>5.41</v>
      </c>
      <c r="F350">
        <v>40</v>
      </c>
      <c r="G350">
        <f t="shared" si="25"/>
        <v>3.3056467621745176</v>
      </c>
      <c r="H350">
        <f t="shared" si="26"/>
        <v>9.0985379999999991E-4</v>
      </c>
      <c r="I350">
        <v>0.28360000000000002</v>
      </c>
      <c r="J350">
        <v>2.5899999999999999E-2</v>
      </c>
      <c r="K350">
        <f t="shared" si="27"/>
        <v>2.5800000000000024E-5</v>
      </c>
    </row>
    <row r="351" spans="1:11" x14ac:dyDescent="0.2">
      <c r="A351">
        <v>34.200000000000003</v>
      </c>
      <c r="B351">
        <f t="shared" si="28"/>
        <v>0.28129999999999999</v>
      </c>
      <c r="C351">
        <f t="shared" si="29"/>
        <v>2.58E-2</v>
      </c>
      <c r="D351">
        <v>100</v>
      </c>
      <c r="E351">
        <v>5.41</v>
      </c>
      <c r="F351">
        <v>40</v>
      </c>
      <c r="G351">
        <f t="shared" si="25"/>
        <v>3.3056467621745176</v>
      </c>
      <c r="H351">
        <f t="shared" si="26"/>
        <v>9.1309979999999995E-4</v>
      </c>
      <c r="I351">
        <v>0.28460000000000002</v>
      </c>
      <c r="J351">
        <v>2.5899999999999999E-2</v>
      </c>
      <c r="K351">
        <f t="shared" si="27"/>
        <v>1.5509999999999724E-5</v>
      </c>
    </row>
    <row r="352" spans="1:11" x14ac:dyDescent="0.2">
      <c r="A352">
        <v>34.299999999999997</v>
      </c>
      <c r="B352">
        <f t="shared" si="28"/>
        <v>0.28189999999999998</v>
      </c>
      <c r="C352">
        <f t="shared" si="29"/>
        <v>2.5899999999999999E-2</v>
      </c>
      <c r="D352">
        <v>100</v>
      </c>
      <c r="E352">
        <v>5.41</v>
      </c>
      <c r="F352">
        <v>40</v>
      </c>
      <c r="G352">
        <f t="shared" si="25"/>
        <v>3.3184593465240315</v>
      </c>
      <c r="H352">
        <f t="shared" si="26"/>
        <v>9.1504739999999992E-4</v>
      </c>
      <c r="I352">
        <v>0.28520000000000001</v>
      </c>
      <c r="J352">
        <v>2.5999999999999999E-2</v>
      </c>
      <c r="K352">
        <f t="shared" si="27"/>
        <v>2.3400000000000311E-5</v>
      </c>
    </row>
    <row r="353" spans="1:11" x14ac:dyDescent="0.2">
      <c r="A353">
        <v>34.4</v>
      </c>
      <c r="B353">
        <f t="shared" si="28"/>
        <v>0.2828</v>
      </c>
      <c r="C353">
        <f t="shared" si="29"/>
        <v>2.6100000000000002E-2</v>
      </c>
      <c r="D353">
        <v>100</v>
      </c>
      <c r="E353">
        <v>5.41</v>
      </c>
      <c r="F353">
        <v>40</v>
      </c>
      <c r="G353">
        <f t="shared" si="25"/>
        <v>3.3440845152230589</v>
      </c>
      <c r="H353">
        <f t="shared" si="26"/>
        <v>9.1796880000000007E-4</v>
      </c>
      <c r="I353">
        <v>0.28610000000000002</v>
      </c>
      <c r="J353">
        <v>2.6200000000000001E-2</v>
      </c>
      <c r="K353">
        <f t="shared" si="27"/>
        <v>2.6200000000000024E-5</v>
      </c>
    </row>
    <row r="354" spans="1:11" x14ac:dyDescent="0.2">
      <c r="A354">
        <v>34.5</v>
      </c>
      <c r="B354">
        <f t="shared" si="28"/>
        <v>0.2838</v>
      </c>
      <c r="C354">
        <f t="shared" si="29"/>
        <v>2.63E-2</v>
      </c>
      <c r="D354">
        <v>100</v>
      </c>
      <c r="E354">
        <v>5.41</v>
      </c>
      <c r="F354">
        <v>40</v>
      </c>
      <c r="G354">
        <f t="shared" si="25"/>
        <v>3.3697096839220859</v>
      </c>
      <c r="H354">
        <f t="shared" si="26"/>
        <v>9.212147999999999E-4</v>
      </c>
      <c r="I354">
        <v>0.28710000000000002</v>
      </c>
      <c r="J354">
        <v>2.64E-2</v>
      </c>
      <c r="K354">
        <f t="shared" si="27"/>
        <v>1.8339999999999435E-5</v>
      </c>
    </row>
    <row r="355" spans="1:11" x14ac:dyDescent="0.2">
      <c r="A355">
        <v>34.6</v>
      </c>
      <c r="B355">
        <f t="shared" si="28"/>
        <v>0.28449999999999998</v>
      </c>
      <c r="C355">
        <f t="shared" si="29"/>
        <v>2.6100000000000002E-2</v>
      </c>
      <c r="D355">
        <v>100</v>
      </c>
      <c r="E355">
        <v>5.41</v>
      </c>
      <c r="F355">
        <v>40</v>
      </c>
      <c r="G355">
        <f t="shared" si="25"/>
        <v>3.3440845152230589</v>
      </c>
      <c r="H355">
        <f t="shared" si="26"/>
        <v>9.2348699999999985E-4</v>
      </c>
      <c r="I355">
        <v>0.2878</v>
      </c>
      <c r="J355">
        <v>2.6200000000000001E-2</v>
      </c>
      <c r="K355">
        <f t="shared" si="27"/>
        <v>1.8304999999999436E-5</v>
      </c>
    </row>
    <row r="356" spans="1:11" x14ac:dyDescent="0.2">
      <c r="A356">
        <v>34.700000000000003</v>
      </c>
      <c r="B356">
        <f t="shared" si="28"/>
        <v>0.28519999999999995</v>
      </c>
      <c r="C356">
        <f t="shared" si="29"/>
        <v>2.6200000000000001E-2</v>
      </c>
      <c r="D356">
        <v>100</v>
      </c>
      <c r="E356">
        <v>5.41</v>
      </c>
      <c r="F356">
        <v>40</v>
      </c>
      <c r="G356">
        <f t="shared" si="25"/>
        <v>3.3568970995725724</v>
      </c>
      <c r="H356">
        <f t="shared" si="26"/>
        <v>9.2575919999999992E-4</v>
      </c>
      <c r="I356">
        <v>0.28849999999999998</v>
      </c>
      <c r="J356">
        <v>2.63E-2</v>
      </c>
      <c r="K356">
        <f t="shared" si="27"/>
        <v>2.3580000000000313E-5</v>
      </c>
    </row>
    <row r="357" spans="1:11" x14ac:dyDescent="0.2">
      <c r="A357">
        <v>34.799999999999997</v>
      </c>
      <c r="B357">
        <f t="shared" si="28"/>
        <v>0.28609999999999997</v>
      </c>
      <c r="C357">
        <f t="shared" si="29"/>
        <v>2.6200000000000001E-2</v>
      </c>
      <c r="D357">
        <v>100</v>
      </c>
      <c r="E357">
        <v>5.41</v>
      </c>
      <c r="F357">
        <v>40</v>
      </c>
      <c r="G357">
        <f t="shared" si="25"/>
        <v>3.3568970995725724</v>
      </c>
      <c r="H357">
        <f t="shared" si="26"/>
        <v>9.2868059999999986E-4</v>
      </c>
      <c r="I357">
        <v>0.28939999999999999</v>
      </c>
      <c r="J357">
        <v>2.63E-2</v>
      </c>
      <c r="K357">
        <f t="shared" si="27"/>
        <v>2.6400000000000022E-5</v>
      </c>
    </row>
    <row r="358" spans="1:11" x14ac:dyDescent="0.2">
      <c r="A358">
        <v>34.9</v>
      </c>
      <c r="B358">
        <f t="shared" si="28"/>
        <v>0.28709999999999997</v>
      </c>
      <c r="C358">
        <f t="shared" si="29"/>
        <v>2.6600000000000002E-2</v>
      </c>
      <c r="D358">
        <v>100</v>
      </c>
      <c r="E358">
        <v>5.41</v>
      </c>
      <c r="F358">
        <v>40</v>
      </c>
      <c r="G358">
        <f t="shared" si="25"/>
        <v>3.4081474369706273</v>
      </c>
      <c r="H358">
        <f t="shared" si="26"/>
        <v>9.319265999999999E-4</v>
      </c>
      <c r="I358">
        <v>0.29039999999999999</v>
      </c>
      <c r="J358">
        <v>2.6700000000000002E-2</v>
      </c>
      <c r="K358">
        <f t="shared" si="27"/>
        <v>1.8655000000000905E-5</v>
      </c>
    </row>
    <row r="359" spans="1:11" x14ac:dyDescent="0.2">
      <c r="A359">
        <v>35</v>
      </c>
      <c r="B359">
        <f t="shared" si="28"/>
        <v>0.2878</v>
      </c>
      <c r="C359">
        <f t="shared" si="29"/>
        <v>2.6700000000000002E-2</v>
      </c>
      <c r="D359">
        <v>100</v>
      </c>
      <c r="E359">
        <v>5.41</v>
      </c>
      <c r="F359">
        <v>40</v>
      </c>
      <c r="G359">
        <f t="shared" si="25"/>
        <v>3.4209600213201408</v>
      </c>
      <c r="H359">
        <f t="shared" si="26"/>
        <v>9.3419879999999986E-4</v>
      </c>
      <c r="I359">
        <v>0.29110000000000003</v>
      </c>
      <c r="J359">
        <v>2.6800000000000001E-2</v>
      </c>
      <c r="K359">
        <f t="shared" si="27"/>
        <v>2.1359999999999131E-5</v>
      </c>
    </row>
    <row r="360" spans="1:11" x14ac:dyDescent="0.2">
      <c r="A360">
        <v>35.1</v>
      </c>
      <c r="B360">
        <f t="shared" si="28"/>
        <v>0.28859999999999997</v>
      </c>
      <c r="C360">
        <f t="shared" si="29"/>
        <v>2.6700000000000002E-2</v>
      </c>
      <c r="D360">
        <v>100</v>
      </c>
      <c r="E360">
        <v>5.41</v>
      </c>
      <c r="F360">
        <v>40</v>
      </c>
      <c r="G360">
        <f t="shared" si="25"/>
        <v>3.4209600213201408</v>
      </c>
      <c r="H360">
        <f t="shared" si="26"/>
        <v>9.3679559999999991E-4</v>
      </c>
      <c r="I360">
        <v>0.29189999999999999</v>
      </c>
      <c r="J360">
        <v>2.6800000000000001E-2</v>
      </c>
      <c r="K360">
        <f t="shared" si="27"/>
        <v>2.9479999999999731E-5</v>
      </c>
    </row>
    <row r="361" spans="1:11" x14ac:dyDescent="0.2">
      <c r="A361">
        <v>35.200000000000003</v>
      </c>
      <c r="B361">
        <f t="shared" si="28"/>
        <v>0.28969999999999996</v>
      </c>
      <c r="C361">
        <f t="shared" si="29"/>
        <v>2.69E-2</v>
      </c>
      <c r="D361">
        <v>100</v>
      </c>
      <c r="E361">
        <v>5.41</v>
      </c>
      <c r="F361">
        <v>40</v>
      </c>
      <c r="G361">
        <f t="shared" si="25"/>
        <v>3.4465851900191677</v>
      </c>
      <c r="H361">
        <f t="shared" si="26"/>
        <v>9.4036619999999984E-4</v>
      </c>
      <c r="I361">
        <v>0.29299999999999998</v>
      </c>
      <c r="J361">
        <v>2.7E-2</v>
      </c>
      <c r="K361">
        <f t="shared" si="27"/>
        <v>1.8865000000000915E-5</v>
      </c>
    </row>
    <row r="362" spans="1:11" x14ac:dyDescent="0.2">
      <c r="A362">
        <v>35.299999999999997</v>
      </c>
      <c r="B362">
        <f t="shared" si="28"/>
        <v>0.29039999999999999</v>
      </c>
      <c r="C362">
        <f t="shared" si="29"/>
        <v>2.7E-2</v>
      </c>
      <c r="D362">
        <v>100</v>
      </c>
      <c r="E362">
        <v>5.41</v>
      </c>
      <c r="F362">
        <v>40</v>
      </c>
      <c r="G362">
        <f t="shared" si="25"/>
        <v>3.4593977743686817</v>
      </c>
      <c r="H362">
        <f t="shared" si="26"/>
        <v>9.4263840000000001E-4</v>
      </c>
      <c r="I362">
        <v>0.29370000000000002</v>
      </c>
      <c r="J362">
        <v>2.7099999999999999E-2</v>
      </c>
      <c r="K362">
        <f t="shared" si="27"/>
        <v>1.6169999999999715E-5</v>
      </c>
    </row>
    <row r="363" spans="1:11" x14ac:dyDescent="0.2">
      <c r="A363">
        <v>35.4</v>
      </c>
      <c r="B363">
        <f t="shared" si="28"/>
        <v>0.29099999999999998</v>
      </c>
      <c r="C363">
        <f t="shared" si="29"/>
        <v>2.69E-2</v>
      </c>
      <c r="D363">
        <v>100</v>
      </c>
      <c r="E363">
        <v>5.41</v>
      </c>
      <c r="F363">
        <v>40</v>
      </c>
      <c r="G363">
        <f t="shared" si="25"/>
        <v>3.4465851900191677</v>
      </c>
      <c r="H363">
        <f t="shared" si="26"/>
        <v>9.4458599999999997E-4</v>
      </c>
      <c r="I363">
        <v>0.29430000000000001</v>
      </c>
      <c r="J363">
        <v>2.7E-2</v>
      </c>
      <c r="K363">
        <f t="shared" si="27"/>
        <v>2.1519999999999123E-5</v>
      </c>
    </row>
    <row r="364" spans="1:11" x14ac:dyDescent="0.2">
      <c r="A364">
        <v>35.5</v>
      </c>
      <c r="B364">
        <f t="shared" si="28"/>
        <v>0.29179999999999995</v>
      </c>
      <c r="C364">
        <f t="shared" si="29"/>
        <v>2.69E-2</v>
      </c>
      <c r="D364">
        <v>100</v>
      </c>
      <c r="E364">
        <v>5.41</v>
      </c>
      <c r="F364">
        <v>40</v>
      </c>
      <c r="G364">
        <f t="shared" si="25"/>
        <v>3.4465851900191677</v>
      </c>
      <c r="H364">
        <f t="shared" si="26"/>
        <v>9.4718279999999981E-4</v>
      </c>
      <c r="I364">
        <v>0.29509999999999997</v>
      </c>
      <c r="J364">
        <v>2.7E-2</v>
      </c>
      <c r="K364">
        <f t="shared" si="27"/>
        <v>3.2580000000000932E-5</v>
      </c>
    </row>
    <row r="365" spans="1:11" x14ac:dyDescent="0.2">
      <c r="A365">
        <v>35.6</v>
      </c>
      <c r="B365">
        <f t="shared" si="28"/>
        <v>0.29299999999999998</v>
      </c>
      <c r="C365">
        <f t="shared" si="29"/>
        <v>2.7400000000000001E-2</v>
      </c>
      <c r="D365">
        <v>100</v>
      </c>
      <c r="E365">
        <v>5.41</v>
      </c>
      <c r="F365">
        <v>40</v>
      </c>
      <c r="G365">
        <f t="shared" si="25"/>
        <v>3.5106481117667352</v>
      </c>
      <c r="H365">
        <f t="shared" si="26"/>
        <v>9.5107800000000006E-4</v>
      </c>
      <c r="I365">
        <v>0.29630000000000001</v>
      </c>
      <c r="J365">
        <v>2.75E-2</v>
      </c>
      <c r="K365">
        <f t="shared" si="27"/>
        <v>1.917999999999941E-5</v>
      </c>
    </row>
    <row r="366" spans="1:11" x14ac:dyDescent="0.2">
      <c r="A366">
        <v>35.700000000000003</v>
      </c>
      <c r="B366">
        <f t="shared" si="28"/>
        <v>0.29369999999999996</v>
      </c>
      <c r="C366">
        <f t="shared" si="29"/>
        <v>2.7400000000000001E-2</v>
      </c>
      <c r="D366">
        <v>100</v>
      </c>
      <c r="E366">
        <v>5.41</v>
      </c>
      <c r="F366">
        <v>40</v>
      </c>
      <c r="G366">
        <f t="shared" si="25"/>
        <v>3.5106481117667352</v>
      </c>
      <c r="H366">
        <f t="shared" si="26"/>
        <v>9.533501999999999E-4</v>
      </c>
      <c r="I366">
        <v>0.29699999999999999</v>
      </c>
      <c r="J366">
        <v>2.75E-2</v>
      </c>
      <c r="K366">
        <f t="shared" si="27"/>
        <v>2.196000000000063E-5</v>
      </c>
    </row>
    <row r="367" spans="1:11" x14ac:dyDescent="0.2">
      <c r="A367">
        <v>35.799999999999997</v>
      </c>
      <c r="B367">
        <f t="shared" si="28"/>
        <v>0.29449999999999998</v>
      </c>
      <c r="C367">
        <f t="shared" si="29"/>
        <v>2.75E-2</v>
      </c>
      <c r="D367">
        <v>100</v>
      </c>
      <c r="E367">
        <v>5.41</v>
      </c>
      <c r="F367">
        <v>40</v>
      </c>
      <c r="G367">
        <f t="shared" si="25"/>
        <v>3.5234606961162496</v>
      </c>
      <c r="H367">
        <f t="shared" si="26"/>
        <v>9.5594699999999996E-4</v>
      </c>
      <c r="I367">
        <v>0.29780000000000001</v>
      </c>
      <c r="J367">
        <v>2.76E-2</v>
      </c>
      <c r="K367">
        <f t="shared" si="27"/>
        <v>2.7350000000000024E-5</v>
      </c>
    </row>
    <row r="368" spans="1:11" x14ac:dyDescent="0.2">
      <c r="A368">
        <v>35.9</v>
      </c>
      <c r="B368">
        <f t="shared" si="28"/>
        <v>0.29549999999999998</v>
      </c>
      <c r="C368">
        <f t="shared" si="29"/>
        <v>2.7200000000000002E-2</v>
      </c>
      <c r="D368">
        <v>100</v>
      </c>
      <c r="E368">
        <v>5.41</v>
      </c>
      <c r="F368">
        <v>40</v>
      </c>
      <c r="G368">
        <f t="shared" si="25"/>
        <v>3.4850229430677087</v>
      </c>
      <c r="H368">
        <f t="shared" si="26"/>
        <v>9.59193E-4</v>
      </c>
      <c r="I368">
        <v>0.29880000000000001</v>
      </c>
      <c r="J368">
        <v>2.7300000000000001E-2</v>
      </c>
      <c r="K368">
        <f t="shared" si="27"/>
        <v>2.1919999999999109E-5</v>
      </c>
    </row>
    <row r="369" spans="1:11" x14ac:dyDescent="0.2">
      <c r="A369">
        <v>36</v>
      </c>
      <c r="B369">
        <f t="shared" si="28"/>
        <v>0.29629999999999995</v>
      </c>
      <c r="C369">
        <f t="shared" si="29"/>
        <v>2.76E-2</v>
      </c>
      <c r="D369">
        <v>100</v>
      </c>
      <c r="E369">
        <v>5.41</v>
      </c>
      <c r="F369">
        <v>40</v>
      </c>
      <c r="G369">
        <f t="shared" si="25"/>
        <v>3.5362732804657631</v>
      </c>
      <c r="H369">
        <f t="shared" si="26"/>
        <v>9.6178979999999984E-4</v>
      </c>
      <c r="I369">
        <v>0.29959999999999998</v>
      </c>
      <c r="J369">
        <v>2.7699999999999999E-2</v>
      </c>
      <c r="K369">
        <f t="shared" si="27"/>
        <v>1.9320000000000936E-5</v>
      </c>
    </row>
    <row r="370" spans="1:11" x14ac:dyDescent="0.2">
      <c r="A370">
        <v>36.1</v>
      </c>
      <c r="B370">
        <f t="shared" si="28"/>
        <v>0.29699999999999999</v>
      </c>
      <c r="C370">
        <f t="shared" si="29"/>
        <v>2.76E-2</v>
      </c>
      <c r="D370">
        <v>100</v>
      </c>
      <c r="E370">
        <v>5.41</v>
      </c>
      <c r="F370">
        <v>40</v>
      </c>
      <c r="G370">
        <f t="shared" si="25"/>
        <v>3.5362732804657631</v>
      </c>
      <c r="H370">
        <f t="shared" si="26"/>
        <v>9.6406200000000001E-4</v>
      </c>
      <c r="I370">
        <v>0.30030000000000001</v>
      </c>
      <c r="J370">
        <v>2.7699999999999999E-2</v>
      </c>
      <c r="K370">
        <f t="shared" si="27"/>
        <v>2.21599999999991E-5</v>
      </c>
    </row>
    <row r="371" spans="1:11" x14ac:dyDescent="0.2">
      <c r="A371">
        <v>36.200000000000003</v>
      </c>
      <c r="B371">
        <f t="shared" si="28"/>
        <v>0.29779999999999995</v>
      </c>
      <c r="C371">
        <f t="shared" si="29"/>
        <v>2.7800000000000002E-2</v>
      </c>
      <c r="D371">
        <v>100</v>
      </c>
      <c r="E371">
        <v>5.41</v>
      </c>
      <c r="F371">
        <v>40</v>
      </c>
      <c r="G371">
        <f t="shared" si="25"/>
        <v>3.5618984491647905</v>
      </c>
      <c r="H371">
        <f t="shared" si="26"/>
        <v>9.6665879999999985E-4</v>
      </c>
      <c r="I371">
        <v>0.30109999999999998</v>
      </c>
      <c r="J371">
        <v>2.7900000000000001E-2</v>
      </c>
      <c r="K371">
        <f t="shared" si="27"/>
        <v>2.2280000000000637E-5</v>
      </c>
    </row>
    <row r="372" spans="1:11" x14ac:dyDescent="0.2">
      <c r="A372">
        <v>36.299999999999997</v>
      </c>
      <c r="B372">
        <f t="shared" si="28"/>
        <v>0.29859999999999998</v>
      </c>
      <c r="C372">
        <f t="shared" si="29"/>
        <v>2.7900000000000001E-2</v>
      </c>
      <c r="D372">
        <v>100</v>
      </c>
      <c r="E372">
        <v>5.41</v>
      </c>
      <c r="F372">
        <v>40</v>
      </c>
      <c r="G372">
        <f t="shared" si="25"/>
        <v>3.574711033514304</v>
      </c>
      <c r="H372">
        <f t="shared" si="26"/>
        <v>9.6925560000000002E-4</v>
      </c>
      <c r="I372">
        <v>0.3019</v>
      </c>
      <c r="J372">
        <v>2.8000000000000001E-2</v>
      </c>
      <c r="K372">
        <f t="shared" si="27"/>
        <v>2.2360000000000643E-5</v>
      </c>
    </row>
    <row r="373" spans="1:11" x14ac:dyDescent="0.2">
      <c r="A373">
        <v>36.4</v>
      </c>
      <c r="B373">
        <f t="shared" si="28"/>
        <v>0.2994</v>
      </c>
      <c r="C373">
        <f t="shared" si="29"/>
        <v>2.8000000000000001E-2</v>
      </c>
      <c r="D373">
        <v>100</v>
      </c>
      <c r="E373">
        <v>5.41</v>
      </c>
      <c r="F373">
        <v>40</v>
      </c>
      <c r="G373">
        <f t="shared" si="25"/>
        <v>3.5875236178638179</v>
      </c>
      <c r="H373">
        <f t="shared" si="26"/>
        <v>9.7185240000000007E-4</v>
      </c>
      <c r="I373">
        <v>0.30270000000000002</v>
      </c>
      <c r="J373">
        <v>2.81E-2</v>
      </c>
      <c r="K373">
        <f t="shared" si="27"/>
        <v>1.9634999999999394E-5</v>
      </c>
    </row>
    <row r="374" spans="1:11" x14ac:dyDescent="0.2">
      <c r="A374">
        <v>36.5</v>
      </c>
      <c r="B374">
        <f t="shared" si="28"/>
        <v>0.30009999999999998</v>
      </c>
      <c r="C374">
        <f t="shared" si="29"/>
        <v>2.81E-2</v>
      </c>
      <c r="D374">
        <v>100</v>
      </c>
      <c r="E374">
        <v>5.41</v>
      </c>
      <c r="F374">
        <v>40</v>
      </c>
      <c r="G374">
        <f t="shared" si="25"/>
        <v>3.6003362022133314</v>
      </c>
      <c r="H374">
        <f t="shared" si="26"/>
        <v>9.7412459999999981E-4</v>
      </c>
      <c r="I374">
        <v>0.3034</v>
      </c>
      <c r="J374">
        <v>2.8199999999999999E-2</v>
      </c>
      <c r="K374">
        <f t="shared" si="27"/>
        <v>3.3719999999999406E-5</v>
      </c>
    </row>
    <row r="375" spans="1:11" x14ac:dyDescent="0.2">
      <c r="A375">
        <v>36.6</v>
      </c>
      <c r="B375">
        <f t="shared" si="28"/>
        <v>0.30129999999999996</v>
      </c>
      <c r="C375">
        <f t="shared" si="29"/>
        <v>2.81E-2</v>
      </c>
      <c r="D375">
        <v>100</v>
      </c>
      <c r="E375">
        <v>5.41</v>
      </c>
      <c r="F375">
        <v>40</v>
      </c>
      <c r="G375">
        <f t="shared" si="25"/>
        <v>3.6003362022133314</v>
      </c>
      <c r="H375">
        <f t="shared" si="26"/>
        <v>9.7801979999999995E-4</v>
      </c>
      <c r="I375">
        <v>0.30459999999999998</v>
      </c>
      <c r="J375">
        <v>2.8199999999999999E-2</v>
      </c>
      <c r="K375">
        <f t="shared" si="27"/>
        <v>2.2480000000000645E-5</v>
      </c>
    </row>
    <row r="376" spans="1:11" x14ac:dyDescent="0.2">
      <c r="A376">
        <v>36.700000000000003</v>
      </c>
      <c r="B376">
        <f t="shared" si="28"/>
        <v>0.30209999999999998</v>
      </c>
      <c r="C376">
        <f t="shared" si="29"/>
        <v>2.81E-2</v>
      </c>
      <c r="D376">
        <v>100</v>
      </c>
      <c r="E376">
        <v>5.41</v>
      </c>
      <c r="F376">
        <v>40</v>
      </c>
      <c r="G376">
        <f t="shared" si="25"/>
        <v>3.6003362022133314</v>
      </c>
      <c r="H376">
        <f t="shared" si="26"/>
        <v>9.806165999999999E-4</v>
      </c>
      <c r="I376">
        <v>0.3054</v>
      </c>
      <c r="J376">
        <v>2.8199999999999999E-2</v>
      </c>
      <c r="K376">
        <f t="shared" si="27"/>
        <v>1.69499999999997E-5</v>
      </c>
    </row>
    <row r="377" spans="1:11" x14ac:dyDescent="0.2">
      <c r="A377">
        <v>36.799999999999997</v>
      </c>
      <c r="B377">
        <f t="shared" si="28"/>
        <v>0.30269999999999997</v>
      </c>
      <c r="C377">
        <f t="shared" si="29"/>
        <v>2.8400000000000002E-2</v>
      </c>
      <c r="D377">
        <v>100</v>
      </c>
      <c r="E377">
        <v>5.41</v>
      </c>
      <c r="F377">
        <v>40</v>
      </c>
      <c r="G377">
        <f t="shared" si="25"/>
        <v>3.6387739552618723</v>
      </c>
      <c r="H377">
        <f t="shared" si="26"/>
        <v>9.8256419999999986E-4</v>
      </c>
      <c r="I377">
        <v>0.30599999999999999</v>
      </c>
      <c r="J377">
        <v>2.8500000000000001E-2</v>
      </c>
      <c r="K377">
        <f t="shared" si="27"/>
        <v>2.2760000000000653E-5</v>
      </c>
    </row>
    <row r="378" spans="1:11" x14ac:dyDescent="0.2">
      <c r="A378">
        <v>36.9</v>
      </c>
      <c r="B378">
        <f t="shared" si="28"/>
        <v>0.30349999999999999</v>
      </c>
      <c r="C378">
        <f t="shared" si="29"/>
        <v>2.8500000000000001E-2</v>
      </c>
      <c r="D378">
        <v>100</v>
      </c>
      <c r="E378">
        <v>5.41</v>
      </c>
      <c r="F378">
        <v>40</v>
      </c>
      <c r="G378">
        <f t="shared" si="25"/>
        <v>3.6515865396113858</v>
      </c>
      <c r="H378">
        <f t="shared" si="26"/>
        <v>9.8516100000000002E-4</v>
      </c>
      <c r="I378">
        <v>0.30680000000000002</v>
      </c>
      <c r="J378">
        <v>2.86E-2</v>
      </c>
      <c r="K378">
        <f t="shared" si="27"/>
        <v>3.140499999999971E-5</v>
      </c>
    </row>
    <row r="379" spans="1:11" x14ac:dyDescent="0.2">
      <c r="A379">
        <v>37</v>
      </c>
      <c r="B379">
        <f t="shared" si="28"/>
        <v>0.30459999999999998</v>
      </c>
      <c r="C379">
        <f t="shared" si="29"/>
        <v>2.86E-2</v>
      </c>
      <c r="D379">
        <v>100</v>
      </c>
      <c r="E379">
        <v>5.41</v>
      </c>
      <c r="F379">
        <v>40</v>
      </c>
      <c r="G379">
        <f t="shared" si="25"/>
        <v>3.6643991239608997</v>
      </c>
      <c r="H379">
        <f t="shared" si="26"/>
        <v>9.8873160000000006E-4</v>
      </c>
      <c r="I379">
        <v>0.30790000000000001</v>
      </c>
      <c r="J379">
        <v>2.87E-2</v>
      </c>
      <c r="K379">
        <f t="shared" si="27"/>
        <v>2.5830000000000341E-5</v>
      </c>
    </row>
    <row r="380" spans="1:11" x14ac:dyDescent="0.2">
      <c r="A380">
        <v>37.1</v>
      </c>
      <c r="B380">
        <f t="shared" si="28"/>
        <v>0.30549999999999999</v>
      </c>
      <c r="C380">
        <f t="shared" si="29"/>
        <v>2.8799999999999999E-2</v>
      </c>
      <c r="D380">
        <v>100</v>
      </c>
      <c r="E380">
        <v>5.41</v>
      </c>
      <c r="F380">
        <v>40</v>
      </c>
      <c r="G380">
        <f t="shared" si="25"/>
        <v>3.6900242926599267</v>
      </c>
      <c r="H380">
        <f t="shared" si="26"/>
        <v>9.9165299999999989E-4</v>
      </c>
      <c r="I380">
        <v>0.30880000000000002</v>
      </c>
      <c r="J380">
        <v>2.8899999999999999E-2</v>
      </c>
      <c r="K380">
        <f t="shared" si="27"/>
        <v>1.7249999999999694E-5</v>
      </c>
    </row>
    <row r="381" spans="1:11" x14ac:dyDescent="0.2">
      <c r="A381">
        <v>37.200000000000003</v>
      </c>
      <c r="B381">
        <f t="shared" si="28"/>
        <v>0.30609999999999998</v>
      </c>
      <c r="C381">
        <f t="shared" si="29"/>
        <v>2.87E-2</v>
      </c>
      <c r="D381">
        <v>100</v>
      </c>
      <c r="E381">
        <v>5.41</v>
      </c>
      <c r="F381">
        <v>40</v>
      </c>
      <c r="G381">
        <f t="shared" si="25"/>
        <v>3.6772117083104132</v>
      </c>
      <c r="H381">
        <f t="shared" si="26"/>
        <v>9.9360059999999985E-4</v>
      </c>
      <c r="I381">
        <v>0.30940000000000001</v>
      </c>
      <c r="J381">
        <v>2.8799999999999999E-2</v>
      </c>
      <c r="K381">
        <f t="shared" si="27"/>
        <v>2.8800000000000026E-5</v>
      </c>
    </row>
    <row r="382" spans="1:11" x14ac:dyDescent="0.2">
      <c r="A382">
        <v>37.299999999999997</v>
      </c>
      <c r="B382">
        <f t="shared" si="28"/>
        <v>0.30709999999999998</v>
      </c>
      <c r="C382">
        <f t="shared" si="29"/>
        <v>2.8900000000000002E-2</v>
      </c>
      <c r="D382">
        <v>100</v>
      </c>
      <c r="E382">
        <v>5.41</v>
      </c>
      <c r="F382">
        <v>40</v>
      </c>
      <c r="G382">
        <f t="shared" si="25"/>
        <v>3.7028368770094406</v>
      </c>
      <c r="H382">
        <f t="shared" si="26"/>
        <v>9.9684660000000022E-4</v>
      </c>
      <c r="I382">
        <v>0.31040000000000001</v>
      </c>
      <c r="J382">
        <v>2.9000000000000001E-2</v>
      </c>
      <c r="K382">
        <f t="shared" si="27"/>
        <v>2.6190000000000347E-5</v>
      </c>
    </row>
    <row r="383" spans="1:11" x14ac:dyDescent="0.2">
      <c r="A383">
        <v>37.4</v>
      </c>
      <c r="B383">
        <f t="shared" si="28"/>
        <v>0.308</v>
      </c>
      <c r="C383">
        <f t="shared" si="29"/>
        <v>2.93E-2</v>
      </c>
      <c r="D383">
        <v>100</v>
      </c>
      <c r="E383">
        <v>5.41</v>
      </c>
      <c r="F383">
        <v>40</v>
      </c>
      <c r="G383">
        <f t="shared" si="25"/>
        <v>3.7540872144074959</v>
      </c>
      <c r="H383">
        <f t="shared" si="26"/>
        <v>9.9976799999999984E-4</v>
      </c>
      <c r="I383">
        <v>0.31130000000000002</v>
      </c>
      <c r="J383">
        <v>2.9399999999999999E-2</v>
      </c>
      <c r="K383">
        <f t="shared" si="27"/>
        <v>1.751999999999969E-5</v>
      </c>
    </row>
    <row r="384" spans="1:11" x14ac:dyDescent="0.2">
      <c r="A384">
        <v>37.5</v>
      </c>
      <c r="B384">
        <f t="shared" si="28"/>
        <v>0.30859999999999999</v>
      </c>
      <c r="C384">
        <f t="shared" si="29"/>
        <v>2.9100000000000001E-2</v>
      </c>
      <c r="D384">
        <v>100</v>
      </c>
      <c r="E384">
        <v>5.41</v>
      </c>
      <c r="F384">
        <v>40</v>
      </c>
      <c r="G384">
        <f t="shared" si="25"/>
        <v>3.7284620457084676</v>
      </c>
      <c r="H384">
        <f t="shared" si="26"/>
        <v>1.0017156E-3</v>
      </c>
      <c r="I384">
        <v>0.31190000000000001</v>
      </c>
      <c r="J384">
        <v>2.92E-2</v>
      </c>
      <c r="K384">
        <f t="shared" si="27"/>
        <v>2.3319999999999052E-5</v>
      </c>
    </row>
    <row r="385" spans="1:11" x14ac:dyDescent="0.2">
      <c r="A385">
        <v>37.6</v>
      </c>
      <c r="B385">
        <f t="shared" si="28"/>
        <v>0.30939999999999995</v>
      </c>
      <c r="C385">
        <f t="shared" si="29"/>
        <v>2.92E-2</v>
      </c>
      <c r="D385">
        <v>100</v>
      </c>
      <c r="E385">
        <v>5.41</v>
      </c>
      <c r="F385">
        <v>40</v>
      </c>
      <c r="G385">
        <f t="shared" si="25"/>
        <v>3.7412746300579816</v>
      </c>
      <c r="H385">
        <f t="shared" si="26"/>
        <v>1.0043124E-3</v>
      </c>
      <c r="I385">
        <v>0.31269999999999998</v>
      </c>
      <c r="J385">
        <v>2.93E-2</v>
      </c>
      <c r="K385">
        <f t="shared" si="27"/>
        <v>2.6280000000000348E-5</v>
      </c>
    </row>
    <row r="386" spans="1:11" x14ac:dyDescent="0.2">
      <c r="A386">
        <v>37.700000000000003</v>
      </c>
      <c r="B386">
        <f t="shared" si="28"/>
        <v>0.31029999999999996</v>
      </c>
      <c r="C386">
        <f t="shared" si="29"/>
        <v>2.92E-2</v>
      </c>
      <c r="D386">
        <v>100</v>
      </c>
      <c r="E386">
        <v>5.41</v>
      </c>
      <c r="F386">
        <v>40</v>
      </c>
      <c r="G386">
        <f t="shared" si="25"/>
        <v>3.7412746300579816</v>
      </c>
      <c r="H386">
        <f t="shared" si="26"/>
        <v>1.0072337999999998E-3</v>
      </c>
      <c r="I386">
        <v>0.31359999999999999</v>
      </c>
      <c r="J386">
        <v>2.93E-2</v>
      </c>
      <c r="K386">
        <f t="shared" si="27"/>
        <v>2.6415000000000349E-5</v>
      </c>
    </row>
    <row r="387" spans="1:11" x14ac:dyDescent="0.2">
      <c r="A387">
        <v>37.799999999999997</v>
      </c>
      <c r="B387">
        <f t="shared" si="28"/>
        <v>0.31119999999999998</v>
      </c>
      <c r="C387">
        <f t="shared" si="29"/>
        <v>2.9500000000000002E-2</v>
      </c>
      <c r="D387">
        <v>100</v>
      </c>
      <c r="E387">
        <v>5.41</v>
      </c>
      <c r="F387">
        <v>40</v>
      </c>
      <c r="G387">
        <f t="shared" si="25"/>
        <v>3.7797123831065229</v>
      </c>
      <c r="H387">
        <f t="shared" si="26"/>
        <v>1.0101552000000001E-3</v>
      </c>
      <c r="I387">
        <v>0.3145</v>
      </c>
      <c r="J387">
        <v>2.9600000000000001E-2</v>
      </c>
      <c r="K387">
        <f t="shared" si="27"/>
        <v>2.0579999999999366E-5</v>
      </c>
    </row>
    <row r="388" spans="1:11" x14ac:dyDescent="0.2">
      <c r="A388">
        <v>37.9</v>
      </c>
      <c r="B388">
        <f t="shared" si="28"/>
        <v>0.31189999999999996</v>
      </c>
      <c r="C388">
        <f t="shared" si="29"/>
        <v>2.93E-2</v>
      </c>
      <c r="D388">
        <v>100</v>
      </c>
      <c r="E388">
        <v>5.41</v>
      </c>
      <c r="F388">
        <v>40</v>
      </c>
      <c r="G388">
        <f t="shared" si="25"/>
        <v>3.7540872144074959</v>
      </c>
      <c r="H388">
        <f t="shared" si="26"/>
        <v>1.0124273999999999E-3</v>
      </c>
      <c r="I388">
        <v>0.31519999999999998</v>
      </c>
      <c r="J388">
        <v>2.9399999999999999E-2</v>
      </c>
      <c r="K388">
        <f t="shared" si="27"/>
        <v>2.650500000000035E-5</v>
      </c>
    </row>
    <row r="389" spans="1:11" x14ac:dyDescent="0.2">
      <c r="A389">
        <v>38</v>
      </c>
      <c r="B389">
        <f t="shared" si="28"/>
        <v>0.31279999999999997</v>
      </c>
      <c r="C389">
        <f t="shared" si="29"/>
        <v>2.9600000000000001E-2</v>
      </c>
      <c r="D389">
        <v>100</v>
      </c>
      <c r="E389">
        <v>5.41</v>
      </c>
      <c r="F389">
        <v>40</v>
      </c>
      <c r="G389">
        <f t="shared" si="25"/>
        <v>3.792524967456036</v>
      </c>
      <c r="H389">
        <f t="shared" si="26"/>
        <v>1.0153488E-3</v>
      </c>
      <c r="I389">
        <v>0.31609999999999999</v>
      </c>
      <c r="J389">
        <v>2.9700000000000001E-2</v>
      </c>
      <c r="K389">
        <f t="shared" si="27"/>
        <v>3.26149999999997E-5</v>
      </c>
    </row>
    <row r="390" spans="1:11" x14ac:dyDescent="0.2">
      <c r="A390">
        <v>38.1</v>
      </c>
      <c r="B390">
        <f t="shared" si="28"/>
        <v>0.31389999999999996</v>
      </c>
      <c r="C390">
        <f t="shared" si="29"/>
        <v>2.9700000000000001E-2</v>
      </c>
      <c r="D390">
        <v>100</v>
      </c>
      <c r="E390">
        <v>5.41</v>
      </c>
      <c r="F390">
        <v>40</v>
      </c>
      <c r="G390">
        <f t="shared" si="25"/>
        <v>3.8053375518055494</v>
      </c>
      <c r="H390">
        <f t="shared" si="26"/>
        <v>1.0189193999999998E-3</v>
      </c>
      <c r="I390">
        <v>0.31719999999999998</v>
      </c>
      <c r="J390">
        <v>2.98E-2</v>
      </c>
      <c r="K390">
        <f t="shared" si="27"/>
        <v>1.7850000000001335E-5</v>
      </c>
    </row>
    <row r="391" spans="1:11" x14ac:dyDescent="0.2">
      <c r="A391">
        <v>38.200000000000003</v>
      </c>
      <c r="B391">
        <f t="shared" si="28"/>
        <v>0.3145</v>
      </c>
      <c r="C391">
        <f t="shared" si="29"/>
        <v>2.98E-2</v>
      </c>
      <c r="D391">
        <v>100</v>
      </c>
      <c r="E391">
        <v>5.41</v>
      </c>
      <c r="F391">
        <v>40</v>
      </c>
      <c r="G391">
        <f t="shared" si="25"/>
        <v>3.8181501361550638</v>
      </c>
      <c r="H391">
        <f t="shared" si="26"/>
        <v>1.020867E-3</v>
      </c>
      <c r="I391">
        <v>0.31780000000000003</v>
      </c>
      <c r="J391">
        <v>2.9899999999999999E-2</v>
      </c>
      <c r="K391">
        <f t="shared" si="27"/>
        <v>2.0859999999999356E-5</v>
      </c>
    </row>
    <row r="392" spans="1:11" x14ac:dyDescent="0.2">
      <c r="A392">
        <v>38.299999999999997</v>
      </c>
      <c r="B392">
        <f t="shared" si="28"/>
        <v>0.31519999999999998</v>
      </c>
      <c r="C392">
        <f t="shared" si="29"/>
        <v>2.98E-2</v>
      </c>
      <c r="D392">
        <v>100</v>
      </c>
      <c r="E392">
        <v>5.41</v>
      </c>
      <c r="F392">
        <v>40</v>
      </c>
      <c r="G392">
        <f t="shared" si="25"/>
        <v>3.8181501361550638</v>
      </c>
      <c r="H392">
        <f t="shared" si="26"/>
        <v>1.0231392E-3</v>
      </c>
      <c r="I392">
        <v>0.31850000000000001</v>
      </c>
      <c r="J392">
        <v>2.9899999999999999E-2</v>
      </c>
      <c r="K392">
        <f t="shared" si="27"/>
        <v>2.9900000000000025E-5</v>
      </c>
    </row>
    <row r="393" spans="1:11" x14ac:dyDescent="0.2">
      <c r="A393">
        <v>38.4</v>
      </c>
      <c r="B393">
        <f t="shared" si="28"/>
        <v>0.31619999999999998</v>
      </c>
      <c r="C393">
        <f t="shared" si="29"/>
        <v>0.03</v>
      </c>
      <c r="D393">
        <v>100</v>
      </c>
      <c r="E393">
        <v>5.41</v>
      </c>
      <c r="F393">
        <v>40</v>
      </c>
      <c r="G393">
        <f t="shared" si="25"/>
        <v>3.8437753048540904</v>
      </c>
      <c r="H393">
        <f t="shared" si="26"/>
        <v>1.0263851999999997E-3</v>
      </c>
      <c r="I393">
        <v>0.31950000000000001</v>
      </c>
      <c r="J393">
        <v>3.0099999999999998E-2</v>
      </c>
      <c r="K393">
        <f t="shared" si="27"/>
        <v>2.7045000000000359E-5</v>
      </c>
    </row>
    <row r="394" spans="1:11" x14ac:dyDescent="0.2">
      <c r="A394">
        <v>38.5</v>
      </c>
      <c r="B394">
        <f t="shared" si="28"/>
        <v>0.31709999999999999</v>
      </c>
      <c r="C394">
        <f t="shared" si="29"/>
        <v>3.0100000000000002E-2</v>
      </c>
      <c r="D394">
        <v>100</v>
      </c>
      <c r="E394">
        <v>5.41</v>
      </c>
      <c r="F394">
        <v>40</v>
      </c>
      <c r="G394">
        <f t="shared" ref="G394:G432" si="30">3*C394*D394*1000/(2*F394*E394^2)</f>
        <v>3.8565878892036047</v>
      </c>
      <c r="H394">
        <f t="shared" ref="H394:H432" si="31">6*B394*E394/(D394^2)</f>
        <v>1.0293066000000002E-3</v>
      </c>
      <c r="I394">
        <v>0.32040000000000002</v>
      </c>
      <c r="J394">
        <v>3.0200000000000001E-2</v>
      </c>
      <c r="K394">
        <f t="shared" ref="K394:K432" si="32">(C395+C394)/2*(B395-B394)</f>
        <v>2.1104999999999352E-5</v>
      </c>
    </row>
    <row r="395" spans="1:11" x14ac:dyDescent="0.2">
      <c r="A395">
        <v>38.6</v>
      </c>
      <c r="B395">
        <f t="shared" si="28"/>
        <v>0.31779999999999997</v>
      </c>
      <c r="C395">
        <f t="shared" si="29"/>
        <v>3.0200000000000001E-2</v>
      </c>
      <c r="D395">
        <v>100</v>
      </c>
      <c r="E395">
        <v>5.41</v>
      </c>
      <c r="F395">
        <v>40</v>
      </c>
      <c r="G395">
        <f t="shared" si="30"/>
        <v>3.8694004735531178</v>
      </c>
      <c r="H395">
        <f t="shared" si="31"/>
        <v>1.0315787999999998E-3</v>
      </c>
      <c r="I395">
        <v>0.3211</v>
      </c>
      <c r="J395">
        <v>3.0300000000000001E-2</v>
      </c>
      <c r="K395">
        <f t="shared" si="32"/>
        <v>2.4200000000000693E-5</v>
      </c>
    </row>
    <row r="396" spans="1:11" x14ac:dyDescent="0.2">
      <c r="A396">
        <v>38.700000000000003</v>
      </c>
      <c r="B396">
        <f t="shared" si="28"/>
        <v>0.31859999999999999</v>
      </c>
      <c r="C396">
        <f t="shared" si="29"/>
        <v>3.0300000000000001E-2</v>
      </c>
      <c r="D396">
        <v>100</v>
      </c>
      <c r="E396">
        <v>5.41</v>
      </c>
      <c r="F396">
        <v>40</v>
      </c>
      <c r="G396">
        <f t="shared" si="30"/>
        <v>3.8822130579026322</v>
      </c>
      <c r="H396">
        <f t="shared" si="31"/>
        <v>1.0341756E-3</v>
      </c>
      <c r="I396">
        <v>0.32190000000000002</v>
      </c>
      <c r="J396">
        <v>3.04E-2</v>
      </c>
      <c r="K396">
        <f t="shared" si="32"/>
        <v>3.0250000000000027E-5</v>
      </c>
    </row>
    <row r="397" spans="1:11" x14ac:dyDescent="0.2">
      <c r="A397">
        <v>38.799999999999997</v>
      </c>
      <c r="B397">
        <f t="shared" si="28"/>
        <v>0.3196</v>
      </c>
      <c r="C397">
        <f t="shared" si="29"/>
        <v>3.0200000000000001E-2</v>
      </c>
      <c r="D397">
        <v>100</v>
      </c>
      <c r="E397">
        <v>5.41</v>
      </c>
      <c r="F397">
        <v>40</v>
      </c>
      <c r="G397">
        <f t="shared" si="30"/>
        <v>3.8694004735531178</v>
      </c>
      <c r="H397">
        <f t="shared" si="31"/>
        <v>1.0374215999999999E-3</v>
      </c>
      <c r="I397">
        <v>0.32290000000000002</v>
      </c>
      <c r="J397">
        <v>3.0300000000000001E-2</v>
      </c>
      <c r="K397">
        <f t="shared" si="32"/>
        <v>2.4359999999999008E-5</v>
      </c>
    </row>
    <row r="398" spans="1:11" x14ac:dyDescent="0.2">
      <c r="A398">
        <v>38.9</v>
      </c>
      <c r="B398">
        <f t="shared" si="28"/>
        <v>0.32039999999999996</v>
      </c>
      <c r="C398">
        <f t="shared" si="29"/>
        <v>3.0700000000000002E-2</v>
      </c>
      <c r="D398">
        <v>100</v>
      </c>
      <c r="E398">
        <v>5.41</v>
      </c>
      <c r="F398">
        <v>40</v>
      </c>
      <c r="G398">
        <f t="shared" si="30"/>
        <v>3.9334633953006861</v>
      </c>
      <c r="H398">
        <f t="shared" si="31"/>
        <v>1.0400183999999997E-3</v>
      </c>
      <c r="I398">
        <v>0.32369999999999999</v>
      </c>
      <c r="J398">
        <v>3.0800000000000001E-2</v>
      </c>
      <c r="K398">
        <f t="shared" si="32"/>
        <v>2.1420000000001038E-5</v>
      </c>
    </row>
    <row r="399" spans="1:11" x14ac:dyDescent="0.2">
      <c r="A399">
        <v>39</v>
      </c>
      <c r="B399">
        <f t="shared" si="28"/>
        <v>0.3211</v>
      </c>
      <c r="C399">
        <f t="shared" si="29"/>
        <v>3.0499999999999999E-2</v>
      </c>
      <c r="D399">
        <v>100</v>
      </c>
      <c r="E399">
        <v>5.41</v>
      </c>
      <c r="F399">
        <v>40</v>
      </c>
      <c r="G399">
        <f t="shared" si="30"/>
        <v>3.9078382266016587</v>
      </c>
      <c r="H399">
        <f t="shared" si="31"/>
        <v>1.0422906000000002E-3</v>
      </c>
      <c r="I399">
        <v>0.32440000000000002</v>
      </c>
      <c r="J399">
        <v>3.0599999999999999E-2</v>
      </c>
      <c r="K399">
        <f t="shared" si="32"/>
        <v>2.7494999999998669E-5</v>
      </c>
    </row>
    <row r="400" spans="1:11" x14ac:dyDescent="0.2">
      <c r="A400">
        <v>39.1</v>
      </c>
      <c r="B400">
        <f t="shared" ref="B400:B463" si="33">I400-$I$15</f>
        <v>0.32199999999999995</v>
      </c>
      <c r="C400">
        <f t="shared" ref="C400:C463" si="34">J400-$J$15</f>
        <v>3.0600000000000002E-2</v>
      </c>
      <c r="D400">
        <v>100</v>
      </c>
      <c r="E400">
        <v>5.41</v>
      </c>
      <c r="F400">
        <v>40</v>
      </c>
      <c r="G400">
        <f t="shared" si="30"/>
        <v>3.9206508109511731</v>
      </c>
      <c r="H400">
        <f t="shared" si="31"/>
        <v>1.0452119999999998E-3</v>
      </c>
      <c r="I400">
        <v>0.32529999999999998</v>
      </c>
      <c r="J400">
        <v>3.0700000000000002E-2</v>
      </c>
      <c r="K400">
        <f t="shared" si="32"/>
        <v>2.7585000000000367E-5</v>
      </c>
    </row>
    <row r="401" spans="1:11" x14ac:dyDescent="0.2">
      <c r="A401">
        <v>39.200000000000003</v>
      </c>
      <c r="B401">
        <f t="shared" si="33"/>
        <v>0.32289999999999996</v>
      </c>
      <c r="C401">
        <f t="shared" si="34"/>
        <v>3.0700000000000002E-2</v>
      </c>
      <c r="D401">
        <v>100</v>
      </c>
      <c r="E401">
        <v>5.41</v>
      </c>
      <c r="F401">
        <v>40</v>
      </c>
      <c r="G401">
        <f t="shared" si="30"/>
        <v>3.9334633953006861</v>
      </c>
      <c r="H401">
        <f t="shared" si="31"/>
        <v>1.0481333999999998E-3</v>
      </c>
      <c r="I401">
        <v>0.32619999999999999</v>
      </c>
      <c r="J401">
        <v>3.0800000000000001E-2</v>
      </c>
      <c r="K401">
        <f t="shared" si="32"/>
        <v>2.1525000000001042E-5</v>
      </c>
    </row>
    <row r="402" spans="1:11" x14ac:dyDescent="0.2">
      <c r="A402">
        <v>39.299999999999997</v>
      </c>
      <c r="B402">
        <f t="shared" si="33"/>
        <v>0.3236</v>
      </c>
      <c r="C402">
        <f t="shared" si="34"/>
        <v>3.0800000000000001E-2</v>
      </c>
      <c r="D402">
        <v>100</v>
      </c>
      <c r="E402">
        <v>5.41</v>
      </c>
      <c r="F402">
        <v>40</v>
      </c>
      <c r="G402">
        <f t="shared" si="30"/>
        <v>3.9462759796501996</v>
      </c>
      <c r="H402">
        <f t="shared" si="31"/>
        <v>1.0504056000000001E-3</v>
      </c>
      <c r="I402">
        <v>0.32690000000000002</v>
      </c>
      <c r="J402">
        <v>3.09E-2</v>
      </c>
      <c r="K402">
        <f t="shared" si="32"/>
        <v>2.7809999999998651E-5</v>
      </c>
    </row>
    <row r="403" spans="1:11" x14ac:dyDescent="0.2">
      <c r="A403">
        <v>39.4</v>
      </c>
      <c r="B403">
        <f t="shared" si="33"/>
        <v>0.32449999999999996</v>
      </c>
      <c r="C403">
        <f t="shared" si="34"/>
        <v>3.1E-2</v>
      </c>
      <c r="D403">
        <v>100</v>
      </c>
      <c r="E403">
        <v>5.41</v>
      </c>
      <c r="F403">
        <v>40</v>
      </c>
      <c r="G403">
        <f t="shared" si="30"/>
        <v>3.971901148349227</v>
      </c>
      <c r="H403">
        <f t="shared" si="31"/>
        <v>1.0533269999999997E-3</v>
      </c>
      <c r="I403">
        <v>0.32779999999999998</v>
      </c>
      <c r="J403">
        <v>3.1099999999999999E-2</v>
      </c>
      <c r="K403">
        <f t="shared" si="32"/>
        <v>3.105000000000003E-5</v>
      </c>
    </row>
    <row r="404" spans="1:11" x14ac:dyDescent="0.2">
      <c r="A404">
        <v>39.5</v>
      </c>
      <c r="B404">
        <f t="shared" si="33"/>
        <v>0.32549999999999996</v>
      </c>
      <c r="C404">
        <f t="shared" si="34"/>
        <v>3.1099999999999999E-2</v>
      </c>
      <c r="D404">
        <v>100</v>
      </c>
      <c r="E404">
        <v>5.41</v>
      </c>
      <c r="F404">
        <v>40</v>
      </c>
      <c r="G404">
        <f t="shared" si="30"/>
        <v>3.9847137326987405</v>
      </c>
      <c r="H404">
        <f t="shared" si="31"/>
        <v>1.0565730000000001E-3</v>
      </c>
      <c r="I404">
        <v>0.32879999999999998</v>
      </c>
      <c r="J404">
        <v>3.1199999999999999E-2</v>
      </c>
      <c r="K404">
        <f t="shared" si="32"/>
        <v>1.8630000000001395E-5</v>
      </c>
    </row>
    <row r="405" spans="1:11" x14ac:dyDescent="0.2">
      <c r="A405">
        <v>39.6</v>
      </c>
      <c r="B405">
        <f t="shared" si="33"/>
        <v>0.3261</v>
      </c>
      <c r="C405">
        <f t="shared" si="34"/>
        <v>3.1E-2</v>
      </c>
      <c r="D405">
        <v>100</v>
      </c>
      <c r="E405">
        <v>5.41</v>
      </c>
      <c r="F405">
        <v>40</v>
      </c>
      <c r="G405">
        <f t="shared" si="30"/>
        <v>3.971901148349227</v>
      </c>
      <c r="H405">
        <f t="shared" si="31"/>
        <v>1.0585205999999998E-3</v>
      </c>
      <c r="I405">
        <v>0.32940000000000003</v>
      </c>
      <c r="J405">
        <v>3.1099999999999999E-2</v>
      </c>
      <c r="K405">
        <f t="shared" si="32"/>
        <v>2.1769999999999329E-5</v>
      </c>
    </row>
    <row r="406" spans="1:11" x14ac:dyDescent="0.2">
      <c r="A406">
        <v>39.700000000000003</v>
      </c>
      <c r="B406">
        <f t="shared" si="33"/>
        <v>0.32679999999999998</v>
      </c>
      <c r="C406">
        <f t="shared" si="34"/>
        <v>3.1200000000000002E-2</v>
      </c>
      <c r="D406">
        <v>100</v>
      </c>
      <c r="E406">
        <v>5.41</v>
      </c>
      <c r="F406">
        <v>40</v>
      </c>
      <c r="G406">
        <f t="shared" si="30"/>
        <v>3.997526317048254</v>
      </c>
      <c r="H406">
        <f t="shared" si="31"/>
        <v>1.0607927999999999E-3</v>
      </c>
      <c r="I406">
        <v>0.3301</v>
      </c>
      <c r="J406">
        <v>3.1300000000000001E-2</v>
      </c>
      <c r="K406">
        <f t="shared" si="32"/>
        <v>3.1250000000000028E-5</v>
      </c>
    </row>
    <row r="407" spans="1:11" x14ac:dyDescent="0.2">
      <c r="A407">
        <v>39.799999999999997</v>
      </c>
      <c r="B407">
        <f t="shared" si="33"/>
        <v>0.32779999999999998</v>
      </c>
      <c r="C407">
        <f t="shared" si="34"/>
        <v>3.1299999999999994E-2</v>
      </c>
      <c r="D407">
        <v>100</v>
      </c>
      <c r="E407">
        <v>5.41</v>
      </c>
      <c r="F407">
        <v>40</v>
      </c>
      <c r="G407">
        <f t="shared" si="30"/>
        <v>4.0103389013977671</v>
      </c>
      <c r="H407">
        <f t="shared" si="31"/>
        <v>1.0640388000000001E-3</v>
      </c>
      <c r="I407">
        <v>0.33110000000000001</v>
      </c>
      <c r="J407">
        <v>3.1399999999999997E-2</v>
      </c>
      <c r="K407">
        <f t="shared" si="32"/>
        <v>3.1450000000000019E-5</v>
      </c>
    </row>
    <row r="408" spans="1:11" x14ac:dyDescent="0.2">
      <c r="A408">
        <v>39.9</v>
      </c>
      <c r="B408">
        <f t="shared" si="33"/>
        <v>0.32879999999999998</v>
      </c>
      <c r="C408">
        <f t="shared" si="34"/>
        <v>3.1599999999999996E-2</v>
      </c>
      <c r="D408">
        <v>100</v>
      </c>
      <c r="E408">
        <v>5.41</v>
      </c>
      <c r="F408">
        <v>40</v>
      </c>
      <c r="G408">
        <f t="shared" si="30"/>
        <v>4.0487766544463089</v>
      </c>
      <c r="H408">
        <f t="shared" si="31"/>
        <v>1.0672848E-3</v>
      </c>
      <c r="I408">
        <v>0.33210000000000001</v>
      </c>
      <c r="J408">
        <v>3.1699999999999999E-2</v>
      </c>
      <c r="K408">
        <f t="shared" si="32"/>
        <v>2.2119999999999314E-5</v>
      </c>
    </row>
    <row r="409" spans="1:11" x14ac:dyDescent="0.2">
      <c r="A409">
        <v>40</v>
      </c>
      <c r="B409">
        <f t="shared" si="33"/>
        <v>0.32949999999999996</v>
      </c>
      <c r="C409">
        <f t="shared" si="34"/>
        <v>3.1599999999999996E-2</v>
      </c>
      <c r="D409">
        <v>100</v>
      </c>
      <c r="E409">
        <v>5.41</v>
      </c>
      <c r="F409">
        <v>40</v>
      </c>
      <c r="G409">
        <f t="shared" si="30"/>
        <v>4.0487766544463089</v>
      </c>
      <c r="H409">
        <f t="shared" si="31"/>
        <v>1.0695570000000001E-3</v>
      </c>
      <c r="I409">
        <v>0.33279999999999998</v>
      </c>
      <c r="J409">
        <v>3.1699999999999999E-2</v>
      </c>
      <c r="K409">
        <f t="shared" si="32"/>
        <v>2.5320000000000723E-5</v>
      </c>
    </row>
    <row r="410" spans="1:11" x14ac:dyDescent="0.2">
      <c r="A410">
        <v>40.1</v>
      </c>
      <c r="B410">
        <f t="shared" si="33"/>
        <v>0.33029999999999998</v>
      </c>
      <c r="C410">
        <f t="shared" si="34"/>
        <v>3.1699999999999999E-2</v>
      </c>
      <c r="D410">
        <v>100</v>
      </c>
      <c r="E410">
        <v>5.41</v>
      </c>
      <c r="F410">
        <v>40</v>
      </c>
      <c r="G410">
        <f t="shared" si="30"/>
        <v>4.0615892387958219</v>
      </c>
      <c r="H410">
        <f t="shared" si="31"/>
        <v>1.0721537999999998E-3</v>
      </c>
      <c r="I410">
        <v>0.33360000000000001</v>
      </c>
      <c r="J410">
        <v>3.1800000000000002E-2</v>
      </c>
      <c r="K410">
        <f t="shared" si="32"/>
        <v>3.4869999999999678E-5</v>
      </c>
    </row>
    <row r="411" spans="1:11" x14ac:dyDescent="0.2">
      <c r="A411">
        <v>40.200000000000003</v>
      </c>
      <c r="B411">
        <f t="shared" si="33"/>
        <v>0.33139999999999997</v>
      </c>
      <c r="C411">
        <f t="shared" si="34"/>
        <v>3.1699999999999999E-2</v>
      </c>
      <c r="D411">
        <v>100</v>
      </c>
      <c r="E411">
        <v>5.41</v>
      </c>
      <c r="F411">
        <v>40</v>
      </c>
      <c r="G411">
        <f t="shared" si="30"/>
        <v>4.0615892387958219</v>
      </c>
      <c r="H411">
        <f t="shared" si="31"/>
        <v>1.0757244E-3</v>
      </c>
      <c r="I411">
        <v>0.3347</v>
      </c>
      <c r="J411">
        <v>3.1800000000000002E-2</v>
      </c>
      <c r="K411">
        <f t="shared" si="32"/>
        <v>2.2224999999999314E-5</v>
      </c>
    </row>
    <row r="412" spans="1:11" x14ac:dyDescent="0.2">
      <c r="A412">
        <v>40.299999999999997</v>
      </c>
      <c r="B412">
        <f t="shared" si="33"/>
        <v>0.33209999999999995</v>
      </c>
      <c r="C412">
        <f t="shared" si="34"/>
        <v>3.1799999999999995E-2</v>
      </c>
      <c r="D412">
        <v>100</v>
      </c>
      <c r="E412">
        <v>5.41</v>
      </c>
      <c r="F412">
        <v>40</v>
      </c>
      <c r="G412">
        <f t="shared" si="30"/>
        <v>4.0744018231453358</v>
      </c>
      <c r="H412">
        <f t="shared" si="31"/>
        <v>1.0779965999999999E-3</v>
      </c>
      <c r="I412">
        <v>0.33539999999999998</v>
      </c>
      <c r="J412">
        <v>3.1899999999999998E-2</v>
      </c>
      <c r="K412">
        <f t="shared" si="32"/>
        <v>2.2295000000001077E-5</v>
      </c>
    </row>
    <row r="413" spans="1:11" x14ac:dyDescent="0.2">
      <c r="A413">
        <v>40.4</v>
      </c>
      <c r="B413">
        <f t="shared" si="33"/>
        <v>0.33279999999999998</v>
      </c>
      <c r="C413">
        <f t="shared" si="34"/>
        <v>3.1899999999999998E-2</v>
      </c>
      <c r="D413">
        <v>100</v>
      </c>
      <c r="E413">
        <v>5.41</v>
      </c>
      <c r="F413">
        <v>40</v>
      </c>
      <c r="G413">
        <f t="shared" si="30"/>
        <v>4.0872144074948489</v>
      </c>
      <c r="H413">
        <f t="shared" si="31"/>
        <v>1.0802688E-3</v>
      </c>
      <c r="I413">
        <v>0.33610000000000001</v>
      </c>
      <c r="J413">
        <v>3.2000000000000001E-2</v>
      </c>
      <c r="K413">
        <f t="shared" si="32"/>
        <v>2.5599999999998959E-5</v>
      </c>
    </row>
    <row r="414" spans="1:11" x14ac:dyDescent="0.2">
      <c r="A414">
        <v>40.5</v>
      </c>
      <c r="B414">
        <f t="shared" si="33"/>
        <v>0.33359999999999995</v>
      </c>
      <c r="C414">
        <f t="shared" si="34"/>
        <v>3.2099999999999997E-2</v>
      </c>
      <c r="D414">
        <v>100</v>
      </c>
      <c r="E414">
        <v>5.41</v>
      </c>
      <c r="F414">
        <v>40</v>
      </c>
      <c r="G414">
        <f t="shared" si="30"/>
        <v>4.1128395761938759</v>
      </c>
      <c r="H414">
        <f t="shared" si="31"/>
        <v>1.0828655999999999E-3</v>
      </c>
      <c r="I414">
        <v>0.33689999999999998</v>
      </c>
      <c r="J414">
        <v>3.2199999999999999E-2</v>
      </c>
      <c r="K414">
        <f t="shared" si="32"/>
        <v>3.2100000000000028E-5</v>
      </c>
    </row>
    <row r="415" spans="1:11" x14ac:dyDescent="0.2">
      <c r="A415">
        <v>40.6</v>
      </c>
      <c r="B415">
        <f t="shared" si="33"/>
        <v>0.33459999999999995</v>
      </c>
      <c r="C415">
        <f t="shared" si="34"/>
        <v>3.2099999999999997E-2</v>
      </c>
      <c r="D415">
        <v>100</v>
      </c>
      <c r="E415">
        <v>5.41</v>
      </c>
      <c r="F415">
        <v>40</v>
      </c>
      <c r="G415">
        <f t="shared" si="30"/>
        <v>4.1128395761938759</v>
      </c>
      <c r="H415">
        <f t="shared" si="31"/>
        <v>1.0861115999999998E-3</v>
      </c>
      <c r="I415">
        <v>0.33789999999999998</v>
      </c>
      <c r="J415">
        <v>3.2199999999999999E-2</v>
      </c>
      <c r="K415">
        <f t="shared" si="32"/>
        <v>2.2540000000001089E-5</v>
      </c>
    </row>
    <row r="416" spans="1:11" x14ac:dyDescent="0.2">
      <c r="A416">
        <v>40.700000000000003</v>
      </c>
      <c r="B416">
        <f t="shared" si="33"/>
        <v>0.33529999999999999</v>
      </c>
      <c r="C416">
        <f t="shared" si="34"/>
        <v>3.2299999999999995E-2</v>
      </c>
      <c r="D416">
        <v>100</v>
      </c>
      <c r="E416">
        <v>5.41</v>
      </c>
      <c r="F416">
        <v>40</v>
      </c>
      <c r="G416">
        <f t="shared" si="30"/>
        <v>4.1384647448929037</v>
      </c>
      <c r="H416">
        <f t="shared" si="31"/>
        <v>1.0883838000000001E-3</v>
      </c>
      <c r="I416">
        <v>0.33860000000000001</v>
      </c>
      <c r="J416">
        <v>3.2399999999999998E-2</v>
      </c>
      <c r="K416">
        <f t="shared" si="32"/>
        <v>2.2679999999999298E-5</v>
      </c>
    </row>
    <row r="417" spans="1:11" x14ac:dyDescent="0.2">
      <c r="A417">
        <v>40.799999999999997</v>
      </c>
      <c r="B417">
        <f t="shared" si="33"/>
        <v>0.33599999999999997</v>
      </c>
      <c r="C417">
        <f t="shared" si="34"/>
        <v>3.2499999999999994E-2</v>
      </c>
      <c r="D417">
        <v>100</v>
      </c>
      <c r="E417">
        <v>5.41</v>
      </c>
      <c r="F417">
        <v>40</v>
      </c>
      <c r="G417">
        <f t="shared" si="30"/>
        <v>4.1640899135919307</v>
      </c>
      <c r="H417">
        <f t="shared" si="31"/>
        <v>1.0906560000000002E-3</v>
      </c>
      <c r="I417">
        <v>0.33929999999999999</v>
      </c>
      <c r="J417">
        <v>3.2599999999999997E-2</v>
      </c>
      <c r="K417">
        <f t="shared" si="32"/>
        <v>3.5694999999999664E-5</v>
      </c>
    </row>
    <row r="418" spans="1:11" x14ac:dyDescent="0.2">
      <c r="A418">
        <v>40.9</v>
      </c>
      <c r="B418">
        <f t="shared" si="33"/>
        <v>0.33709999999999996</v>
      </c>
      <c r="C418">
        <f t="shared" si="34"/>
        <v>3.2399999999999998E-2</v>
      </c>
      <c r="D418">
        <v>100</v>
      </c>
      <c r="E418">
        <v>5.41</v>
      </c>
      <c r="F418">
        <v>40</v>
      </c>
      <c r="G418">
        <f t="shared" si="30"/>
        <v>4.1512773292424168</v>
      </c>
      <c r="H418">
        <f t="shared" si="31"/>
        <v>1.0942265999999998E-3</v>
      </c>
      <c r="I418">
        <v>0.34039999999999998</v>
      </c>
      <c r="J418">
        <v>3.2500000000000001E-2</v>
      </c>
      <c r="K418">
        <f t="shared" si="32"/>
        <v>2.6000000000000747E-5</v>
      </c>
    </row>
    <row r="419" spans="1:11" x14ac:dyDescent="0.2">
      <c r="A419">
        <v>41</v>
      </c>
      <c r="B419">
        <f t="shared" si="33"/>
        <v>0.33789999999999998</v>
      </c>
      <c r="C419">
        <f t="shared" si="34"/>
        <v>3.2599999999999997E-2</v>
      </c>
      <c r="D419">
        <v>100</v>
      </c>
      <c r="E419">
        <v>5.41</v>
      </c>
      <c r="F419">
        <v>40</v>
      </c>
      <c r="G419">
        <f t="shared" si="30"/>
        <v>4.1769024979414446</v>
      </c>
      <c r="H419">
        <f t="shared" si="31"/>
        <v>1.0968234000000002E-3</v>
      </c>
      <c r="I419">
        <v>0.3412</v>
      </c>
      <c r="J419">
        <v>3.27E-2</v>
      </c>
      <c r="K419">
        <f t="shared" si="32"/>
        <v>2.2854999999999296E-5</v>
      </c>
    </row>
    <row r="420" spans="1:11" x14ac:dyDescent="0.2">
      <c r="A420">
        <v>41.1</v>
      </c>
      <c r="B420">
        <f t="shared" si="33"/>
        <v>0.33859999999999996</v>
      </c>
      <c r="C420">
        <f t="shared" si="34"/>
        <v>3.27E-2</v>
      </c>
      <c r="D420">
        <v>100</v>
      </c>
      <c r="E420">
        <v>5.41</v>
      </c>
      <c r="F420">
        <v>40</v>
      </c>
      <c r="G420">
        <f t="shared" si="30"/>
        <v>4.1897150822909577</v>
      </c>
      <c r="H420">
        <f t="shared" si="31"/>
        <v>1.0990955999999998E-3</v>
      </c>
      <c r="I420">
        <v>0.34189999999999998</v>
      </c>
      <c r="J420">
        <v>3.2800000000000003E-2</v>
      </c>
      <c r="K420">
        <f t="shared" si="32"/>
        <v>2.6160000000000749E-5</v>
      </c>
    </row>
    <row r="421" spans="1:11" x14ac:dyDescent="0.2">
      <c r="A421">
        <v>41.2</v>
      </c>
      <c r="B421">
        <f t="shared" si="33"/>
        <v>0.33939999999999998</v>
      </c>
      <c r="C421">
        <f t="shared" si="34"/>
        <v>3.27E-2</v>
      </c>
      <c r="D421">
        <v>100</v>
      </c>
      <c r="E421">
        <v>5.41</v>
      </c>
      <c r="F421">
        <v>40</v>
      </c>
      <c r="G421">
        <f t="shared" si="30"/>
        <v>4.1897150822909577</v>
      </c>
      <c r="H421">
        <f t="shared" si="31"/>
        <v>1.1016924E-3</v>
      </c>
      <c r="I421">
        <v>0.3427</v>
      </c>
      <c r="J421">
        <v>3.2800000000000003E-2</v>
      </c>
      <c r="K421">
        <f t="shared" si="32"/>
        <v>3.9299999999999309E-5</v>
      </c>
    </row>
    <row r="422" spans="1:11" x14ac:dyDescent="0.2">
      <c r="A422">
        <v>41.3</v>
      </c>
      <c r="B422">
        <f t="shared" si="33"/>
        <v>0.34059999999999996</v>
      </c>
      <c r="C422">
        <f t="shared" si="34"/>
        <v>3.2799999999999996E-2</v>
      </c>
      <c r="D422">
        <v>100</v>
      </c>
      <c r="E422">
        <v>5.41</v>
      </c>
      <c r="F422">
        <v>40</v>
      </c>
      <c r="G422">
        <f t="shared" si="30"/>
        <v>4.2025276666404716</v>
      </c>
      <c r="H422">
        <f t="shared" si="31"/>
        <v>1.1055875999999999E-3</v>
      </c>
      <c r="I422">
        <v>0.34389999999999998</v>
      </c>
      <c r="J422">
        <v>3.2899999999999999E-2</v>
      </c>
      <c r="K422">
        <f t="shared" si="32"/>
        <v>2.3030000000001116E-5</v>
      </c>
    </row>
    <row r="423" spans="1:11" x14ac:dyDescent="0.2">
      <c r="A423">
        <v>41.4</v>
      </c>
      <c r="B423">
        <f t="shared" si="33"/>
        <v>0.34129999999999999</v>
      </c>
      <c r="C423">
        <f t="shared" si="34"/>
        <v>3.2999999999999995E-2</v>
      </c>
      <c r="D423">
        <v>100</v>
      </c>
      <c r="E423">
        <v>5.41</v>
      </c>
      <c r="F423">
        <v>40</v>
      </c>
      <c r="G423">
        <f t="shared" si="30"/>
        <v>4.2281528353394986</v>
      </c>
      <c r="H423">
        <f t="shared" si="31"/>
        <v>1.1078598000000002E-3</v>
      </c>
      <c r="I423">
        <v>0.34460000000000002</v>
      </c>
      <c r="J423">
        <v>3.3099999999999997E-2</v>
      </c>
      <c r="K423">
        <f t="shared" si="32"/>
        <v>2.3099999999999284E-5</v>
      </c>
    </row>
    <row r="424" spans="1:11" x14ac:dyDescent="0.2">
      <c r="A424">
        <v>41.5</v>
      </c>
      <c r="B424">
        <f t="shared" si="33"/>
        <v>0.34199999999999997</v>
      </c>
      <c r="C424">
        <f t="shared" si="34"/>
        <v>3.2999999999999995E-2</v>
      </c>
      <c r="D424">
        <v>100</v>
      </c>
      <c r="E424">
        <v>5.41</v>
      </c>
      <c r="F424">
        <v>40</v>
      </c>
      <c r="G424">
        <f t="shared" si="30"/>
        <v>4.2281528353394986</v>
      </c>
      <c r="H424">
        <f t="shared" si="31"/>
        <v>1.1101319999999998E-3</v>
      </c>
      <c r="I424">
        <v>0.3453</v>
      </c>
      <c r="J424">
        <v>3.3099999999999997E-2</v>
      </c>
      <c r="K424">
        <f t="shared" si="32"/>
        <v>3.3100000000000025E-5</v>
      </c>
    </row>
    <row r="425" spans="1:11" x14ac:dyDescent="0.2">
      <c r="A425">
        <v>41.6</v>
      </c>
      <c r="B425">
        <f t="shared" si="33"/>
        <v>0.34299999999999997</v>
      </c>
      <c r="C425">
        <f t="shared" si="34"/>
        <v>3.32E-2</v>
      </c>
      <c r="D425">
        <v>100</v>
      </c>
      <c r="E425">
        <v>5.41</v>
      </c>
      <c r="F425">
        <v>40</v>
      </c>
      <c r="G425">
        <f t="shared" si="30"/>
        <v>4.2537780040385265</v>
      </c>
      <c r="H425">
        <f t="shared" si="31"/>
        <v>1.1133779999999999E-3</v>
      </c>
      <c r="I425">
        <v>0.3463</v>
      </c>
      <c r="J425">
        <v>3.3300000000000003E-2</v>
      </c>
      <c r="K425">
        <f t="shared" si="32"/>
        <v>2.6560000000000762E-5</v>
      </c>
    </row>
    <row r="426" spans="1:11" x14ac:dyDescent="0.2">
      <c r="A426">
        <v>41.7</v>
      </c>
      <c r="B426">
        <f t="shared" si="33"/>
        <v>0.34379999999999999</v>
      </c>
      <c r="C426">
        <f t="shared" si="34"/>
        <v>3.32E-2</v>
      </c>
      <c r="D426">
        <v>100</v>
      </c>
      <c r="E426">
        <v>5.41</v>
      </c>
      <c r="F426">
        <v>40</v>
      </c>
      <c r="G426">
        <f t="shared" si="30"/>
        <v>4.2537780040385265</v>
      </c>
      <c r="H426">
        <f t="shared" si="31"/>
        <v>1.1159748000000001E-3</v>
      </c>
      <c r="I426">
        <v>0.34710000000000002</v>
      </c>
      <c r="J426">
        <v>3.3300000000000003E-2</v>
      </c>
      <c r="K426">
        <f t="shared" si="32"/>
        <v>2.3204999999999284E-5</v>
      </c>
    </row>
    <row r="427" spans="1:11" x14ac:dyDescent="0.2">
      <c r="A427">
        <v>41.8</v>
      </c>
      <c r="B427">
        <f t="shared" si="33"/>
        <v>0.34449999999999997</v>
      </c>
      <c r="C427">
        <f t="shared" si="34"/>
        <v>3.3099999999999997E-2</v>
      </c>
      <c r="D427">
        <v>100</v>
      </c>
      <c r="E427">
        <v>5.41</v>
      </c>
      <c r="F427">
        <v>40</v>
      </c>
      <c r="G427">
        <f t="shared" si="30"/>
        <v>4.2409654196890134</v>
      </c>
      <c r="H427">
        <f t="shared" si="31"/>
        <v>1.1182469999999999E-3</v>
      </c>
      <c r="I427">
        <v>0.3478</v>
      </c>
      <c r="J427">
        <v>3.32E-2</v>
      </c>
      <c r="K427">
        <f t="shared" si="32"/>
        <v>2.6600000000000762E-5</v>
      </c>
    </row>
    <row r="428" spans="1:11" x14ac:dyDescent="0.2">
      <c r="A428">
        <v>41.9</v>
      </c>
      <c r="B428">
        <f t="shared" si="33"/>
        <v>0.3453</v>
      </c>
      <c r="C428">
        <f t="shared" si="34"/>
        <v>3.3399999999999999E-2</v>
      </c>
      <c r="D428">
        <v>100</v>
      </c>
      <c r="E428">
        <v>5.41</v>
      </c>
      <c r="F428">
        <v>40</v>
      </c>
      <c r="G428">
        <f t="shared" si="30"/>
        <v>4.2794031727375543</v>
      </c>
      <c r="H428">
        <f t="shared" si="31"/>
        <v>1.1208438000000001E-3</v>
      </c>
      <c r="I428">
        <v>0.34860000000000002</v>
      </c>
      <c r="J428">
        <v>3.3500000000000002E-2</v>
      </c>
      <c r="K428">
        <f t="shared" si="32"/>
        <v>3.0014999999998543E-5</v>
      </c>
    </row>
    <row r="429" spans="1:11" x14ac:dyDescent="0.2">
      <c r="A429">
        <v>42</v>
      </c>
      <c r="B429">
        <f t="shared" si="33"/>
        <v>0.34619999999999995</v>
      </c>
      <c r="C429">
        <f t="shared" si="34"/>
        <v>3.3299999999999996E-2</v>
      </c>
      <c r="D429">
        <v>100</v>
      </c>
      <c r="E429">
        <v>5.41</v>
      </c>
      <c r="F429">
        <v>40</v>
      </c>
      <c r="G429">
        <f t="shared" si="30"/>
        <v>4.2665905883880395</v>
      </c>
      <c r="H429">
        <f t="shared" si="31"/>
        <v>1.1237651999999997E-3</v>
      </c>
      <c r="I429">
        <v>0.34949999999999998</v>
      </c>
      <c r="J429">
        <v>3.3399999999999999E-2</v>
      </c>
      <c r="K429">
        <f t="shared" si="32"/>
        <v>2.6720000000000764E-5</v>
      </c>
    </row>
    <row r="430" spans="1:11" x14ac:dyDescent="0.2">
      <c r="A430">
        <v>42.1</v>
      </c>
      <c r="B430">
        <f t="shared" si="33"/>
        <v>0.34699999999999998</v>
      </c>
      <c r="C430">
        <f t="shared" si="34"/>
        <v>3.3499999999999995E-2</v>
      </c>
      <c r="D430">
        <v>100</v>
      </c>
      <c r="E430">
        <v>5.41</v>
      </c>
      <c r="F430">
        <v>40</v>
      </c>
      <c r="G430">
        <f t="shared" si="30"/>
        <v>4.2922157570870665</v>
      </c>
      <c r="H430">
        <f t="shared" si="31"/>
        <v>1.1263619999999999E-3</v>
      </c>
      <c r="I430">
        <v>0.3503</v>
      </c>
      <c r="J430">
        <v>3.3599999999999998E-2</v>
      </c>
      <c r="K430">
        <f t="shared" si="32"/>
        <v>2.0159999999999641E-5</v>
      </c>
    </row>
    <row r="431" spans="1:11" x14ac:dyDescent="0.2">
      <c r="A431">
        <v>42.2</v>
      </c>
      <c r="B431">
        <f t="shared" si="33"/>
        <v>0.34759999999999996</v>
      </c>
      <c r="C431">
        <f t="shared" si="34"/>
        <v>3.3699999999999994E-2</v>
      </c>
      <c r="D431">
        <v>100</v>
      </c>
      <c r="E431">
        <v>5.41</v>
      </c>
      <c r="F431">
        <v>40</v>
      </c>
      <c r="G431">
        <f t="shared" si="30"/>
        <v>4.3178409257860944</v>
      </c>
      <c r="H431">
        <f t="shared" si="31"/>
        <v>1.1283096000000001E-3</v>
      </c>
      <c r="I431">
        <v>0.35089999999999999</v>
      </c>
      <c r="J431">
        <v>3.3799999999999997E-2</v>
      </c>
      <c r="K431">
        <f t="shared" si="32"/>
        <v>3.706999999999965E-5</v>
      </c>
    </row>
    <row r="432" spans="1:11" x14ac:dyDescent="0.2">
      <c r="A432">
        <v>42.3</v>
      </c>
      <c r="B432">
        <f t="shared" si="33"/>
        <v>0.34869999999999995</v>
      </c>
      <c r="C432">
        <f t="shared" si="34"/>
        <v>3.3699999999999994E-2</v>
      </c>
      <c r="D432">
        <v>100</v>
      </c>
      <c r="E432">
        <v>5.41</v>
      </c>
      <c r="F432">
        <v>40</v>
      </c>
      <c r="G432">
        <f t="shared" si="30"/>
        <v>4.3178409257860944</v>
      </c>
      <c r="H432">
        <f t="shared" si="31"/>
        <v>1.1318801999999999E-3</v>
      </c>
      <c r="I432">
        <v>0.35199999999999998</v>
      </c>
      <c r="J432">
        <v>3.3799999999999997E-2</v>
      </c>
      <c r="K432">
        <f t="shared" si="32"/>
        <v>1.4265000000000184E-5</v>
      </c>
    </row>
    <row r="433" spans="1:11" x14ac:dyDescent="0.2">
      <c r="A433">
        <v>42.4</v>
      </c>
      <c r="B433">
        <f t="shared" si="33"/>
        <v>0.34959999999999997</v>
      </c>
      <c r="C433">
        <f t="shared" si="34"/>
        <v>-2E-3</v>
      </c>
      <c r="D433">
        <v>100</v>
      </c>
      <c r="E433">
        <v>5.41</v>
      </c>
      <c r="F433">
        <v>40</v>
      </c>
      <c r="G433">
        <v>0</v>
      </c>
      <c r="H433">
        <v>1.145357919327731E-3</v>
      </c>
      <c r="I433">
        <v>0.35289999999999999</v>
      </c>
      <c r="J433">
        <v>-1.9E-3</v>
      </c>
    </row>
    <row r="434" spans="1:11" x14ac:dyDescent="0.2">
      <c r="A434">
        <v>42.5</v>
      </c>
      <c r="B434">
        <f t="shared" si="33"/>
        <v>0.3503</v>
      </c>
      <c r="C434">
        <f t="shared" si="34"/>
        <v>-1.2999999999999999E-3</v>
      </c>
      <c r="D434">
        <v>100</v>
      </c>
      <c r="E434">
        <v>5.41</v>
      </c>
      <c r="F434">
        <v>40</v>
      </c>
      <c r="I434">
        <v>0.35360000000000003</v>
      </c>
      <c r="J434">
        <v>-1.1999999999999999E-3</v>
      </c>
      <c r="K434">
        <f>SUM(K9:K432)</f>
        <v>5.0343100000000002E-3</v>
      </c>
    </row>
    <row r="435" spans="1:11" x14ac:dyDescent="0.2">
      <c r="A435">
        <v>42.6</v>
      </c>
      <c r="B435">
        <f t="shared" si="33"/>
        <v>0.35099999999999998</v>
      </c>
      <c r="C435">
        <f t="shared" si="34"/>
        <v>-1.1000000000000001E-3</v>
      </c>
      <c r="D435">
        <v>100</v>
      </c>
      <c r="E435">
        <v>5.41</v>
      </c>
      <c r="F435">
        <v>40</v>
      </c>
      <c r="I435">
        <v>0.3543</v>
      </c>
      <c r="J435">
        <v>-1E-3</v>
      </c>
    </row>
    <row r="436" spans="1:11" x14ac:dyDescent="0.2">
      <c r="A436">
        <v>42.7</v>
      </c>
      <c r="B436">
        <f t="shared" si="33"/>
        <v>0.35209999999999997</v>
      </c>
      <c r="C436">
        <f t="shared" si="34"/>
        <v>-1.2000000000000001E-3</v>
      </c>
      <c r="D436">
        <v>100</v>
      </c>
      <c r="E436">
        <v>5.41</v>
      </c>
      <c r="F436">
        <v>40</v>
      </c>
      <c r="G436">
        <f>MAX(G9:G433)</f>
        <v>4.3178409257860944</v>
      </c>
      <c r="I436">
        <v>0.35539999999999999</v>
      </c>
      <c r="J436">
        <v>-1.1000000000000001E-3</v>
      </c>
    </row>
    <row r="437" spans="1:11" x14ac:dyDescent="0.2">
      <c r="A437">
        <v>42.8</v>
      </c>
      <c r="B437">
        <f t="shared" si="33"/>
        <v>0.35289999999999999</v>
      </c>
      <c r="C437">
        <f t="shared" si="34"/>
        <v>-1.1000000000000001E-3</v>
      </c>
      <c r="D437">
        <v>100</v>
      </c>
      <c r="E437">
        <v>5.41</v>
      </c>
      <c r="F437">
        <v>40</v>
      </c>
      <c r="I437">
        <v>0.35620000000000002</v>
      </c>
      <c r="J437">
        <v>-1E-3</v>
      </c>
    </row>
    <row r="438" spans="1:11" x14ac:dyDescent="0.2">
      <c r="A438">
        <v>42.9</v>
      </c>
      <c r="B438">
        <f t="shared" si="33"/>
        <v>0.35359999999999997</v>
      </c>
      <c r="C438">
        <f t="shared" si="34"/>
        <v>-1.1000000000000001E-3</v>
      </c>
      <c r="D438">
        <v>100</v>
      </c>
      <c r="E438">
        <v>5.41</v>
      </c>
      <c r="F438">
        <v>40</v>
      </c>
      <c r="G438" s="2">
        <f>0.6*G436</f>
        <v>2.5907045554716563</v>
      </c>
      <c r="I438">
        <v>0.3569</v>
      </c>
      <c r="J438">
        <v>-1E-3</v>
      </c>
    </row>
    <row r="439" spans="1:11" x14ac:dyDescent="0.2">
      <c r="A439">
        <v>43</v>
      </c>
      <c r="B439">
        <f t="shared" si="33"/>
        <v>0.35449999999999998</v>
      </c>
      <c r="C439">
        <f t="shared" si="34"/>
        <v>-1.1000000000000001E-3</v>
      </c>
      <c r="D439">
        <v>100</v>
      </c>
      <c r="E439">
        <v>5.41</v>
      </c>
      <c r="F439">
        <v>40</v>
      </c>
      <c r="I439">
        <v>0.35780000000000001</v>
      </c>
      <c r="J439">
        <v>-1E-3</v>
      </c>
    </row>
    <row r="440" spans="1:11" x14ac:dyDescent="0.2">
      <c r="A440">
        <v>43.1</v>
      </c>
      <c r="B440">
        <f t="shared" si="33"/>
        <v>0.35559999999999997</v>
      </c>
      <c r="C440">
        <f t="shared" si="34"/>
        <v>-1.1000000000000001E-3</v>
      </c>
      <c r="D440">
        <v>100</v>
      </c>
      <c r="E440">
        <v>5.41</v>
      </c>
      <c r="F440">
        <v>40</v>
      </c>
      <c r="I440">
        <v>0.3589</v>
      </c>
      <c r="J440">
        <v>-1E-3</v>
      </c>
    </row>
    <row r="441" spans="1:11" x14ac:dyDescent="0.2">
      <c r="A441">
        <v>43.2</v>
      </c>
      <c r="B441">
        <f t="shared" si="33"/>
        <v>0.35619999999999996</v>
      </c>
      <c r="C441">
        <f t="shared" si="34"/>
        <v>-1.1000000000000001E-3</v>
      </c>
      <c r="D441">
        <v>100</v>
      </c>
      <c r="E441">
        <v>5.41</v>
      </c>
      <c r="F441">
        <v>40</v>
      </c>
      <c r="I441">
        <v>0.35949999999999999</v>
      </c>
      <c r="J441">
        <v>-1E-3</v>
      </c>
    </row>
    <row r="442" spans="1:11" x14ac:dyDescent="0.2">
      <c r="A442">
        <v>43.3</v>
      </c>
      <c r="B442">
        <f t="shared" si="33"/>
        <v>0.3569</v>
      </c>
      <c r="C442">
        <f t="shared" si="34"/>
        <v>-1.2999999999999999E-3</v>
      </c>
      <c r="D442">
        <v>100</v>
      </c>
      <c r="E442">
        <v>5.41</v>
      </c>
      <c r="F442">
        <v>40</v>
      </c>
      <c r="I442">
        <v>0.36020000000000002</v>
      </c>
      <c r="J442">
        <v>-1.1999999999999999E-3</v>
      </c>
    </row>
    <row r="443" spans="1:11" x14ac:dyDescent="0.2">
      <c r="A443">
        <v>43.4</v>
      </c>
      <c r="B443">
        <f t="shared" si="33"/>
        <v>0.35779999999999995</v>
      </c>
      <c r="C443">
        <f t="shared" si="34"/>
        <v>-1.2000000000000001E-3</v>
      </c>
      <c r="D443">
        <v>100</v>
      </c>
      <c r="E443">
        <v>5.41</v>
      </c>
      <c r="F443">
        <v>40</v>
      </c>
      <c r="I443">
        <v>0.36109999999999998</v>
      </c>
      <c r="J443">
        <v>-1.1000000000000001E-3</v>
      </c>
    </row>
    <row r="444" spans="1:11" x14ac:dyDescent="0.2">
      <c r="A444">
        <v>43.5</v>
      </c>
      <c r="B444">
        <f t="shared" si="33"/>
        <v>0.35869999999999996</v>
      </c>
      <c r="C444">
        <f t="shared" si="34"/>
        <v>-1.1000000000000001E-3</v>
      </c>
      <c r="D444">
        <v>100</v>
      </c>
      <c r="E444">
        <v>5.41</v>
      </c>
      <c r="F444">
        <v>40</v>
      </c>
      <c r="I444">
        <v>0.36199999999999999</v>
      </c>
      <c r="J444">
        <v>-1E-3</v>
      </c>
    </row>
    <row r="445" spans="1:11" x14ac:dyDescent="0.2">
      <c r="A445">
        <v>43.6</v>
      </c>
      <c r="B445">
        <f t="shared" si="33"/>
        <v>0.3594</v>
      </c>
      <c r="C445">
        <f t="shared" si="34"/>
        <v>-1.2000000000000001E-3</v>
      </c>
      <c r="D445">
        <v>100</v>
      </c>
      <c r="E445">
        <v>5.41</v>
      </c>
      <c r="F445">
        <v>40</v>
      </c>
      <c r="I445">
        <v>0.36270000000000002</v>
      </c>
      <c r="J445">
        <v>-1.1000000000000001E-3</v>
      </c>
    </row>
    <row r="446" spans="1:11" x14ac:dyDescent="0.2">
      <c r="A446">
        <v>43.7</v>
      </c>
      <c r="B446">
        <f t="shared" si="33"/>
        <v>0.36029999999999995</v>
      </c>
      <c r="C446">
        <f t="shared" si="34"/>
        <v>-1E-3</v>
      </c>
      <c r="D446">
        <v>100</v>
      </c>
      <c r="E446">
        <v>5.41</v>
      </c>
      <c r="F446">
        <v>40</v>
      </c>
      <c r="I446">
        <v>0.36359999999999998</v>
      </c>
      <c r="J446">
        <v>-8.9999999999999998E-4</v>
      </c>
    </row>
    <row r="447" spans="1:11" x14ac:dyDescent="0.2">
      <c r="A447">
        <v>43.8</v>
      </c>
      <c r="B447">
        <f t="shared" si="33"/>
        <v>0.36129999999999995</v>
      </c>
      <c r="C447">
        <f t="shared" si="34"/>
        <v>-9.0000000000000008E-4</v>
      </c>
      <c r="D447">
        <v>100</v>
      </c>
      <c r="E447">
        <v>5.41</v>
      </c>
      <c r="F447">
        <v>40</v>
      </c>
      <c r="I447">
        <v>0.36459999999999998</v>
      </c>
      <c r="J447">
        <v>-8.0000000000000004E-4</v>
      </c>
    </row>
    <row r="448" spans="1:11" x14ac:dyDescent="0.2">
      <c r="A448">
        <v>43.9</v>
      </c>
      <c r="B448">
        <f t="shared" si="33"/>
        <v>0.36199999999999999</v>
      </c>
      <c r="C448">
        <f t="shared" si="34"/>
        <v>-1.1000000000000001E-3</v>
      </c>
      <c r="D448">
        <v>100</v>
      </c>
      <c r="E448">
        <v>5.41</v>
      </c>
      <c r="F448">
        <v>40</v>
      </c>
      <c r="I448">
        <v>0.36530000000000001</v>
      </c>
      <c r="J448">
        <v>-1E-3</v>
      </c>
    </row>
    <row r="449" spans="1:10" x14ac:dyDescent="0.2">
      <c r="A449">
        <v>44</v>
      </c>
      <c r="B449">
        <f t="shared" si="33"/>
        <v>0.36269999999999997</v>
      </c>
      <c r="C449">
        <f t="shared" si="34"/>
        <v>-1E-3</v>
      </c>
      <c r="D449">
        <v>100</v>
      </c>
      <c r="E449">
        <v>5.41</v>
      </c>
      <c r="F449">
        <v>40</v>
      </c>
      <c r="I449">
        <v>0.36599999999999999</v>
      </c>
      <c r="J449">
        <v>-8.9999999999999998E-4</v>
      </c>
    </row>
    <row r="450" spans="1:10" x14ac:dyDescent="0.2">
      <c r="A450">
        <v>44.1</v>
      </c>
      <c r="B450">
        <f t="shared" si="33"/>
        <v>0.36359999999999998</v>
      </c>
      <c r="C450">
        <f t="shared" si="34"/>
        <v>-1.2000000000000001E-3</v>
      </c>
      <c r="D450">
        <v>100</v>
      </c>
      <c r="E450">
        <v>5.41</v>
      </c>
      <c r="F450">
        <v>40</v>
      </c>
      <c r="I450">
        <v>0.3669</v>
      </c>
      <c r="J450">
        <v>-1.1000000000000001E-3</v>
      </c>
    </row>
    <row r="451" spans="1:10" x14ac:dyDescent="0.2">
      <c r="A451">
        <v>44.2</v>
      </c>
      <c r="B451">
        <f t="shared" si="33"/>
        <v>0.36459999999999998</v>
      </c>
      <c r="C451">
        <f t="shared" si="34"/>
        <v>-1.2000000000000001E-3</v>
      </c>
      <c r="D451">
        <v>100</v>
      </c>
      <c r="E451">
        <v>5.41</v>
      </c>
      <c r="F451">
        <v>40</v>
      </c>
      <c r="I451">
        <v>0.3679</v>
      </c>
      <c r="J451">
        <v>-1.1000000000000001E-3</v>
      </c>
    </row>
    <row r="452" spans="1:10" x14ac:dyDescent="0.2">
      <c r="A452">
        <v>44.3</v>
      </c>
      <c r="B452">
        <f t="shared" si="33"/>
        <v>0.36529999999999996</v>
      </c>
      <c r="C452">
        <f t="shared" si="34"/>
        <v>-8.0000000000000004E-4</v>
      </c>
      <c r="D452">
        <v>100</v>
      </c>
      <c r="E452">
        <v>5.41</v>
      </c>
      <c r="F452">
        <v>40</v>
      </c>
      <c r="I452">
        <v>0.36859999999999998</v>
      </c>
      <c r="J452">
        <v>-6.9999999999999999E-4</v>
      </c>
    </row>
    <row r="453" spans="1:10" x14ac:dyDescent="0.2">
      <c r="A453">
        <v>44.4</v>
      </c>
      <c r="B453">
        <f t="shared" si="33"/>
        <v>0.36609999999999998</v>
      </c>
      <c r="C453">
        <f t="shared" si="34"/>
        <v>-1.1000000000000001E-3</v>
      </c>
      <c r="D453">
        <v>100</v>
      </c>
      <c r="E453">
        <v>5.41</v>
      </c>
      <c r="F453">
        <v>40</v>
      </c>
      <c r="I453">
        <v>0.36940000000000001</v>
      </c>
      <c r="J453">
        <v>-1E-3</v>
      </c>
    </row>
    <row r="454" spans="1:10" x14ac:dyDescent="0.2">
      <c r="A454">
        <v>44.5</v>
      </c>
      <c r="B454">
        <f t="shared" si="33"/>
        <v>0.36719999999999997</v>
      </c>
      <c r="C454">
        <f t="shared" si="34"/>
        <v>-1.2999999999999999E-3</v>
      </c>
      <c r="D454">
        <v>100</v>
      </c>
      <c r="E454">
        <v>5.41</v>
      </c>
      <c r="F454">
        <v>40</v>
      </c>
      <c r="I454">
        <v>0.3705</v>
      </c>
      <c r="J454">
        <v>-1.1999999999999999E-3</v>
      </c>
    </row>
    <row r="455" spans="1:10" x14ac:dyDescent="0.2">
      <c r="A455">
        <v>44.6</v>
      </c>
      <c r="B455">
        <f t="shared" si="33"/>
        <v>0.36789999999999995</v>
      </c>
      <c r="C455">
        <f t="shared" si="34"/>
        <v>-1.2000000000000001E-3</v>
      </c>
      <c r="D455">
        <v>100</v>
      </c>
      <c r="E455">
        <v>5.41</v>
      </c>
      <c r="F455">
        <v>40</v>
      </c>
      <c r="I455">
        <v>0.37119999999999997</v>
      </c>
      <c r="J455">
        <v>-1.1000000000000001E-3</v>
      </c>
    </row>
    <row r="456" spans="1:10" x14ac:dyDescent="0.2">
      <c r="A456">
        <v>44.7</v>
      </c>
      <c r="B456">
        <f t="shared" si="33"/>
        <v>0.36859999999999998</v>
      </c>
      <c r="C456">
        <f t="shared" si="34"/>
        <v>-1E-3</v>
      </c>
      <c r="D456">
        <v>100</v>
      </c>
      <c r="E456">
        <v>5.41</v>
      </c>
      <c r="F456">
        <v>40</v>
      </c>
      <c r="I456">
        <v>0.37190000000000001</v>
      </c>
      <c r="J456">
        <v>-8.9999999999999998E-4</v>
      </c>
    </row>
    <row r="457" spans="1:10" x14ac:dyDescent="0.2">
      <c r="A457">
        <v>44.8</v>
      </c>
      <c r="B457">
        <f t="shared" si="33"/>
        <v>0.3695</v>
      </c>
      <c r="C457">
        <f t="shared" si="34"/>
        <v>-1.1000000000000001E-3</v>
      </c>
      <c r="D457">
        <v>100</v>
      </c>
      <c r="E457">
        <v>5.41</v>
      </c>
      <c r="F457">
        <v>40</v>
      </c>
      <c r="I457">
        <v>0.37280000000000002</v>
      </c>
      <c r="J457">
        <v>-1E-3</v>
      </c>
    </row>
    <row r="458" spans="1:10" x14ac:dyDescent="0.2">
      <c r="A458">
        <v>44.9</v>
      </c>
      <c r="B458">
        <f t="shared" si="33"/>
        <v>0.37039999999999995</v>
      </c>
      <c r="C458">
        <f t="shared" si="34"/>
        <v>-1.2999999999999999E-3</v>
      </c>
      <c r="D458">
        <v>100</v>
      </c>
      <c r="E458">
        <v>5.41</v>
      </c>
      <c r="F458">
        <v>40</v>
      </c>
      <c r="I458">
        <v>0.37369999999999998</v>
      </c>
      <c r="J458">
        <v>-1.1999999999999999E-3</v>
      </c>
    </row>
    <row r="459" spans="1:10" x14ac:dyDescent="0.2">
      <c r="A459">
        <v>45</v>
      </c>
      <c r="B459">
        <f t="shared" si="33"/>
        <v>0.371</v>
      </c>
      <c r="C459">
        <f t="shared" si="34"/>
        <v>-1E-3</v>
      </c>
      <c r="D459">
        <v>100</v>
      </c>
      <c r="E459">
        <v>5.41</v>
      </c>
      <c r="F459">
        <v>40</v>
      </c>
      <c r="I459">
        <v>0.37430000000000002</v>
      </c>
      <c r="J459">
        <v>-8.9999999999999998E-4</v>
      </c>
    </row>
    <row r="460" spans="1:10" x14ac:dyDescent="0.2">
      <c r="A460">
        <v>45.1</v>
      </c>
      <c r="B460">
        <f t="shared" si="33"/>
        <v>0.37179999999999996</v>
      </c>
      <c r="C460">
        <f t="shared" si="34"/>
        <v>-9.0000000000000008E-4</v>
      </c>
      <c r="D460">
        <v>100</v>
      </c>
      <c r="E460">
        <v>5.41</v>
      </c>
      <c r="F460">
        <v>40</v>
      </c>
      <c r="I460">
        <v>0.37509999999999999</v>
      </c>
      <c r="J460">
        <v>-8.0000000000000004E-4</v>
      </c>
    </row>
    <row r="461" spans="1:10" x14ac:dyDescent="0.2">
      <c r="A461">
        <v>45.2</v>
      </c>
      <c r="B461">
        <f t="shared" si="33"/>
        <v>0.373</v>
      </c>
      <c r="C461">
        <f t="shared" si="34"/>
        <v>-1.1000000000000001E-3</v>
      </c>
      <c r="D461">
        <v>100</v>
      </c>
      <c r="E461">
        <v>5.41</v>
      </c>
      <c r="F461">
        <v>40</v>
      </c>
      <c r="I461">
        <v>0.37630000000000002</v>
      </c>
      <c r="J461">
        <v>-1E-3</v>
      </c>
    </row>
    <row r="462" spans="1:10" x14ac:dyDescent="0.2">
      <c r="A462">
        <v>45.3</v>
      </c>
      <c r="B462">
        <f t="shared" si="33"/>
        <v>0.37369999999999998</v>
      </c>
      <c r="C462">
        <f t="shared" si="34"/>
        <v>-1E-3</v>
      </c>
      <c r="D462">
        <v>100</v>
      </c>
      <c r="E462">
        <v>5.41</v>
      </c>
      <c r="F462">
        <v>40</v>
      </c>
      <c r="I462">
        <v>0.377</v>
      </c>
      <c r="J462">
        <v>-8.9999999999999998E-4</v>
      </c>
    </row>
    <row r="463" spans="1:10" x14ac:dyDescent="0.2">
      <c r="A463">
        <v>45.4</v>
      </c>
      <c r="B463">
        <f t="shared" si="33"/>
        <v>0.37439999999999996</v>
      </c>
      <c r="C463">
        <f t="shared" si="34"/>
        <v>-1E-3</v>
      </c>
      <c r="D463">
        <v>100</v>
      </c>
      <c r="E463">
        <v>5.41</v>
      </c>
      <c r="F463">
        <v>40</v>
      </c>
      <c r="I463">
        <v>0.37769999999999998</v>
      </c>
      <c r="J463">
        <v>-8.9999999999999998E-4</v>
      </c>
    </row>
    <row r="464" spans="1:10" x14ac:dyDescent="0.2">
      <c r="A464">
        <v>45.5</v>
      </c>
      <c r="B464">
        <f t="shared" ref="B464:B489" si="35">I464-$I$15</f>
        <v>0.37529999999999997</v>
      </c>
      <c r="C464">
        <f t="shared" ref="C464:C489" si="36">J464-$J$15</f>
        <v>-1.1000000000000001E-3</v>
      </c>
      <c r="D464">
        <v>100</v>
      </c>
      <c r="E464">
        <v>5.41</v>
      </c>
      <c r="F464">
        <v>40</v>
      </c>
      <c r="I464">
        <v>0.37859999999999999</v>
      </c>
      <c r="J464">
        <v>-1E-3</v>
      </c>
    </row>
    <row r="465" spans="1:10" x14ac:dyDescent="0.2">
      <c r="A465">
        <v>45.6</v>
      </c>
      <c r="B465">
        <f t="shared" si="35"/>
        <v>0.37629999999999997</v>
      </c>
      <c r="C465">
        <f t="shared" si="36"/>
        <v>-1.1000000000000001E-3</v>
      </c>
      <c r="D465">
        <v>100</v>
      </c>
      <c r="E465">
        <v>5.41</v>
      </c>
      <c r="F465">
        <v>40</v>
      </c>
      <c r="I465">
        <v>0.37959999999999999</v>
      </c>
      <c r="J465">
        <v>-1E-3</v>
      </c>
    </row>
    <row r="466" spans="1:10" x14ac:dyDescent="0.2">
      <c r="A466">
        <v>45.7</v>
      </c>
      <c r="B466">
        <f t="shared" si="35"/>
        <v>0.377</v>
      </c>
      <c r="C466">
        <f t="shared" si="36"/>
        <v>-1.2999999999999999E-3</v>
      </c>
      <c r="D466">
        <v>100</v>
      </c>
      <c r="E466">
        <v>5.41</v>
      </c>
      <c r="F466">
        <v>40</v>
      </c>
      <c r="I466">
        <v>0.38030000000000003</v>
      </c>
      <c r="J466">
        <v>-1.1999999999999999E-3</v>
      </c>
    </row>
    <row r="467" spans="1:10" x14ac:dyDescent="0.2">
      <c r="A467">
        <v>45.8</v>
      </c>
      <c r="B467">
        <f t="shared" si="35"/>
        <v>0.37779999999999997</v>
      </c>
      <c r="C467">
        <f t="shared" si="36"/>
        <v>-1.1000000000000001E-3</v>
      </c>
      <c r="D467">
        <v>100</v>
      </c>
      <c r="E467">
        <v>5.41</v>
      </c>
      <c r="F467">
        <v>40</v>
      </c>
      <c r="I467">
        <v>0.38109999999999999</v>
      </c>
      <c r="J467">
        <v>-1E-3</v>
      </c>
    </row>
    <row r="468" spans="1:10" x14ac:dyDescent="0.2">
      <c r="A468">
        <v>45.9</v>
      </c>
      <c r="B468">
        <f t="shared" si="35"/>
        <v>0.37879999999999997</v>
      </c>
      <c r="C468">
        <f t="shared" si="36"/>
        <v>-1.2000000000000001E-3</v>
      </c>
      <c r="D468">
        <v>100</v>
      </c>
      <c r="E468">
        <v>5.41</v>
      </c>
      <c r="F468">
        <v>40</v>
      </c>
      <c r="I468">
        <v>0.3821</v>
      </c>
      <c r="J468">
        <v>-1.1000000000000001E-3</v>
      </c>
    </row>
    <row r="469" spans="1:10" x14ac:dyDescent="0.2">
      <c r="A469">
        <v>46</v>
      </c>
      <c r="B469">
        <f t="shared" si="35"/>
        <v>0.37959999999999999</v>
      </c>
      <c r="C469">
        <f t="shared" si="36"/>
        <v>-1.1000000000000001E-3</v>
      </c>
      <c r="D469">
        <v>100</v>
      </c>
      <c r="E469">
        <v>5.41</v>
      </c>
      <c r="F469">
        <v>40</v>
      </c>
      <c r="I469">
        <v>0.38290000000000002</v>
      </c>
      <c r="J469">
        <v>-1E-3</v>
      </c>
    </row>
    <row r="470" spans="1:10" x14ac:dyDescent="0.2">
      <c r="A470">
        <v>46.1</v>
      </c>
      <c r="B470">
        <f t="shared" si="35"/>
        <v>0.38029999999999997</v>
      </c>
      <c r="C470">
        <f t="shared" si="36"/>
        <v>-1.1000000000000001E-3</v>
      </c>
      <c r="D470">
        <v>100</v>
      </c>
      <c r="E470">
        <v>5.41</v>
      </c>
      <c r="F470">
        <v>40</v>
      </c>
      <c r="I470">
        <v>0.3836</v>
      </c>
      <c r="J470">
        <v>-1E-3</v>
      </c>
    </row>
    <row r="471" spans="1:10" x14ac:dyDescent="0.2">
      <c r="A471">
        <v>46.2</v>
      </c>
      <c r="B471">
        <f t="shared" si="35"/>
        <v>0.38109999999999999</v>
      </c>
      <c r="C471">
        <f t="shared" si="36"/>
        <v>-1.1000000000000001E-3</v>
      </c>
      <c r="D471">
        <v>100</v>
      </c>
      <c r="E471">
        <v>5.41</v>
      </c>
      <c r="F471">
        <v>40</v>
      </c>
      <c r="I471">
        <v>0.38440000000000002</v>
      </c>
      <c r="J471">
        <v>-1E-3</v>
      </c>
    </row>
    <row r="472" spans="1:10" x14ac:dyDescent="0.2">
      <c r="A472">
        <v>46.3</v>
      </c>
      <c r="B472">
        <f t="shared" si="35"/>
        <v>0.38199999999999995</v>
      </c>
      <c r="C472">
        <f t="shared" si="36"/>
        <v>-1E-3</v>
      </c>
      <c r="D472">
        <v>100</v>
      </c>
      <c r="E472">
        <v>5.41</v>
      </c>
      <c r="F472">
        <v>40</v>
      </c>
      <c r="I472">
        <v>0.38529999999999998</v>
      </c>
      <c r="J472">
        <v>-8.9999999999999998E-4</v>
      </c>
    </row>
    <row r="473" spans="1:10" x14ac:dyDescent="0.2">
      <c r="A473">
        <v>46.4</v>
      </c>
      <c r="B473">
        <f t="shared" si="35"/>
        <v>0.38279999999999997</v>
      </c>
      <c r="C473">
        <f t="shared" si="36"/>
        <v>-1E-3</v>
      </c>
      <c r="D473">
        <v>100</v>
      </c>
      <c r="E473">
        <v>5.41</v>
      </c>
      <c r="F473">
        <v>40</v>
      </c>
      <c r="I473">
        <v>0.3861</v>
      </c>
      <c r="J473">
        <v>-8.9999999999999998E-4</v>
      </c>
    </row>
    <row r="474" spans="1:10" x14ac:dyDescent="0.2">
      <c r="A474">
        <v>46.5</v>
      </c>
      <c r="B474">
        <f t="shared" si="35"/>
        <v>0.38349999999999995</v>
      </c>
      <c r="C474">
        <f t="shared" si="36"/>
        <v>-1E-3</v>
      </c>
      <c r="D474">
        <v>100</v>
      </c>
      <c r="E474">
        <v>5.41</v>
      </c>
      <c r="F474">
        <v>40</v>
      </c>
      <c r="I474">
        <v>0.38679999999999998</v>
      </c>
      <c r="J474">
        <v>-8.9999999999999998E-4</v>
      </c>
    </row>
    <row r="475" spans="1:10" x14ac:dyDescent="0.2">
      <c r="A475">
        <v>46.6</v>
      </c>
      <c r="B475">
        <f t="shared" si="35"/>
        <v>0.38449999999999995</v>
      </c>
      <c r="C475">
        <f t="shared" si="36"/>
        <v>-1E-3</v>
      </c>
      <c r="D475">
        <v>100</v>
      </c>
      <c r="E475">
        <v>5.41</v>
      </c>
      <c r="F475">
        <v>40</v>
      </c>
      <c r="I475">
        <v>0.38779999999999998</v>
      </c>
      <c r="J475">
        <v>-8.9999999999999998E-4</v>
      </c>
    </row>
    <row r="476" spans="1:10" x14ac:dyDescent="0.2">
      <c r="A476">
        <v>46.7</v>
      </c>
      <c r="B476">
        <f t="shared" si="35"/>
        <v>0.38549999999999995</v>
      </c>
      <c r="C476">
        <f t="shared" si="36"/>
        <v>-1.1000000000000001E-3</v>
      </c>
      <c r="D476">
        <v>100</v>
      </c>
      <c r="E476">
        <v>5.41</v>
      </c>
      <c r="F476">
        <v>40</v>
      </c>
      <c r="I476">
        <v>0.38879999999999998</v>
      </c>
      <c r="J476">
        <v>-1E-3</v>
      </c>
    </row>
    <row r="477" spans="1:10" x14ac:dyDescent="0.2">
      <c r="A477">
        <v>46.8</v>
      </c>
      <c r="B477">
        <f t="shared" si="35"/>
        <v>0.3861</v>
      </c>
      <c r="C477">
        <f t="shared" si="36"/>
        <v>-1.2000000000000001E-3</v>
      </c>
      <c r="D477">
        <v>100</v>
      </c>
      <c r="E477">
        <v>5.41</v>
      </c>
      <c r="F477">
        <v>40</v>
      </c>
      <c r="I477">
        <v>0.38940000000000002</v>
      </c>
      <c r="J477">
        <v>-1.1000000000000001E-3</v>
      </c>
    </row>
    <row r="478" spans="1:10" x14ac:dyDescent="0.2">
      <c r="A478">
        <v>46.9</v>
      </c>
      <c r="B478">
        <f t="shared" si="35"/>
        <v>0.38689999999999997</v>
      </c>
      <c r="C478">
        <f t="shared" si="36"/>
        <v>-1E-3</v>
      </c>
      <c r="D478">
        <v>100</v>
      </c>
      <c r="E478">
        <v>5.41</v>
      </c>
      <c r="F478">
        <v>40</v>
      </c>
      <c r="I478">
        <v>0.39019999999999999</v>
      </c>
      <c r="J478">
        <v>-8.9999999999999998E-4</v>
      </c>
    </row>
    <row r="479" spans="1:10" x14ac:dyDescent="0.2">
      <c r="A479">
        <v>47</v>
      </c>
      <c r="B479">
        <f t="shared" si="35"/>
        <v>0.38799999999999996</v>
      </c>
      <c r="C479">
        <f t="shared" si="36"/>
        <v>-1.1000000000000001E-3</v>
      </c>
      <c r="D479">
        <v>100</v>
      </c>
      <c r="E479">
        <v>5.41</v>
      </c>
      <c r="F479">
        <v>40</v>
      </c>
      <c r="I479">
        <v>0.39129999999999998</v>
      </c>
      <c r="J479">
        <v>-1E-3</v>
      </c>
    </row>
    <row r="480" spans="1:10" x14ac:dyDescent="0.2">
      <c r="A480">
        <v>47.1</v>
      </c>
      <c r="B480">
        <f t="shared" si="35"/>
        <v>0.38879999999999998</v>
      </c>
      <c r="C480">
        <f t="shared" si="36"/>
        <v>-1E-3</v>
      </c>
      <c r="D480">
        <v>100</v>
      </c>
      <c r="E480">
        <v>5.41</v>
      </c>
      <c r="F480">
        <v>40</v>
      </c>
      <c r="I480">
        <v>0.3921</v>
      </c>
      <c r="J480">
        <v>-8.9999999999999998E-4</v>
      </c>
    </row>
    <row r="481" spans="1:10" x14ac:dyDescent="0.2">
      <c r="A481">
        <v>47.2</v>
      </c>
      <c r="B481">
        <f t="shared" si="35"/>
        <v>0.38949999999999996</v>
      </c>
      <c r="C481">
        <f t="shared" si="36"/>
        <v>-1.2000000000000001E-3</v>
      </c>
      <c r="D481">
        <v>100</v>
      </c>
      <c r="E481">
        <v>5.41</v>
      </c>
      <c r="F481">
        <v>40</v>
      </c>
      <c r="I481">
        <v>0.39279999999999998</v>
      </c>
      <c r="J481">
        <v>-1.1000000000000001E-3</v>
      </c>
    </row>
    <row r="482" spans="1:10" x14ac:dyDescent="0.2">
      <c r="A482">
        <v>47.3</v>
      </c>
      <c r="B482">
        <f t="shared" si="35"/>
        <v>0.39039999999999997</v>
      </c>
      <c r="C482">
        <f t="shared" si="36"/>
        <v>-1.1000000000000001E-3</v>
      </c>
      <c r="D482">
        <v>100</v>
      </c>
      <c r="E482">
        <v>5.41</v>
      </c>
      <c r="F482">
        <v>40</v>
      </c>
      <c r="I482">
        <v>0.39369999999999999</v>
      </c>
      <c r="J482">
        <v>-1E-3</v>
      </c>
    </row>
    <row r="483" spans="1:10" x14ac:dyDescent="0.2">
      <c r="A483">
        <v>47.4</v>
      </c>
      <c r="B483">
        <f t="shared" si="35"/>
        <v>0.39129999999999998</v>
      </c>
      <c r="C483">
        <f t="shared" si="36"/>
        <v>-1.1000000000000001E-3</v>
      </c>
      <c r="D483">
        <v>100</v>
      </c>
      <c r="E483">
        <v>5.41</v>
      </c>
      <c r="F483">
        <v>40</v>
      </c>
      <c r="I483">
        <v>0.39460000000000001</v>
      </c>
      <c r="J483">
        <v>-1E-3</v>
      </c>
    </row>
    <row r="484" spans="1:10" x14ac:dyDescent="0.2">
      <c r="A484">
        <v>47.5</v>
      </c>
      <c r="B484">
        <f t="shared" si="35"/>
        <v>0.39199999999999996</v>
      </c>
      <c r="C484">
        <f t="shared" si="36"/>
        <v>-1.2999999999999999E-3</v>
      </c>
      <c r="D484">
        <v>100</v>
      </c>
      <c r="E484">
        <v>5.41</v>
      </c>
      <c r="F484">
        <v>40</v>
      </c>
      <c r="I484">
        <v>0.39529999999999998</v>
      </c>
      <c r="J484">
        <v>-1.1999999999999999E-3</v>
      </c>
    </row>
    <row r="485" spans="1:10" x14ac:dyDescent="0.2">
      <c r="A485">
        <v>47.6</v>
      </c>
      <c r="B485">
        <f t="shared" si="35"/>
        <v>0.39279999999999998</v>
      </c>
      <c r="C485">
        <f t="shared" si="36"/>
        <v>-1E-3</v>
      </c>
      <c r="D485">
        <v>100</v>
      </c>
      <c r="E485">
        <v>5.41</v>
      </c>
      <c r="F485">
        <v>40</v>
      </c>
      <c r="I485">
        <v>0.39610000000000001</v>
      </c>
      <c r="J485">
        <v>-8.9999999999999998E-4</v>
      </c>
    </row>
    <row r="486" spans="1:10" x14ac:dyDescent="0.2">
      <c r="A486">
        <v>47.7</v>
      </c>
      <c r="B486">
        <f t="shared" si="35"/>
        <v>0.39369999999999999</v>
      </c>
      <c r="C486">
        <f t="shared" si="36"/>
        <v>-1.1000000000000001E-3</v>
      </c>
      <c r="D486">
        <v>100</v>
      </c>
      <c r="E486">
        <v>5.41</v>
      </c>
      <c r="F486">
        <v>40</v>
      </c>
      <c r="I486">
        <v>0.39700000000000002</v>
      </c>
      <c r="J486">
        <v>-1E-3</v>
      </c>
    </row>
    <row r="487" spans="1:10" x14ac:dyDescent="0.2">
      <c r="A487">
        <v>47.8</v>
      </c>
      <c r="B487">
        <f t="shared" si="35"/>
        <v>0.39449999999999996</v>
      </c>
      <c r="C487">
        <f t="shared" si="36"/>
        <v>-9.0000000000000008E-4</v>
      </c>
      <c r="D487">
        <v>100</v>
      </c>
      <c r="E487">
        <v>5.41</v>
      </c>
      <c r="F487">
        <v>40</v>
      </c>
      <c r="I487">
        <v>0.39779999999999999</v>
      </c>
      <c r="J487">
        <v>-8.0000000000000004E-4</v>
      </c>
    </row>
    <row r="488" spans="1:10" x14ac:dyDescent="0.2">
      <c r="A488">
        <v>47.9</v>
      </c>
      <c r="B488">
        <f t="shared" si="35"/>
        <v>0.3952</v>
      </c>
      <c r="C488">
        <f t="shared" si="36"/>
        <v>-1.1000000000000001E-3</v>
      </c>
      <c r="D488">
        <v>100</v>
      </c>
      <c r="E488">
        <v>5.41</v>
      </c>
      <c r="F488">
        <v>40</v>
      </c>
      <c r="I488">
        <v>0.39850000000000002</v>
      </c>
      <c r="J488">
        <v>-1E-3</v>
      </c>
    </row>
    <row r="489" spans="1:10" x14ac:dyDescent="0.2">
      <c r="A489">
        <v>47.98</v>
      </c>
      <c r="B489">
        <f t="shared" si="35"/>
        <v>0.39589999999999997</v>
      </c>
      <c r="C489">
        <f t="shared" si="36"/>
        <v>-1.1000000000000001E-3</v>
      </c>
      <c r="D489">
        <v>100</v>
      </c>
      <c r="E489">
        <v>5.41</v>
      </c>
      <c r="F489">
        <v>40</v>
      </c>
      <c r="I489">
        <v>0.3992</v>
      </c>
      <c r="J489">
        <v>-1E-3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385"/>
  <sheetViews>
    <sheetView topLeftCell="A333" workbookViewId="0">
      <selection activeCell="G358" sqref="G358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2</v>
      </c>
      <c r="B4" t="s">
        <v>22</v>
      </c>
      <c r="C4">
        <v>3.7999999999999999E-2</v>
      </c>
      <c r="D4">
        <v>4.9478999999999997</v>
      </c>
      <c r="E4">
        <v>100</v>
      </c>
      <c r="F4">
        <v>5.37</v>
      </c>
      <c r="G4">
        <v>40</v>
      </c>
      <c r="K4">
        <f>F4/1000*G4/1000</f>
        <v>2.1479999999999999E-4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5.37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6.6000000000000003E-7</v>
      </c>
      <c r="L9">
        <f>K356/K4</f>
        <v>23.87504655493483</v>
      </c>
      <c r="M9">
        <f>L9/1000</f>
        <v>2.3875046554934831E-2</v>
      </c>
      <c r="N9">
        <f>SLOPE(C9:C224,B9:B224)</f>
        <v>0.1272181647883239</v>
      </c>
      <c r="O9">
        <f>N9*1000</f>
        <v>127.2181647883239</v>
      </c>
      <c r="P9">
        <f>(E4^3*O9)/(4*G4*F4^3)</f>
        <v>5134.5960991244738</v>
      </c>
      <c r="Q9">
        <f>P9/1000</f>
        <v>5.1345960991244741</v>
      </c>
    </row>
    <row r="10" spans="1:17" x14ac:dyDescent="0.2">
      <c r="A10">
        <v>0.1</v>
      </c>
      <c r="B10">
        <v>3.3E-3</v>
      </c>
      <c r="C10">
        <v>4.0000000000000002E-4</v>
      </c>
      <c r="D10">
        <v>100</v>
      </c>
      <c r="E10">
        <v>5.37</v>
      </c>
      <c r="F10">
        <v>40</v>
      </c>
      <c r="G10">
        <f t="shared" si="0"/>
        <v>5.201668695317458E-2</v>
      </c>
      <c r="H10">
        <f t="shared" si="1"/>
        <v>1.0632599999999999E-5</v>
      </c>
      <c r="K10">
        <f t="shared" ref="K10:K73" si="2">(C11+C10)/2*(B11-B10)</f>
        <v>-1.7999999999999997E-7</v>
      </c>
    </row>
    <row r="11" spans="1:17" x14ac:dyDescent="0.2">
      <c r="A11">
        <v>0.2</v>
      </c>
      <c r="B11">
        <v>2.7000000000000001E-3</v>
      </c>
      <c r="C11">
        <v>2.0000000000000001E-4</v>
      </c>
      <c r="D11">
        <v>100</v>
      </c>
      <c r="E11">
        <v>5.37</v>
      </c>
      <c r="F11">
        <v>40</v>
      </c>
      <c r="G11">
        <f t="shared" si="0"/>
        <v>2.600834347658729E-2</v>
      </c>
      <c r="H11">
        <f t="shared" si="1"/>
        <v>8.6994000000000001E-6</v>
      </c>
      <c r="K11">
        <f t="shared" si="2"/>
        <v>-9.0000000000000118E-8</v>
      </c>
    </row>
    <row r="12" spans="1:17" x14ac:dyDescent="0.2">
      <c r="A12">
        <v>0.3</v>
      </c>
      <c r="B12">
        <v>2.3999999999999998E-3</v>
      </c>
      <c r="C12">
        <v>4.0000000000000002E-4</v>
      </c>
      <c r="D12">
        <v>100</v>
      </c>
      <c r="E12">
        <v>5.37</v>
      </c>
      <c r="F12">
        <v>40</v>
      </c>
      <c r="G12">
        <f t="shared" si="0"/>
        <v>5.201668695317458E-2</v>
      </c>
      <c r="H12">
        <f t="shared" si="1"/>
        <v>7.7327999999999999E-6</v>
      </c>
      <c r="K12">
        <f t="shared" si="2"/>
        <v>0</v>
      </c>
    </row>
    <row r="13" spans="1:17" x14ac:dyDescent="0.2">
      <c r="A13">
        <v>0.4</v>
      </c>
      <c r="B13">
        <v>2.3999999999999998E-3</v>
      </c>
      <c r="C13">
        <v>2.9999999999999997E-4</v>
      </c>
      <c r="D13">
        <v>100</v>
      </c>
      <c r="E13">
        <v>5.37</v>
      </c>
      <c r="F13">
        <v>40</v>
      </c>
      <c r="G13">
        <f t="shared" si="0"/>
        <v>3.901251521488093E-2</v>
      </c>
      <c r="H13">
        <f t="shared" si="1"/>
        <v>7.7327999999999999E-6</v>
      </c>
      <c r="K13">
        <f t="shared" si="2"/>
        <v>3.0000000000000077E-8</v>
      </c>
    </row>
    <row r="14" spans="1:17" x14ac:dyDescent="0.2">
      <c r="A14">
        <v>0.5</v>
      </c>
      <c r="B14">
        <v>2.5000000000000001E-3</v>
      </c>
      <c r="C14">
        <v>2.9999999999999997E-4</v>
      </c>
      <c r="D14">
        <v>100</v>
      </c>
      <c r="E14">
        <v>5.37</v>
      </c>
      <c r="F14">
        <v>40</v>
      </c>
      <c r="G14">
        <f t="shared" si="0"/>
        <v>3.901251521488093E-2</v>
      </c>
      <c r="H14">
        <f t="shared" si="1"/>
        <v>8.055E-6</v>
      </c>
      <c r="K14">
        <f t="shared" si="2"/>
        <v>1.7999999999999994E-7</v>
      </c>
    </row>
    <row r="15" spans="1:17" x14ac:dyDescent="0.2">
      <c r="A15">
        <v>0.6</v>
      </c>
      <c r="B15">
        <v>3.0999999999999999E-3</v>
      </c>
      <c r="C15">
        <v>2.9999999999999997E-4</v>
      </c>
      <c r="D15">
        <v>100</v>
      </c>
      <c r="E15">
        <v>5.37</v>
      </c>
      <c r="F15">
        <v>40</v>
      </c>
      <c r="G15">
        <f t="shared" si="0"/>
        <v>3.901251521488093E-2</v>
      </c>
      <c r="H15">
        <f t="shared" si="1"/>
        <v>9.9882000000000004E-6</v>
      </c>
      <c r="K15">
        <f t="shared" si="2"/>
        <v>3.2999999999999991E-7</v>
      </c>
    </row>
    <row r="16" spans="1:17" x14ac:dyDescent="0.2">
      <c r="A16">
        <v>0.7</v>
      </c>
      <c r="B16">
        <v>4.1999999999999997E-3</v>
      </c>
      <c r="C16">
        <v>2.9999999999999997E-4</v>
      </c>
      <c r="D16">
        <v>100</v>
      </c>
      <c r="E16">
        <v>5.37</v>
      </c>
      <c r="F16">
        <v>40</v>
      </c>
      <c r="G16">
        <f t="shared" si="0"/>
        <v>3.901251521488093E-2</v>
      </c>
      <c r="H16">
        <f t="shared" si="1"/>
        <v>1.3532399999999999E-5</v>
      </c>
      <c r="K16">
        <f t="shared" si="2"/>
        <v>6.7999999999999995E-7</v>
      </c>
    </row>
    <row r="17" spans="1:11" x14ac:dyDescent="0.2">
      <c r="A17">
        <v>0.8</v>
      </c>
      <c r="B17">
        <v>5.8999999999999999E-3</v>
      </c>
      <c r="C17">
        <v>5.0000000000000001E-4</v>
      </c>
      <c r="D17">
        <v>100</v>
      </c>
      <c r="E17">
        <v>5.37</v>
      </c>
      <c r="F17">
        <v>40</v>
      </c>
      <c r="G17">
        <f t="shared" si="0"/>
        <v>6.5020858691468217E-2</v>
      </c>
      <c r="H17">
        <f t="shared" si="1"/>
        <v>1.9009800000000002E-5</v>
      </c>
      <c r="K17">
        <f t="shared" si="2"/>
        <v>4.9499999999999981E-7</v>
      </c>
    </row>
    <row r="18" spans="1:11" x14ac:dyDescent="0.2">
      <c r="A18">
        <v>0.9</v>
      </c>
      <c r="B18">
        <v>6.7999999999999996E-3</v>
      </c>
      <c r="C18">
        <v>5.9999999999999995E-4</v>
      </c>
      <c r="D18">
        <v>100</v>
      </c>
      <c r="E18">
        <v>5.37</v>
      </c>
      <c r="F18">
        <v>40</v>
      </c>
      <c r="G18">
        <f t="shared" si="0"/>
        <v>7.802503042976186E-2</v>
      </c>
      <c r="H18">
        <f t="shared" si="1"/>
        <v>2.1909599999999998E-5</v>
      </c>
      <c r="K18">
        <f t="shared" si="2"/>
        <v>5.2000000000000021E-7</v>
      </c>
    </row>
    <row r="19" spans="1:11" x14ac:dyDescent="0.2">
      <c r="A19">
        <v>1</v>
      </c>
      <c r="B19">
        <v>7.6E-3</v>
      </c>
      <c r="C19">
        <v>6.9999999999999999E-4</v>
      </c>
      <c r="D19">
        <v>100</v>
      </c>
      <c r="E19">
        <v>5.37</v>
      </c>
      <c r="F19">
        <v>40</v>
      </c>
      <c r="G19">
        <f t="shared" si="0"/>
        <v>9.1029202168055504E-2</v>
      </c>
      <c r="H19">
        <f t="shared" si="1"/>
        <v>2.4487200000000002E-5</v>
      </c>
      <c r="K19">
        <f t="shared" si="2"/>
        <v>6.5000000000000002E-7</v>
      </c>
    </row>
    <row r="20" spans="1:11" x14ac:dyDescent="0.2">
      <c r="A20">
        <v>1.1000000000000001</v>
      </c>
      <c r="B20">
        <v>8.6E-3</v>
      </c>
      <c r="C20">
        <v>5.9999999999999995E-4</v>
      </c>
      <c r="D20">
        <v>100</v>
      </c>
      <c r="E20">
        <v>5.37</v>
      </c>
      <c r="F20">
        <v>40</v>
      </c>
      <c r="G20">
        <f t="shared" si="0"/>
        <v>7.802503042976186E-2</v>
      </c>
      <c r="H20">
        <f t="shared" si="1"/>
        <v>2.7709199999999999E-5</v>
      </c>
      <c r="K20">
        <f t="shared" si="2"/>
        <v>5.599999999999993E-7</v>
      </c>
    </row>
    <row r="21" spans="1:11" x14ac:dyDescent="0.2">
      <c r="A21">
        <v>1.2</v>
      </c>
      <c r="B21">
        <v>9.2999999999999992E-3</v>
      </c>
      <c r="C21">
        <v>1E-3</v>
      </c>
      <c r="D21">
        <v>100</v>
      </c>
      <c r="E21">
        <v>5.37</v>
      </c>
      <c r="F21">
        <v>40</v>
      </c>
      <c r="G21">
        <f t="shared" si="0"/>
        <v>0.13004171738293643</v>
      </c>
      <c r="H21">
        <f t="shared" si="1"/>
        <v>2.9964599999999998E-5</v>
      </c>
      <c r="K21">
        <f t="shared" si="2"/>
        <v>6.6500000000000094E-7</v>
      </c>
    </row>
    <row r="22" spans="1:11" x14ac:dyDescent="0.2">
      <c r="A22">
        <v>1.3</v>
      </c>
      <c r="B22">
        <v>0.01</v>
      </c>
      <c r="C22">
        <v>8.9999999999999998E-4</v>
      </c>
      <c r="D22">
        <v>100</v>
      </c>
      <c r="E22">
        <v>5.37</v>
      </c>
      <c r="F22">
        <v>40</v>
      </c>
      <c r="G22">
        <f t="shared" si="0"/>
        <v>0.11703754564464279</v>
      </c>
      <c r="H22">
        <f t="shared" si="1"/>
        <v>3.222E-5</v>
      </c>
      <c r="K22">
        <f t="shared" si="2"/>
        <v>9.4999999999999916E-7</v>
      </c>
    </row>
    <row r="23" spans="1:11" x14ac:dyDescent="0.2">
      <c r="A23">
        <v>1.4</v>
      </c>
      <c r="B23">
        <v>1.0999999999999999E-2</v>
      </c>
      <c r="C23">
        <v>1E-3</v>
      </c>
      <c r="D23">
        <v>100</v>
      </c>
      <c r="E23">
        <v>5.37</v>
      </c>
      <c r="F23">
        <v>40</v>
      </c>
      <c r="G23">
        <f t="shared" si="0"/>
        <v>0.13004171738293643</v>
      </c>
      <c r="H23">
        <f t="shared" si="1"/>
        <v>3.5442000000000004E-5</v>
      </c>
      <c r="K23">
        <f t="shared" si="2"/>
        <v>8.0000000000000039E-7</v>
      </c>
    </row>
    <row r="24" spans="1:11" x14ac:dyDescent="0.2">
      <c r="A24">
        <v>1.5</v>
      </c>
      <c r="B24">
        <v>1.18E-2</v>
      </c>
      <c r="C24">
        <v>1E-3</v>
      </c>
      <c r="D24">
        <v>100</v>
      </c>
      <c r="E24">
        <v>5.37</v>
      </c>
      <c r="F24">
        <v>40</v>
      </c>
      <c r="G24">
        <f t="shared" si="0"/>
        <v>0.13004171738293643</v>
      </c>
      <c r="H24">
        <f t="shared" si="1"/>
        <v>3.8019600000000004E-5</v>
      </c>
      <c r="K24">
        <f t="shared" si="2"/>
        <v>7.0000000000000103E-7</v>
      </c>
    </row>
    <row r="25" spans="1:11" x14ac:dyDescent="0.2">
      <c r="A25">
        <v>1.6</v>
      </c>
      <c r="B25">
        <v>1.2500000000000001E-2</v>
      </c>
      <c r="C25">
        <v>1E-3</v>
      </c>
      <c r="D25">
        <v>100</v>
      </c>
      <c r="E25">
        <v>5.37</v>
      </c>
      <c r="F25">
        <v>40</v>
      </c>
      <c r="G25">
        <f t="shared" si="0"/>
        <v>0.13004171738293643</v>
      </c>
      <c r="H25">
        <f t="shared" si="1"/>
        <v>4.0275000000000003E-5</v>
      </c>
      <c r="K25">
        <f t="shared" si="2"/>
        <v>9.1999999999999839E-7</v>
      </c>
    </row>
    <row r="26" spans="1:11" x14ac:dyDescent="0.2">
      <c r="A26">
        <v>1.7</v>
      </c>
      <c r="B26">
        <v>1.3299999999999999E-2</v>
      </c>
      <c r="C26">
        <v>1.2999999999999999E-3</v>
      </c>
      <c r="D26">
        <v>100</v>
      </c>
      <c r="E26">
        <v>5.37</v>
      </c>
      <c r="F26">
        <v>40</v>
      </c>
      <c r="G26">
        <f t="shared" si="0"/>
        <v>0.16905423259781735</v>
      </c>
      <c r="H26">
        <f t="shared" si="1"/>
        <v>4.2852599999999997E-5</v>
      </c>
      <c r="K26">
        <f t="shared" si="2"/>
        <v>1.5600000000000018E-6</v>
      </c>
    </row>
    <row r="27" spans="1:11" x14ac:dyDescent="0.2">
      <c r="A27">
        <v>1.8</v>
      </c>
      <c r="B27">
        <v>1.4500000000000001E-2</v>
      </c>
      <c r="C27">
        <v>1.2999999999999999E-3</v>
      </c>
      <c r="D27">
        <v>100</v>
      </c>
      <c r="E27">
        <v>5.37</v>
      </c>
      <c r="F27">
        <v>40</v>
      </c>
      <c r="G27">
        <f t="shared" si="0"/>
        <v>0.16905423259781735</v>
      </c>
      <c r="H27">
        <f t="shared" si="1"/>
        <v>4.6719000000000005E-5</v>
      </c>
      <c r="K27">
        <f t="shared" si="2"/>
        <v>8.3999999999999979E-7</v>
      </c>
    </row>
    <row r="28" spans="1:11" x14ac:dyDescent="0.2">
      <c r="A28">
        <v>1.9</v>
      </c>
      <c r="B28">
        <v>1.5100000000000001E-2</v>
      </c>
      <c r="C28">
        <v>1.5E-3</v>
      </c>
      <c r="D28">
        <v>100</v>
      </c>
      <c r="E28">
        <v>5.37</v>
      </c>
      <c r="F28">
        <v>40</v>
      </c>
      <c r="G28">
        <f t="shared" si="0"/>
        <v>0.19506257607440466</v>
      </c>
      <c r="H28">
        <f t="shared" si="1"/>
        <v>4.8652200000000002E-5</v>
      </c>
      <c r="K28">
        <f t="shared" si="2"/>
        <v>1.0500000000000014E-6</v>
      </c>
    </row>
    <row r="29" spans="1:11" x14ac:dyDescent="0.2">
      <c r="A29">
        <v>2</v>
      </c>
      <c r="B29">
        <v>1.5800000000000002E-2</v>
      </c>
      <c r="C29">
        <v>1.5E-3</v>
      </c>
      <c r="D29">
        <v>100</v>
      </c>
      <c r="E29">
        <v>5.37</v>
      </c>
      <c r="F29">
        <v>40</v>
      </c>
      <c r="G29">
        <f t="shared" si="0"/>
        <v>0.19506257607440466</v>
      </c>
      <c r="H29">
        <f t="shared" si="1"/>
        <v>5.0907600000000007E-5</v>
      </c>
      <c r="K29">
        <f t="shared" si="2"/>
        <v>1.199999999999998E-6</v>
      </c>
    </row>
    <row r="30" spans="1:11" x14ac:dyDescent="0.2">
      <c r="A30">
        <v>2.1</v>
      </c>
      <c r="B30">
        <v>1.66E-2</v>
      </c>
      <c r="C30">
        <v>1.5E-3</v>
      </c>
      <c r="D30">
        <v>100</v>
      </c>
      <c r="E30">
        <v>5.37</v>
      </c>
      <c r="F30">
        <v>40</v>
      </c>
      <c r="G30">
        <f t="shared" si="0"/>
        <v>0.19506257607440466</v>
      </c>
      <c r="H30">
        <f t="shared" si="1"/>
        <v>5.3485200000000001E-5</v>
      </c>
      <c r="K30">
        <f t="shared" si="2"/>
        <v>1.9199999999999994E-6</v>
      </c>
    </row>
    <row r="31" spans="1:11" x14ac:dyDescent="0.2">
      <c r="A31">
        <v>2.2000000000000002</v>
      </c>
      <c r="B31">
        <v>1.78E-2</v>
      </c>
      <c r="C31">
        <v>1.6999999999999999E-3</v>
      </c>
      <c r="D31">
        <v>100</v>
      </c>
      <c r="E31">
        <v>5.37</v>
      </c>
      <c r="F31">
        <v>40</v>
      </c>
      <c r="G31">
        <f t="shared" si="0"/>
        <v>0.2210709195509919</v>
      </c>
      <c r="H31">
        <f t="shared" si="1"/>
        <v>5.7351600000000002E-5</v>
      </c>
      <c r="K31">
        <f t="shared" si="2"/>
        <v>1.2599999999999985E-6</v>
      </c>
    </row>
    <row r="32" spans="1:11" x14ac:dyDescent="0.2">
      <c r="A32">
        <v>2.2999999999999998</v>
      </c>
      <c r="B32">
        <v>1.8499999999999999E-2</v>
      </c>
      <c r="C32">
        <v>1.9E-3</v>
      </c>
      <c r="D32">
        <v>100</v>
      </c>
      <c r="E32">
        <v>5.37</v>
      </c>
      <c r="F32">
        <v>40</v>
      </c>
      <c r="G32">
        <f t="shared" si="0"/>
        <v>0.24707926302757927</v>
      </c>
      <c r="H32">
        <f t="shared" si="1"/>
        <v>5.9607E-5</v>
      </c>
      <c r="K32">
        <f t="shared" si="2"/>
        <v>1.3649999999999984E-6</v>
      </c>
    </row>
    <row r="33" spans="1:11" x14ac:dyDescent="0.2">
      <c r="A33">
        <v>2.4</v>
      </c>
      <c r="B33">
        <v>1.9199999999999998E-2</v>
      </c>
      <c r="C33">
        <v>2E-3</v>
      </c>
      <c r="D33">
        <v>100</v>
      </c>
      <c r="E33">
        <v>5.37</v>
      </c>
      <c r="F33">
        <v>40</v>
      </c>
      <c r="G33">
        <f t="shared" si="0"/>
        <v>0.26008343476587287</v>
      </c>
      <c r="H33">
        <f t="shared" si="1"/>
        <v>6.1862399999999999E-5</v>
      </c>
      <c r="K33">
        <f t="shared" si="2"/>
        <v>1.9500000000000017E-6</v>
      </c>
    </row>
    <row r="34" spans="1:11" x14ac:dyDescent="0.2">
      <c r="A34">
        <v>2.5</v>
      </c>
      <c r="B34">
        <v>2.0199999999999999E-2</v>
      </c>
      <c r="C34">
        <v>1.9E-3</v>
      </c>
      <c r="D34">
        <v>100</v>
      </c>
      <c r="E34">
        <v>5.37</v>
      </c>
      <c r="F34">
        <v>40</v>
      </c>
      <c r="G34">
        <f t="shared" si="0"/>
        <v>0.24707926302757927</v>
      </c>
      <c r="H34">
        <f t="shared" si="1"/>
        <v>6.5084400000000003E-5</v>
      </c>
      <c r="K34">
        <f t="shared" si="2"/>
        <v>1.4400000000000038E-6</v>
      </c>
    </row>
    <row r="35" spans="1:11" x14ac:dyDescent="0.2">
      <c r="A35">
        <v>2.6</v>
      </c>
      <c r="B35">
        <v>2.1000000000000001E-2</v>
      </c>
      <c r="C35">
        <v>1.6999999999999999E-3</v>
      </c>
      <c r="D35">
        <v>100</v>
      </c>
      <c r="E35">
        <v>5.37</v>
      </c>
      <c r="F35">
        <v>40</v>
      </c>
      <c r="G35">
        <f t="shared" si="0"/>
        <v>0.2210709195509919</v>
      </c>
      <c r="H35">
        <f t="shared" si="1"/>
        <v>6.7662000000000004E-5</v>
      </c>
      <c r="K35">
        <f t="shared" si="2"/>
        <v>1.3299999999999985E-6</v>
      </c>
    </row>
    <row r="36" spans="1:11" x14ac:dyDescent="0.2">
      <c r="A36">
        <v>2.7</v>
      </c>
      <c r="B36">
        <v>2.1700000000000001E-2</v>
      </c>
      <c r="C36">
        <v>2.0999999999999999E-3</v>
      </c>
      <c r="D36">
        <v>100</v>
      </c>
      <c r="E36">
        <v>5.37</v>
      </c>
      <c r="F36">
        <v>40</v>
      </c>
      <c r="G36">
        <f t="shared" si="0"/>
        <v>0.27308760650416652</v>
      </c>
      <c r="H36">
        <f t="shared" si="1"/>
        <v>6.9917400000000002E-5</v>
      </c>
      <c r="K36">
        <f t="shared" si="2"/>
        <v>1.7599999999999967E-6</v>
      </c>
    </row>
    <row r="37" spans="1:11" x14ac:dyDescent="0.2">
      <c r="A37">
        <v>2.8</v>
      </c>
      <c r="B37">
        <v>2.2499999999999999E-2</v>
      </c>
      <c r="C37">
        <v>2.3E-3</v>
      </c>
      <c r="D37">
        <v>100</v>
      </c>
      <c r="E37">
        <v>5.37</v>
      </c>
      <c r="F37">
        <v>40</v>
      </c>
      <c r="G37">
        <f t="shared" si="0"/>
        <v>0.29909594998075378</v>
      </c>
      <c r="H37">
        <f t="shared" si="1"/>
        <v>7.2495000000000003E-5</v>
      </c>
      <c r="K37">
        <f t="shared" si="2"/>
        <v>2.3500000000000016E-6</v>
      </c>
    </row>
    <row r="38" spans="1:11" x14ac:dyDescent="0.2">
      <c r="A38">
        <v>2.9</v>
      </c>
      <c r="B38">
        <v>2.35E-2</v>
      </c>
      <c r="C38">
        <v>2.3999999999999998E-3</v>
      </c>
      <c r="D38">
        <v>100</v>
      </c>
      <c r="E38">
        <v>5.37</v>
      </c>
      <c r="F38">
        <v>40</v>
      </c>
      <c r="G38">
        <f t="shared" si="0"/>
        <v>0.31210012171904744</v>
      </c>
      <c r="H38">
        <f t="shared" si="1"/>
        <v>7.5717000000000007E-5</v>
      </c>
      <c r="K38">
        <f t="shared" si="2"/>
        <v>1.9999999999999961E-6</v>
      </c>
    </row>
    <row r="39" spans="1:11" x14ac:dyDescent="0.2">
      <c r="A39">
        <v>3</v>
      </c>
      <c r="B39">
        <v>2.4299999999999999E-2</v>
      </c>
      <c r="C39">
        <v>2.5999999999999999E-3</v>
      </c>
      <c r="D39">
        <v>100</v>
      </c>
      <c r="E39">
        <v>5.37</v>
      </c>
      <c r="F39">
        <v>40</v>
      </c>
      <c r="G39">
        <f t="shared" si="0"/>
        <v>0.3381084651956347</v>
      </c>
      <c r="H39">
        <f t="shared" si="1"/>
        <v>7.8294599999999994E-5</v>
      </c>
      <c r="K39">
        <f t="shared" si="2"/>
        <v>1.7850000000000071E-6</v>
      </c>
    </row>
    <row r="40" spans="1:11" x14ac:dyDescent="0.2">
      <c r="A40">
        <v>3.1</v>
      </c>
      <c r="B40">
        <v>2.5000000000000001E-2</v>
      </c>
      <c r="C40">
        <v>2.5000000000000001E-3</v>
      </c>
      <c r="D40">
        <v>100</v>
      </c>
      <c r="E40">
        <v>5.37</v>
      </c>
      <c r="F40">
        <v>40</v>
      </c>
      <c r="G40">
        <f t="shared" si="0"/>
        <v>0.3251042934573411</v>
      </c>
      <c r="H40">
        <f t="shared" si="1"/>
        <v>8.0550000000000006E-5</v>
      </c>
      <c r="K40">
        <f t="shared" si="2"/>
        <v>2.8600000000000006E-6</v>
      </c>
    </row>
    <row r="41" spans="1:11" x14ac:dyDescent="0.2">
      <c r="A41">
        <v>3.2</v>
      </c>
      <c r="B41">
        <v>2.6100000000000002E-2</v>
      </c>
      <c r="C41">
        <v>2.7000000000000001E-3</v>
      </c>
      <c r="D41">
        <v>100</v>
      </c>
      <c r="E41">
        <v>5.37</v>
      </c>
      <c r="F41">
        <v>40</v>
      </c>
      <c r="G41">
        <f t="shared" si="0"/>
        <v>0.3511126369339283</v>
      </c>
      <c r="H41">
        <f t="shared" si="1"/>
        <v>8.4094200000000012E-5</v>
      </c>
      <c r="K41">
        <f t="shared" si="2"/>
        <v>2.4299999999999949E-6</v>
      </c>
    </row>
    <row r="42" spans="1:11" x14ac:dyDescent="0.2">
      <c r="A42">
        <v>3.3</v>
      </c>
      <c r="B42">
        <v>2.7E-2</v>
      </c>
      <c r="C42">
        <v>2.7000000000000001E-3</v>
      </c>
      <c r="D42">
        <v>100</v>
      </c>
      <c r="E42">
        <v>5.37</v>
      </c>
      <c r="F42">
        <v>40</v>
      </c>
      <c r="G42">
        <f t="shared" si="0"/>
        <v>0.3511126369339283</v>
      </c>
      <c r="H42">
        <f t="shared" si="1"/>
        <v>8.6994000000000001E-5</v>
      </c>
      <c r="K42">
        <f t="shared" si="2"/>
        <v>1.4000000000000012E-6</v>
      </c>
    </row>
    <row r="43" spans="1:11" x14ac:dyDescent="0.2">
      <c r="A43">
        <v>3.4</v>
      </c>
      <c r="B43">
        <v>2.75E-2</v>
      </c>
      <c r="C43">
        <v>2.8999999999999998E-3</v>
      </c>
      <c r="D43">
        <v>100</v>
      </c>
      <c r="E43">
        <v>5.37</v>
      </c>
      <c r="F43">
        <v>40</v>
      </c>
      <c r="G43">
        <f t="shared" si="0"/>
        <v>0.37712098041051562</v>
      </c>
      <c r="H43">
        <f t="shared" si="1"/>
        <v>8.8604999999999996E-5</v>
      </c>
      <c r="K43">
        <f t="shared" si="2"/>
        <v>2.1999999999999963E-6</v>
      </c>
    </row>
    <row r="44" spans="1:11" x14ac:dyDescent="0.2">
      <c r="A44">
        <v>3.5</v>
      </c>
      <c r="B44">
        <v>2.8299999999999999E-2</v>
      </c>
      <c r="C44">
        <v>2.5999999999999999E-3</v>
      </c>
      <c r="D44">
        <v>100</v>
      </c>
      <c r="E44">
        <v>5.37</v>
      </c>
      <c r="F44">
        <v>40</v>
      </c>
      <c r="G44">
        <f t="shared" si="0"/>
        <v>0.3381084651956347</v>
      </c>
      <c r="H44">
        <f t="shared" si="1"/>
        <v>9.1182599999999997E-5</v>
      </c>
      <c r="K44">
        <f t="shared" si="2"/>
        <v>3.1350000000000009E-6</v>
      </c>
    </row>
    <row r="45" spans="1:11" x14ac:dyDescent="0.2">
      <c r="A45">
        <v>3.6</v>
      </c>
      <c r="B45">
        <v>2.9399999999999999E-2</v>
      </c>
      <c r="C45">
        <v>3.0999999999999999E-3</v>
      </c>
      <c r="D45">
        <v>100</v>
      </c>
      <c r="E45">
        <v>5.37</v>
      </c>
      <c r="F45">
        <v>40</v>
      </c>
      <c r="G45">
        <f t="shared" si="0"/>
        <v>0.40312932388710288</v>
      </c>
      <c r="H45">
        <f t="shared" si="1"/>
        <v>9.4726800000000002E-5</v>
      </c>
      <c r="K45">
        <f t="shared" si="2"/>
        <v>2.4800000000000063E-6</v>
      </c>
    </row>
    <row r="46" spans="1:11" x14ac:dyDescent="0.2">
      <c r="A46">
        <v>3.7</v>
      </c>
      <c r="B46">
        <v>3.0200000000000001E-2</v>
      </c>
      <c r="C46">
        <v>3.0999999999999999E-3</v>
      </c>
      <c r="D46">
        <v>100</v>
      </c>
      <c r="E46">
        <v>5.37</v>
      </c>
      <c r="F46">
        <v>40</v>
      </c>
      <c r="G46">
        <f t="shared" si="0"/>
        <v>0.40312932388710288</v>
      </c>
      <c r="H46">
        <f t="shared" si="1"/>
        <v>9.7304400000000003E-5</v>
      </c>
      <c r="K46">
        <f t="shared" si="2"/>
        <v>2.2049999999999975E-6</v>
      </c>
    </row>
    <row r="47" spans="1:11" x14ac:dyDescent="0.2">
      <c r="A47">
        <v>3.8</v>
      </c>
      <c r="B47">
        <v>3.09E-2</v>
      </c>
      <c r="C47">
        <v>3.2000000000000002E-3</v>
      </c>
      <c r="D47">
        <v>100</v>
      </c>
      <c r="E47">
        <v>5.37</v>
      </c>
      <c r="F47">
        <v>40</v>
      </c>
      <c r="G47">
        <f t="shared" si="0"/>
        <v>0.41613349562539664</v>
      </c>
      <c r="H47">
        <f t="shared" si="1"/>
        <v>9.9559800000000015E-5</v>
      </c>
      <c r="K47">
        <f t="shared" si="2"/>
        <v>2.880000000000005E-6</v>
      </c>
    </row>
    <row r="48" spans="1:11" x14ac:dyDescent="0.2">
      <c r="A48">
        <v>3.9</v>
      </c>
      <c r="B48">
        <v>3.1800000000000002E-2</v>
      </c>
      <c r="C48">
        <v>3.2000000000000002E-3</v>
      </c>
      <c r="D48">
        <v>100</v>
      </c>
      <c r="E48">
        <v>5.37</v>
      </c>
      <c r="F48">
        <v>40</v>
      </c>
      <c r="G48">
        <f t="shared" si="0"/>
        <v>0.41613349562539664</v>
      </c>
      <c r="H48">
        <f t="shared" si="1"/>
        <v>1.024596E-4</v>
      </c>
      <c r="K48">
        <f t="shared" si="2"/>
        <v>3.3000000000000027E-6</v>
      </c>
    </row>
    <row r="49" spans="1:11" x14ac:dyDescent="0.2">
      <c r="A49">
        <v>4</v>
      </c>
      <c r="B49">
        <v>3.2800000000000003E-2</v>
      </c>
      <c r="C49">
        <v>3.3999999999999998E-3</v>
      </c>
      <c r="D49">
        <v>100</v>
      </c>
      <c r="E49">
        <v>5.37</v>
      </c>
      <c r="F49">
        <v>40</v>
      </c>
      <c r="G49">
        <f t="shared" si="0"/>
        <v>0.44214183910198379</v>
      </c>
      <c r="H49">
        <f t="shared" si="1"/>
        <v>1.0568160000000002E-4</v>
      </c>
      <c r="K49">
        <f t="shared" si="2"/>
        <v>2.344999999999997E-6</v>
      </c>
    </row>
    <row r="50" spans="1:11" x14ac:dyDescent="0.2">
      <c r="A50">
        <v>4.0999999999999996</v>
      </c>
      <c r="B50">
        <v>3.3500000000000002E-2</v>
      </c>
      <c r="C50">
        <v>3.3E-3</v>
      </c>
      <c r="D50">
        <v>100</v>
      </c>
      <c r="E50">
        <v>5.37</v>
      </c>
      <c r="F50">
        <v>40</v>
      </c>
      <c r="G50">
        <f t="shared" si="0"/>
        <v>0.42913766736369019</v>
      </c>
      <c r="H50">
        <f t="shared" si="1"/>
        <v>1.0793700000000002E-4</v>
      </c>
      <c r="K50">
        <f t="shared" si="2"/>
        <v>2.3799999999999975E-6</v>
      </c>
    </row>
    <row r="51" spans="1:11" x14ac:dyDescent="0.2">
      <c r="A51">
        <v>4.2</v>
      </c>
      <c r="B51">
        <v>3.4200000000000001E-2</v>
      </c>
      <c r="C51">
        <v>3.5000000000000001E-3</v>
      </c>
      <c r="D51">
        <v>100</v>
      </c>
      <c r="E51">
        <v>5.37</v>
      </c>
      <c r="F51">
        <v>40</v>
      </c>
      <c r="G51">
        <f t="shared" si="0"/>
        <v>0.4551460108402775</v>
      </c>
      <c r="H51">
        <f t="shared" si="1"/>
        <v>1.1019239999999999E-4</v>
      </c>
      <c r="K51">
        <f t="shared" si="2"/>
        <v>3.6000000000000032E-6</v>
      </c>
    </row>
    <row r="52" spans="1:11" x14ac:dyDescent="0.2">
      <c r="A52">
        <v>4.3</v>
      </c>
      <c r="B52">
        <v>3.5200000000000002E-2</v>
      </c>
      <c r="C52">
        <v>3.7000000000000002E-3</v>
      </c>
      <c r="D52">
        <v>100</v>
      </c>
      <c r="E52">
        <v>5.37</v>
      </c>
      <c r="F52">
        <v>40</v>
      </c>
      <c r="G52">
        <f t="shared" si="0"/>
        <v>0.48115435431686482</v>
      </c>
      <c r="H52">
        <f t="shared" si="1"/>
        <v>1.1341440000000001E-4</v>
      </c>
      <c r="K52">
        <f t="shared" si="2"/>
        <v>2.9599999999999822E-6</v>
      </c>
    </row>
    <row r="53" spans="1:11" x14ac:dyDescent="0.2">
      <c r="A53">
        <v>4.4000000000000004</v>
      </c>
      <c r="B53">
        <v>3.5999999999999997E-2</v>
      </c>
      <c r="C53">
        <v>3.7000000000000002E-3</v>
      </c>
      <c r="D53">
        <v>100</v>
      </c>
      <c r="E53">
        <v>5.37</v>
      </c>
      <c r="F53">
        <v>40</v>
      </c>
      <c r="G53">
        <f t="shared" si="0"/>
        <v>0.48115435431686482</v>
      </c>
      <c r="H53">
        <f t="shared" si="1"/>
        <v>1.1599199999999998E-4</v>
      </c>
      <c r="K53">
        <f t="shared" si="2"/>
        <v>2.5550000000000225E-6</v>
      </c>
    </row>
    <row r="54" spans="1:11" x14ac:dyDescent="0.2">
      <c r="A54">
        <v>4.5</v>
      </c>
      <c r="B54">
        <v>3.6700000000000003E-2</v>
      </c>
      <c r="C54">
        <v>3.5999999999999999E-3</v>
      </c>
      <c r="D54">
        <v>100</v>
      </c>
      <c r="E54">
        <v>5.37</v>
      </c>
      <c r="F54">
        <v>40</v>
      </c>
      <c r="G54">
        <f t="shared" si="0"/>
        <v>0.46815018257857116</v>
      </c>
      <c r="H54">
        <f t="shared" si="1"/>
        <v>1.1824740000000001E-4</v>
      </c>
      <c r="K54">
        <f t="shared" si="2"/>
        <v>3.7999999999999772E-6</v>
      </c>
    </row>
    <row r="55" spans="1:11" x14ac:dyDescent="0.2">
      <c r="A55">
        <v>4.5999999999999996</v>
      </c>
      <c r="B55">
        <v>3.7699999999999997E-2</v>
      </c>
      <c r="C55">
        <v>4.0000000000000001E-3</v>
      </c>
      <c r="D55">
        <v>100</v>
      </c>
      <c r="E55">
        <v>5.37</v>
      </c>
      <c r="F55">
        <v>40</v>
      </c>
      <c r="G55">
        <f t="shared" si="0"/>
        <v>0.52016686953174573</v>
      </c>
      <c r="H55">
        <f t="shared" si="1"/>
        <v>1.214694E-4</v>
      </c>
      <c r="K55">
        <f t="shared" si="2"/>
        <v>4.0500000000000036E-6</v>
      </c>
    </row>
    <row r="56" spans="1:11" x14ac:dyDescent="0.2">
      <c r="A56">
        <v>4.7</v>
      </c>
      <c r="B56">
        <v>3.8699999999999998E-2</v>
      </c>
      <c r="C56">
        <v>4.1000000000000003E-3</v>
      </c>
      <c r="D56">
        <v>100</v>
      </c>
      <c r="E56">
        <v>5.37</v>
      </c>
      <c r="F56">
        <v>40</v>
      </c>
      <c r="G56">
        <f t="shared" si="0"/>
        <v>0.53317104127003945</v>
      </c>
      <c r="H56">
        <f t="shared" si="1"/>
        <v>1.2469140000000002E-4</v>
      </c>
      <c r="K56">
        <f t="shared" si="2"/>
        <v>2.5200000000000144E-6</v>
      </c>
    </row>
    <row r="57" spans="1:11" x14ac:dyDescent="0.2">
      <c r="A57">
        <v>4.8</v>
      </c>
      <c r="B57">
        <v>3.9300000000000002E-2</v>
      </c>
      <c r="C57">
        <v>4.3E-3</v>
      </c>
      <c r="D57">
        <v>100</v>
      </c>
      <c r="E57">
        <v>5.37</v>
      </c>
      <c r="F57">
        <v>40</v>
      </c>
      <c r="G57">
        <f t="shared" si="0"/>
        <v>0.55917938474662665</v>
      </c>
      <c r="H57">
        <f t="shared" si="1"/>
        <v>1.266246E-4</v>
      </c>
      <c r="K57">
        <f t="shared" si="2"/>
        <v>3.0449999999999963E-6</v>
      </c>
    </row>
    <row r="58" spans="1:11" x14ac:dyDescent="0.2">
      <c r="A58">
        <v>4.9000000000000004</v>
      </c>
      <c r="B58">
        <v>0.04</v>
      </c>
      <c r="C58">
        <v>4.4000000000000003E-3</v>
      </c>
      <c r="D58">
        <v>100</v>
      </c>
      <c r="E58">
        <v>5.37</v>
      </c>
      <c r="F58">
        <v>40</v>
      </c>
      <c r="G58">
        <f t="shared" si="0"/>
        <v>0.57218355648492025</v>
      </c>
      <c r="H58">
        <f t="shared" si="1"/>
        <v>1.2888E-4</v>
      </c>
      <c r="K58">
        <f t="shared" si="2"/>
        <v>4.4000000000000045E-6</v>
      </c>
    </row>
    <row r="59" spans="1:11" x14ac:dyDescent="0.2">
      <c r="A59">
        <v>5</v>
      </c>
      <c r="B59">
        <v>4.1000000000000002E-2</v>
      </c>
      <c r="C59">
        <v>4.4000000000000003E-3</v>
      </c>
      <c r="D59">
        <v>100</v>
      </c>
      <c r="E59">
        <v>5.37</v>
      </c>
      <c r="F59">
        <v>40</v>
      </c>
      <c r="G59">
        <f t="shared" si="0"/>
        <v>0.57218355648492025</v>
      </c>
      <c r="H59">
        <f t="shared" si="1"/>
        <v>1.3210200000000002E-4</v>
      </c>
      <c r="K59">
        <f t="shared" si="2"/>
        <v>4.0049999999999913E-6</v>
      </c>
    </row>
    <row r="60" spans="1:11" x14ac:dyDescent="0.2">
      <c r="A60">
        <v>5.0999999999999996</v>
      </c>
      <c r="B60">
        <v>4.19E-2</v>
      </c>
      <c r="C60">
        <v>4.4999999999999997E-3</v>
      </c>
      <c r="D60">
        <v>100</v>
      </c>
      <c r="E60">
        <v>5.37</v>
      </c>
      <c r="F60">
        <v>40</v>
      </c>
      <c r="G60">
        <f t="shared" si="0"/>
        <v>0.58518772822321385</v>
      </c>
      <c r="H60">
        <f t="shared" si="1"/>
        <v>1.3500180000000002E-4</v>
      </c>
      <c r="K60">
        <f t="shared" si="2"/>
        <v>2.7300000000000154E-6</v>
      </c>
    </row>
    <row r="61" spans="1:11" x14ac:dyDescent="0.2">
      <c r="A61">
        <v>5.2</v>
      </c>
      <c r="B61">
        <v>4.2500000000000003E-2</v>
      </c>
      <c r="C61">
        <v>4.5999999999999999E-3</v>
      </c>
      <c r="D61">
        <v>100</v>
      </c>
      <c r="E61">
        <v>5.37</v>
      </c>
      <c r="F61">
        <v>40</v>
      </c>
      <c r="G61">
        <f t="shared" si="0"/>
        <v>0.59819189996150757</v>
      </c>
      <c r="H61">
        <f t="shared" si="1"/>
        <v>1.36935E-4</v>
      </c>
      <c r="K61">
        <f t="shared" si="2"/>
        <v>4.5999999999999721E-6</v>
      </c>
    </row>
    <row r="62" spans="1:11" x14ac:dyDescent="0.2">
      <c r="A62">
        <v>5.3</v>
      </c>
      <c r="B62">
        <v>4.3499999999999997E-2</v>
      </c>
      <c r="C62">
        <v>4.5999999999999999E-3</v>
      </c>
      <c r="D62">
        <v>100</v>
      </c>
      <c r="E62">
        <v>5.37</v>
      </c>
      <c r="F62">
        <v>40</v>
      </c>
      <c r="G62">
        <f t="shared" si="0"/>
        <v>0.59819189996150757</v>
      </c>
      <c r="H62">
        <f t="shared" si="1"/>
        <v>1.4015699999999999E-4</v>
      </c>
      <c r="K62">
        <f t="shared" si="2"/>
        <v>4.7000000000000033E-6</v>
      </c>
    </row>
    <row r="63" spans="1:11" x14ac:dyDescent="0.2">
      <c r="A63">
        <v>5.4</v>
      </c>
      <c r="B63">
        <v>4.4499999999999998E-2</v>
      </c>
      <c r="C63">
        <v>4.7999999999999996E-3</v>
      </c>
      <c r="D63">
        <v>100</v>
      </c>
      <c r="E63">
        <v>5.37</v>
      </c>
      <c r="F63">
        <v>40</v>
      </c>
      <c r="G63">
        <f t="shared" si="0"/>
        <v>0.62420024343809488</v>
      </c>
      <c r="H63">
        <f t="shared" si="1"/>
        <v>1.4337900000000001E-4</v>
      </c>
      <c r="K63">
        <f t="shared" si="2"/>
        <v>3.3599999999999962E-6</v>
      </c>
    </row>
    <row r="64" spans="1:11" x14ac:dyDescent="0.2">
      <c r="A64">
        <v>5.5</v>
      </c>
      <c r="B64">
        <v>4.5199999999999997E-2</v>
      </c>
      <c r="C64">
        <v>4.7999999999999996E-3</v>
      </c>
      <c r="D64">
        <v>100</v>
      </c>
      <c r="E64">
        <v>5.37</v>
      </c>
      <c r="F64">
        <v>40</v>
      </c>
      <c r="G64">
        <f t="shared" si="0"/>
        <v>0.62420024343809488</v>
      </c>
      <c r="H64">
        <f t="shared" si="1"/>
        <v>1.4563440000000001E-4</v>
      </c>
      <c r="K64">
        <f t="shared" si="2"/>
        <v>3.3950000000000302E-6</v>
      </c>
    </row>
    <row r="65" spans="1:11" x14ac:dyDescent="0.2">
      <c r="A65">
        <v>5.6</v>
      </c>
      <c r="B65">
        <v>4.5900000000000003E-2</v>
      </c>
      <c r="C65">
        <v>4.8999999999999998E-3</v>
      </c>
      <c r="D65">
        <v>100</v>
      </c>
      <c r="E65">
        <v>5.37</v>
      </c>
      <c r="F65">
        <v>40</v>
      </c>
      <c r="G65">
        <f t="shared" si="0"/>
        <v>0.63720441517638848</v>
      </c>
      <c r="H65">
        <f t="shared" si="1"/>
        <v>1.4788980000000004E-4</v>
      </c>
      <c r="K65">
        <f t="shared" si="2"/>
        <v>4.4999999999999899E-6</v>
      </c>
    </row>
    <row r="66" spans="1:11" x14ac:dyDescent="0.2">
      <c r="A66">
        <v>5.7</v>
      </c>
      <c r="B66">
        <v>4.6800000000000001E-2</v>
      </c>
      <c r="C66">
        <v>5.1000000000000004E-3</v>
      </c>
      <c r="D66">
        <v>100</v>
      </c>
      <c r="E66">
        <v>5.37</v>
      </c>
      <c r="F66">
        <v>40</v>
      </c>
      <c r="G66">
        <f t="shared" si="0"/>
        <v>0.6632127586529758</v>
      </c>
      <c r="H66">
        <f t="shared" si="1"/>
        <v>1.5078959999999998E-4</v>
      </c>
      <c r="K66">
        <f t="shared" si="2"/>
        <v>4.6349999999999895E-6</v>
      </c>
    </row>
    <row r="67" spans="1:11" x14ac:dyDescent="0.2">
      <c r="A67">
        <v>5.8</v>
      </c>
      <c r="B67">
        <v>4.7699999999999999E-2</v>
      </c>
      <c r="C67">
        <v>5.1999999999999998E-3</v>
      </c>
      <c r="D67">
        <v>100</v>
      </c>
      <c r="E67">
        <v>5.37</v>
      </c>
      <c r="F67">
        <v>40</v>
      </c>
      <c r="G67">
        <f t="shared" si="0"/>
        <v>0.6762169303912694</v>
      </c>
      <c r="H67">
        <f t="shared" si="1"/>
        <v>1.5368939999999999E-4</v>
      </c>
      <c r="K67">
        <f t="shared" si="2"/>
        <v>3.1500000000000169E-6</v>
      </c>
    </row>
    <row r="68" spans="1:11" x14ac:dyDescent="0.2">
      <c r="A68">
        <v>5.9</v>
      </c>
      <c r="B68">
        <v>4.8300000000000003E-2</v>
      </c>
      <c r="C68">
        <v>5.3E-3</v>
      </c>
      <c r="D68">
        <v>100</v>
      </c>
      <c r="E68">
        <v>5.37</v>
      </c>
      <c r="F68">
        <v>40</v>
      </c>
      <c r="G68">
        <f t="shared" si="0"/>
        <v>0.68922110212956311</v>
      </c>
      <c r="H68">
        <f t="shared" si="1"/>
        <v>1.5562260000000002E-4</v>
      </c>
      <c r="K68">
        <f t="shared" si="2"/>
        <v>4.8149999999999903E-6</v>
      </c>
    </row>
    <row r="69" spans="1:11" x14ac:dyDescent="0.2">
      <c r="A69">
        <v>6</v>
      </c>
      <c r="B69">
        <v>4.9200000000000001E-2</v>
      </c>
      <c r="C69">
        <v>5.4000000000000003E-3</v>
      </c>
      <c r="D69">
        <v>100</v>
      </c>
      <c r="E69">
        <v>5.37</v>
      </c>
      <c r="F69">
        <v>40</v>
      </c>
      <c r="G69">
        <f t="shared" si="0"/>
        <v>0.7022252738678566</v>
      </c>
      <c r="H69">
        <f t="shared" si="1"/>
        <v>1.5852240000000003E-4</v>
      </c>
      <c r="K69">
        <f t="shared" si="2"/>
        <v>5.9399999999999829E-6</v>
      </c>
    </row>
    <row r="70" spans="1:11" x14ac:dyDescent="0.2">
      <c r="A70">
        <v>6.1</v>
      </c>
      <c r="B70">
        <v>5.0299999999999997E-2</v>
      </c>
      <c r="C70">
        <v>5.4000000000000003E-3</v>
      </c>
      <c r="D70">
        <v>100</v>
      </c>
      <c r="E70">
        <v>5.37</v>
      </c>
      <c r="F70">
        <v>40</v>
      </c>
      <c r="G70">
        <f t="shared" si="0"/>
        <v>0.7022252738678566</v>
      </c>
      <c r="H70">
        <f t="shared" si="1"/>
        <v>1.6206659999999998E-4</v>
      </c>
      <c r="K70">
        <f t="shared" si="2"/>
        <v>3.9199999999999955E-6</v>
      </c>
    </row>
    <row r="71" spans="1:11" x14ac:dyDescent="0.2">
      <c r="A71">
        <v>6.2</v>
      </c>
      <c r="B71">
        <v>5.0999999999999997E-2</v>
      </c>
      <c r="C71">
        <v>5.7999999999999996E-3</v>
      </c>
      <c r="D71">
        <v>100</v>
      </c>
      <c r="E71">
        <v>5.37</v>
      </c>
      <c r="F71">
        <v>40</v>
      </c>
      <c r="G71">
        <f t="shared" si="0"/>
        <v>0.75424196082103123</v>
      </c>
      <c r="H71">
        <f t="shared" si="1"/>
        <v>1.64322E-4</v>
      </c>
      <c r="K71">
        <f t="shared" si="2"/>
        <v>3.9900000000000355E-6</v>
      </c>
    </row>
    <row r="72" spans="1:11" x14ac:dyDescent="0.2">
      <c r="A72">
        <v>6.3</v>
      </c>
      <c r="B72">
        <v>5.1700000000000003E-2</v>
      </c>
      <c r="C72">
        <v>5.5999999999999999E-3</v>
      </c>
      <c r="D72">
        <v>100</v>
      </c>
      <c r="E72">
        <v>5.37</v>
      </c>
      <c r="F72">
        <v>40</v>
      </c>
      <c r="G72">
        <f t="shared" si="0"/>
        <v>0.72823361734444403</v>
      </c>
      <c r="H72">
        <f t="shared" si="1"/>
        <v>1.6657740000000003E-4</v>
      </c>
      <c r="K72">
        <f t="shared" si="2"/>
        <v>5.129999999999989E-6</v>
      </c>
    </row>
    <row r="73" spans="1:11" x14ac:dyDescent="0.2">
      <c r="A73">
        <v>6.4</v>
      </c>
      <c r="B73">
        <v>5.2600000000000001E-2</v>
      </c>
      <c r="C73">
        <v>5.7999999999999996E-3</v>
      </c>
      <c r="D73">
        <v>100</v>
      </c>
      <c r="E73">
        <v>5.37</v>
      </c>
      <c r="F73">
        <v>40</v>
      </c>
      <c r="G73">
        <f t="shared" ref="G73:G136" si="3">3*C73*D73*1000/(2*F73*E73^2)</f>
        <v>0.75424196082103123</v>
      </c>
      <c r="H73">
        <f t="shared" ref="H73:H136" si="4">6*B73*E73/(D73^2)</f>
        <v>1.694772E-4</v>
      </c>
      <c r="K73">
        <f t="shared" si="2"/>
        <v>6.4349999999999807E-6</v>
      </c>
    </row>
    <row r="74" spans="1:11" x14ac:dyDescent="0.2">
      <c r="A74">
        <v>6.5</v>
      </c>
      <c r="B74">
        <v>5.3699999999999998E-2</v>
      </c>
      <c r="C74">
        <v>5.8999999999999999E-3</v>
      </c>
      <c r="D74">
        <v>100</v>
      </c>
      <c r="E74">
        <v>5.37</v>
      </c>
      <c r="F74">
        <v>40</v>
      </c>
      <c r="G74">
        <f t="shared" si="3"/>
        <v>0.76724613255932494</v>
      </c>
      <c r="H74">
        <f t="shared" si="4"/>
        <v>1.7302139999999998E-4</v>
      </c>
      <c r="K74">
        <f t="shared" ref="K74:K137" si="5">(C75+C74)/2*(B75-B74)</f>
        <v>3.6000000000000197E-6</v>
      </c>
    </row>
    <row r="75" spans="1:11" x14ac:dyDescent="0.2">
      <c r="A75">
        <v>6.6</v>
      </c>
      <c r="B75">
        <v>5.4300000000000001E-2</v>
      </c>
      <c r="C75">
        <v>6.1000000000000004E-3</v>
      </c>
      <c r="D75">
        <v>100</v>
      </c>
      <c r="E75">
        <v>5.37</v>
      </c>
      <c r="F75">
        <v>40</v>
      </c>
      <c r="G75">
        <f t="shared" si="3"/>
        <v>0.79325447603591226</v>
      </c>
      <c r="H75">
        <f t="shared" si="4"/>
        <v>1.7495459999999999E-4</v>
      </c>
      <c r="K75">
        <f t="shared" si="5"/>
        <v>4.8800000000000134E-6</v>
      </c>
    </row>
    <row r="76" spans="1:11" x14ac:dyDescent="0.2">
      <c r="A76">
        <v>6.7</v>
      </c>
      <c r="B76">
        <v>5.5100000000000003E-2</v>
      </c>
      <c r="C76">
        <v>6.1000000000000004E-3</v>
      </c>
      <c r="D76">
        <v>100</v>
      </c>
      <c r="E76">
        <v>5.37</v>
      </c>
      <c r="F76">
        <v>40</v>
      </c>
      <c r="G76">
        <f t="shared" si="3"/>
        <v>0.79325447603591226</v>
      </c>
      <c r="H76">
        <f t="shared" si="4"/>
        <v>1.7753220000000001E-4</v>
      </c>
      <c r="K76">
        <f t="shared" si="5"/>
        <v>6.1499999999999631E-6</v>
      </c>
    </row>
    <row r="77" spans="1:11" x14ac:dyDescent="0.2">
      <c r="A77">
        <v>6.8</v>
      </c>
      <c r="B77">
        <v>5.6099999999999997E-2</v>
      </c>
      <c r="C77">
        <v>6.1999999999999998E-3</v>
      </c>
      <c r="D77">
        <v>100</v>
      </c>
      <c r="E77">
        <v>5.37</v>
      </c>
      <c r="F77">
        <v>40</v>
      </c>
      <c r="G77">
        <f t="shared" si="3"/>
        <v>0.80625864777420575</v>
      </c>
      <c r="H77">
        <f t="shared" si="4"/>
        <v>1.807542E-4</v>
      </c>
      <c r="K77">
        <f t="shared" si="5"/>
        <v>5.0400000000000136E-6</v>
      </c>
    </row>
    <row r="78" spans="1:11" x14ac:dyDescent="0.2">
      <c r="A78">
        <v>6.9</v>
      </c>
      <c r="B78">
        <v>5.6899999999999999E-2</v>
      </c>
      <c r="C78">
        <v>6.4000000000000003E-3</v>
      </c>
      <c r="D78">
        <v>100</v>
      </c>
      <c r="E78">
        <v>5.37</v>
      </c>
      <c r="F78">
        <v>40</v>
      </c>
      <c r="G78">
        <f t="shared" si="3"/>
        <v>0.83226699125079329</v>
      </c>
      <c r="H78">
        <f t="shared" si="4"/>
        <v>1.8333180000000001E-4</v>
      </c>
      <c r="K78">
        <f t="shared" si="5"/>
        <v>4.5149999999999949E-6</v>
      </c>
    </row>
    <row r="79" spans="1:11" x14ac:dyDescent="0.2">
      <c r="A79">
        <v>7</v>
      </c>
      <c r="B79">
        <v>5.7599999999999998E-2</v>
      </c>
      <c r="C79">
        <v>6.4999999999999997E-3</v>
      </c>
      <c r="D79">
        <v>100</v>
      </c>
      <c r="E79">
        <v>5.37</v>
      </c>
      <c r="F79">
        <v>40</v>
      </c>
      <c r="G79">
        <f t="shared" si="3"/>
        <v>0.84527116298908678</v>
      </c>
      <c r="H79">
        <f t="shared" si="4"/>
        <v>1.8558720000000001E-4</v>
      </c>
      <c r="K79">
        <f t="shared" si="5"/>
        <v>5.2000000000000137E-6</v>
      </c>
    </row>
    <row r="80" spans="1:11" x14ac:dyDescent="0.2">
      <c r="A80">
        <v>7.1</v>
      </c>
      <c r="B80">
        <v>5.8400000000000001E-2</v>
      </c>
      <c r="C80">
        <v>6.4999999999999997E-3</v>
      </c>
      <c r="D80">
        <v>100</v>
      </c>
      <c r="E80">
        <v>5.37</v>
      </c>
      <c r="F80">
        <v>40</v>
      </c>
      <c r="G80">
        <f t="shared" si="3"/>
        <v>0.84527116298908678</v>
      </c>
      <c r="H80">
        <f t="shared" si="4"/>
        <v>1.881648E-4</v>
      </c>
      <c r="K80">
        <f t="shared" si="5"/>
        <v>5.9849999999999867E-6</v>
      </c>
    </row>
    <row r="81" spans="1:11" x14ac:dyDescent="0.2">
      <c r="A81">
        <v>7.2</v>
      </c>
      <c r="B81">
        <v>5.9299999999999999E-2</v>
      </c>
      <c r="C81">
        <v>6.7999999999999996E-3</v>
      </c>
      <c r="D81">
        <v>100</v>
      </c>
      <c r="E81">
        <v>5.37</v>
      </c>
      <c r="F81">
        <v>40</v>
      </c>
      <c r="G81">
        <f t="shared" si="3"/>
        <v>0.88428367820396758</v>
      </c>
      <c r="H81">
        <f t="shared" si="4"/>
        <v>1.910646E-4</v>
      </c>
      <c r="K81">
        <f t="shared" si="5"/>
        <v>5.440000000000014E-6</v>
      </c>
    </row>
    <row r="82" spans="1:11" x14ac:dyDescent="0.2">
      <c r="A82">
        <v>7.3</v>
      </c>
      <c r="B82">
        <v>6.0100000000000001E-2</v>
      </c>
      <c r="C82">
        <v>6.7999999999999996E-3</v>
      </c>
      <c r="D82">
        <v>100</v>
      </c>
      <c r="E82">
        <v>5.37</v>
      </c>
      <c r="F82">
        <v>40</v>
      </c>
      <c r="G82">
        <f t="shared" si="3"/>
        <v>0.88428367820396758</v>
      </c>
      <c r="H82">
        <f t="shared" si="4"/>
        <v>1.9364220000000004E-4</v>
      </c>
      <c r="K82">
        <f t="shared" si="5"/>
        <v>4.7599999999999942E-6</v>
      </c>
    </row>
    <row r="83" spans="1:11" x14ac:dyDescent="0.2">
      <c r="A83">
        <v>7.4</v>
      </c>
      <c r="B83">
        <v>6.08E-2</v>
      </c>
      <c r="C83">
        <v>6.7999999999999996E-3</v>
      </c>
      <c r="D83">
        <v>100</v>
      </c>
      <c r="E83">
        <v>5.37</v>
      </c>
      <c r="F83">
        <v>40</v>
      </c>
      <c r="G83">
        <f t="shared" si="3"/>
        <v>0.88428367820396758</v>
      </c>
      <c r="H83">
        <f t="shared" si="4"/>
        <v>1.9589760000000001E-4</v>
      </c>
      <c r="K83">
        <f t="shared" si="5"/>
        <v>7.6449999999999768E-6</v>
      </c>
    </row>
    <row r="84" spans="1:11" x14ac:dyDescent="0.2">
      <c r="A84">
        <v>7.5</v>
      </c>
      <c r="B84">
        <v>6.1899999999999997E-2</v>
      </c>
      <c r="C84">
        <v>7.1000000000000004E-3</v>
      </c>
      <c r="D84">
        <v>100</v>
      </c>
      <c r="E84">
        <v>5.37</v>
      </c>
      <c r="F84">
        <v>40</v>
      </c>
      <c r="G84">
        <f t="shared" si="3"/>
        <v>0.92329619341884872</v>
      </c>
      <c r="H84">
        <f t="shared" si="4"/>
        <v>1.9944179999999999E-4</v>
      </c>
      <c r="K84">
        <f t="shared" si="5"/>
        <v>5.6400000000000646E-6</v>
      </c>
    </row>
    <row r="85" spans="1:11" x14ac:dyDescent="0.2">
      <c r="A85">
        <v>7.6</v>
      </c>
      <c r="B85">
        <v>6.2700000000000006E-2</v>
      </c>
      <c r="C85">
        <v>7.0000000000000001E-3</v>
      </c>
      <c r="D85">
        <v>100</v>
      </c>
      <c r="E85">
        <v>5.37</v>
      </c>
      <c r="F85">
        <v>40</v>
      </c>
      <c r="G85">
        <f t="shared" si="3"/>
        <v>0.91029202168055501</v>
      </c>
      <c r="H85">
        <f t="shared" si="4"/>
        <v>2.0201940000000001E-4</v>
      </c>
      <c r="K85">
        <f t="shared" si="5"/>
        <v>4.9699999999999456E-6</v>
      </c>
    </row>
    <row r="86" spans="1:11" x14ac:dyDescent="0.2">
      <c r="A86">
        <v>7.7</v>
      </c>
      <c r="B86">
        <v>6.3399999999999998E-2</v>
      </c>
      <c r="C86">
        <v>7.1999999999999998E-3</v>
      </c>
      <c r="D86">
        <v>100</v>
      </c>
      <c r="E86">
        <v>5.37</v>
      </c>
      <c r="F86">
        <v>40</v>
      </c>
      <c r="G86">
        <f t="shared" si="3"/>
        <v>0.93630036515714232</v>
      </c>
      <c r="H86">
        <f t="shared" si="4"/>
        <v>2.042748E-4</v>
      </c>
      <c r="K86">
        <f t="shared" si="5"/>
        <v>5.7199999999999656E-6</v>
      </c>
    </row>
    <row r="87" spans="1:11" x14ac:dyDescent="0.2">
      <c r="A87">
        <v>7.8</v>
      </c>
      <c r="B87">
        <v>6.4199999999999993E-2</v>
      </c>
      <c r="C87">
        <v>7.1000000000000004E-3</v>
      </c>
      <c r="D87">
        <v>100</v>
      </c>
      <c r="E87">
        <v>5.37</v>
      </c>
      <c r="F87">
        <v>40</v>
      </c>
      <c r="G87">
        <f t="shared" si="3"/>
        <v>0.92329619341884872</v>
      </c>
      <c r="H87">
        <f t="shared" si="4"/>
        <v>2.0685239999999999E-4</v>
      </c>
      <c r="K87">
        <f t="shared" si="5"/>
        <v>7.9200000000000275E-6</v>
      </c>
    </row>
    <row r="88" spans="1:11" x14ac:dyDescent="0.2">
      <c r="A88">
        <v>7.9</v>
      </c>
      <c r="B88">
        <v>6.5299999999999997E-2</v>
      </c>
      <c r="C88">
        <v>7.3000000000000001E-3</v>
      </c>
      <c r="D88">
        <v>100</v>
      </c>
      <c r="E88">
        <v>5.37</v>
      </c>
      <c r="F88">
        <v>40</v>
      </c>
      <c r="G88">
        <f t="shared" si="3"/>
        <v>0.94930453689543592</v>
      </c>
      <c r="H88">
        <f t="shared" si="4"/>
        <v>2.1039659999999997E-4</v>
      </c>
      <c r="K88">
        <f t="shared" si="5"/>
        <v>5.2150000000000458E-6</v>
      </c>
    </row>
    <row r="89" spans="1:11" x14ac:dyDescent="0.2">
      <c r="A89">
        <v>8</v>
      </c>
      <c r="B89">
        <v>6.6000000000000003E-2</v>
      </c>
      <c r="C89">
        <v>7.6E-3</v>
      </c>
      <c r="D89">
        <v>100</v>
      </c>
      <c r="E89">
        <v>5.37</v>
      </c>
      <c r="F89">
        <v>40</v>
      </c>
      <c r="G89">
        <f t="shared" si="3"/>
        <v>0.98831705211031706</v>
      </c>
      <c r="H89">
        <f t="shared" si="4"/>
        <v>2.1265200000000002E-4</v>
      </c>
      <c r="K89">
        <f t="shared" si="5"/>
        <v>5.2499999999999421E-6</v>
      </c>
    </row>
    <row r="90" spans="1:11" x14ac:dyDescent="0.2">
      <c r="A90">
        <v>8.1</v>
      </c>
      <c r="B90">
        <v>6.6699999999999995E-2</v>
      </c>
      <c r="C90">
        <v>7.4000000000000003E-3</v>
      </c>
      <c r="D90">
        <v>100</v>
      </c>
      <c r="E90">
        <v>5.37</v>
      </c>
      <c r="F90">
        <v>40</v>
      </c>
      <c r="G90">
        <f t="shared" si="3"/>
        <v>0.96230870863372964</v>
      </c>
      <c r="H90">
        <f t="shared" si="4"/>
        <v>2.1490740000000002E-4</v>
      </c>
      <c r="K90">
        <f t="shared" si="5"/>
        <v>7.6000000000000069E-6</v>
      </c>
    </row>
    <row r="91" spans="1:11" x14ac:dyDescent="0.2">
      <c r="A91">
        <v>8.1999999999999993</v>
      </c>
      <c r="B91">
        <v>6.7699999999999996E-2</v>
      </c>
      <c r="C91">
        <v>7.7999999999999996E-3</v>
      </c>
      <c r="D91">
        <v>100</v>
      </c>
      <c r="E91">
        <v>5.37</v>
      </c>
      <c r="F91">
        <v>40</v>
      </c>
      <c r="G91">
        <f t="shared" si="3"/>
        <v>1.0143253955869043</v>
      </c>
      <c r="H91">
        <f t="shared" si="4"/>
        <v>2.1812940000000004E-4</v>
      </c>
      <c r="K91">
        <f t="shared" si="5"/>
        <v>7.8500000000000062E-6</v>
      </c>
    </row>
    <row r="92" spans="1:11" x14ac:dyDescent="0.2">
      <c r="A92">
        <v>8.3000000000000007</v>
      </c>
      <c r="B92">
        <v>6.8699999999999997E-2</v>
      </c>
      <c r="C92">
        <v>7.9000000000000008E-3</v>
      </c>
      <c r="D92">
        <v>100</v>
      </c>
      <c r="E92">
        <v>5.37</v>
      </c>
      <c r="F92">
        <v>40</v>
      </c>
      <c r="G92">
        <f t="shared" si="3"/>
        <v>1.0273295673251979</v>
      </c>
      <c r="H92">
        <f t="shared" si="4"/>
        <v>2.213514E-4</v>
      </c>
      <c r="K92">
        <f t="shared" si="5"/>
        <v>4.7700000000000263E-6</v>
      </c>
    </row>
    <row r="93" spans="1:11" x14ac:dyDescent="0.2">
      <c r="A93">
        <v>8.4</v>
      </c>
      <c r="B93">
        <v>6.93E-2</v>
      </c>
      <c r="C93">
        <v>8.0000000000000002E-3</v>
      </c>
      <c r="D93">
        <v>100</v>
      </c>
      <c r="E93">
        <v>5.37</v>
      </c>
      <c r="F93">
        <v>40</v>
      </c>
      <c r="G93">
        <f t="shared" si="3"/>
        <v>1.0403337390634915</v>
      </c>
      <c r="H93">
        <f t="shared" si="4"/>
        <v>2.2328459999999999E-4</v>
      </c>
      <c r="K93">
        <f t="shared" si="5"/>
        <v>5.6000000000000497E-6</v>
      </c>
    </row>
    <row r="94" spans="1:11" x14ac:dyDescent="0.2">
      <c r="A94">
        <v>8.5</v>
      </c>
      <c r="B94">
        <v>7.0000000000000007E-2</v>
      </c>
      <c r="C94">
        <v>8.0000000000000002E-3</v>
      </c>
      <c r="D94">
        <v>100</v>
      </c>
      <c r="E94">
        <v>5.37</v>
      </c>
      <c r="F94">
        <v>40</v>
      </c>
      <c r="G94">
        <f t="shared" si="3"/>
        <v>1.0403337390634915</v>
      </c>
      <c r="H94">
        <f t="shared" si="4"/>
        <v>2.2554000000000004E-4</v>
      </c>
      <c r="K94">
        <f t="shared" si="5"/>
        <v>8.0999999999998936E-6</v>
      </c>
    </row>
    <row r="95" spans="1:11" x14ac:dyDescent="0.2">
      <c r="A95">
        <v>8.6</v>
      </c>
      <c r="B95">
        <v>7.0999999999999994E-2</v>
      </c>
      <c r="C95">
        <v>8.2000000000000007E-3</v>
      </c>
      <c r="D95">
        <v>100</v>
      </c>
      <c r="E95">
        <v>5.37</v>
      </c>
      <c r="F95">
        <v>40</v>
      </c>
      <c r="G95">
        <f t="shared" si="3"/>
        <v>1.0663420825400789</v>
      </c>
      <c r="H95">
        <f t="shared" si="4"/>
        <v>2.2876199999999995E-4</v>
      </c>
      <c r="K95">
        <f t="shared" si="5"/>
        <v>6.5200000000000748E-6</v>
      </c>
    </row>
    <row r="96" spans="1:11" x14ac:dyDescent="0.2">
      <c r="A96">
        <v>8.6999999999999993</v>
      </c>
      <c r="B96">
        <v>7.1800000000000003E-2</v>
      </c>
      <c r="C96">
        <v>8.0999999999999996E-3</v>
      </c>
      <c r="D96">
        <v>100</v>
      </c>
      <c r="E96">
        <v>5.37</v>
      </c>
      <c r="F96">
        <v>40</v>
      </c>
      <c r="G96">
        <f t="shared" si="3"/>
        <v>1.0533379108017848</v>
      </c>
      <c r="H96">
        <f t="shared" si="4"/>
        <v>2.3133959999999999E-4</v>
      </c>
      <c r="K96">
        <f t="shared" si="5"/>
        <v>5.7399999999999357E-6</v>
      </c>
    </row>
    <row r="97" spans="1:11" x14ac:dyDescent="0.2">
      <c r="A97">
        <v>8.8000000000000007</v>
      </c>
      <c r="B97">
        <v>7.2499999999999995E-2</v>
      </c>
      <c r="C97">
        <v>8.3000000000000001E-3</v>
      </c>
      <c r="D97">
        <v>100</v>
      </c>
      <c r="E97">
        <v>5.37</v>
      </c>
      <c r="F97">
        <v>40</v>
      </c>
      <c r="G97">
        <f t="shared" si="3"/>
        <v>1.0793462542783723</v>
      </c>
      <c r="H97">
        <f t="shared" si="4"/>
        <v>2.3359499999999996E-4</v>
      </c>
      <c r="K97">
        <f t="shared" si="5"/>
        <v>8.3500000000000065E-6</v>
      </c>
    </row>
    <row r="98" spans="1:11" x14ac:dyDescent="0.2">
      <c r="A98">
        <v>8.9</v>
      </c>
      <c r="B98">
        <v>7.3499999999999996E-2</v>
      </c>
      <c r="C98">
        <v>8.3999999999999995E-3</v>
      </c>
      <c r="D98">
        <v>100</v>
      </c>
      <c r="E98">
        <v>5.37</v>
      </c>
      <c r="F98">
        <v>40</v>
      </c>
      <c r="G98">
        <f t="shared" si="3"/>
        <v>1.0923504260166661</v>
      </c>
      <c r="H98">
        <f t="shared" si="4"/>
        <v>2.3681699999999998E-4</v>
      </c>
      <c r="K98">
        <f t="shared" si="5"/>
        <v>8.4500000000000072E-6</v>
      </c>
    </row>
    <row r="99" spans="1:11" x14ac:dyDescent="0.2">
      <c r="A99">
        <v>9</v>
      </c>
      <c r="B99">
        <v>7.4499999999999997E-2</v>
      </c>
      <c r="C99">
        <v>8.5000000000000006E-3</v>
      </c>
      <c r="D99">
        <v>100</v>
      </c>
      <c r="E99">
        <v>5.37</v>
      </c>
      <c r="F99">
        <v>40</v>
      </c>
      <c r="G99">
        <f t="shared" si="3"/>
        <v>1.1053545977549599</v>
      </c>
      <c r="H99">
        <f t="shared" si="4"/>
        <v>2.4003899999999997E-4</v>
      </c>
      <c r="K99">
        <f t="shared" si="5"/>
        <v>5.1900000000000291E-6</v>
      </c>
    </row>
    <row r="100" spans="1:11" x14ac:dyDescent="0.2">
      <c r="A100">
        <v>9.1</v>
      </c>
      <c r="B100">
        <v>7.51E-2</v>
      </c>
      <c r="C100">
        <v>8.8000000000000005E-3</v>
      </c>
      <c r="D100">
        <v>100</v>
      </c>
      <c r="E100">
        <v>5.37</v>
      </c>
      <c r="F100">
        <v>40</v>
      </c>
      <c r="G100">
        <f t="shared" si="3"/>
        <v>1.1443671129698405</v>
      </c>
      <c r="H100">
        <f t="shared" si="4"/>
        <v>2.4197220000000001E-4</v>
      </c>
      <c r="K100">
        <f t="shared" si="5"/>
        <v>6.1250000000000549E-6</v>
      </c>
    </row>
    <row r="101" spans="1:11" x14ac:dyDescent="0.2">
      <c r="A101">
        <v>9.1999999999999993</v>
      </c>
      <c r="B101">
        <v>7.5800000000000006E-2</v>
      </c>
      <c r="C101">
        <v>8.6999999999999994E-3</v>
      </c>
      <c r="D101">
        <v>100</v>
      </c>
      <c r="E101">
        <v>5.37</v>
      </c>
      <c r="F101">
        <v>40</v>
      </c>
      <c r="G101">
        <f t="shared" si="3"/>
        <v>1.1313629412315469</v>
      </c>
      <c r="H101">
        <f t="shared" si="4"/>
        <v>2.4422760000000001E-4</v>
      </c>
      <c r="K101">
        <f t="shared" si="5"/>
        <v>9.5699999999999118E-6</v>
      </c>
    </row>
    <row r="102" spans="1:11" x14ac:dyDescent="0.2">
      <c r="A102">
        <v>9.3000000000000007</v>
      </c>
      <c r="B102">
        <v>7.6899999999999996E-2</v>
      </c>
      <c r="C102">
        <v>8.6999999999999994E-3</v>
      </c>
      <c r="D102">
        <v>100</v>
      </c>
      <c r="E102">
        <v>5.37</v>
      </c>
      <c r="F102">
        <v>40</v>
      </c>
      <c r="G102">
        <f t="shared" si="3"/>
        <v>1.1313629412315469</v>
      </c>
      <c r="H102">
        <f t="shared" si="4"/>
        <v>2.4777179999999998E-4</v>
      </c>
      <c r="K102">
        <f t="shared" si="5"/>
        <v>7.1200000000000801E-6</v>
      </c>
    </row>
    <row r="103" spans="1:11" x14ac:dyDescent="0.2">
      <c r="A103">
        <v>9.4</v>
      </c>
      <c r="B103">
        <v>7.7700000000000005E-2</v>
      </c>
      <c r="C103">
        <v>9.1000000000000004E-3</v>
      </c>
      <c r="D103">
        <v>100</v>
      </c>
      <c r="E103">
        <v>5.37</v>
      </c>
      <c r="F103">
        <v>40</v>
      </c>
      <c r="G103">
        <f t="shared" si="3"/>
        <v>1.1833796281847215</v>
      </c>
      <c r="H103">
        <f t="shared" si="4"/>
        <v>2.5034940000000005E-4</v>
      </c>
      <c r="K103">
        <f t="shared" si="5"/>
        <v>6.3699999999999305E-6</v>
      </c>
    </row>
    <row r="104" spans="1:11" x14ac:dyDescent="0.2">
      <c r="A104">
        <v>9.5</v>
      </c>
      <c r="B104">
        <v>7.8399999999999997E-2</v>
      </c>
      <c r="C104">
        <v>9.1000000000000004E-3</v>
      </c>
      <c r="D104">
        <v>100</v>
      </c>
      <c r="E104">
        <v>5.37</v>
      </c>
      <c r="F104">
        <v>40</v>
      </c>
      <c r="G104">
        <f t="shared" si="3"/>
        <v>1.1833796281847215</v>
      </c>
      <c r="H104">
        <f t="shared" si="4"/>
        <v>2.5260479999999997E-4</v>
      </c>
      <c r="K104">
        <f t="shared" si="5"/>
        <v>8.2799999999999817E-6</v>
      </c>
    </row>
    <row r="105" spans="1:11" x14ac:dyDescent="0.2">
      <c r="A105">
        <v>9.6</v>
      </c>
      <c r="B105">
        <v>7.9299999999999995E-2</v>
      </c>
      <c r="C105">
        <v>9.2999999999999992E-3</v>
      </c>
      <c r="D105">
        <v>100</v>
      </c>
      <c r="E105">
        <v>5.37</v>
      </c>
      <c r="F105">
        <v>40</v>
      </c>
      <c r="G105">
        <f t="shared" si="3"/>
        <v>1.2093879716613087</v>
      </c>
      <c r="H105">
        <f t="shared" si="4"/>
        <v>2.5550459999999997E-4</v>
      </c>
      <c r="K105">
        <f t="shared" si="5"/>
        <v>9.3000000000000075E-6</v>
      </c>
    </row>
    <row r="106" spans="1:11" x14ac:dyDescent="0.2">
      <c r="A106">
        <v>9.6999999999999993</v>
      </c>
      <c r="B106">
        <v>8.0299999999999996E-2</v>
      </c>
      <c r="C106">
        <v>9.2999999999999992E-3</v>
      </c>
      <c r="D106">
        <v>100</v>
      </c>
      <c r="E106">
        <v>5.37</v>
      </c>
      <c r="F106">
        <v>40</v>
      </c>
      <c r="G106">
        <f t="shared" si="3"/>
        <v>1.2093879716613087</v>
      </c>
      <c r="H106">
        <f t="shared" si="4"/>
        <v>2.5872660000000002E-4</v>
      </c>
      <c r="K106">
        <f t="shared" si="5"/>
        <v>6.5450000000000585E-6</v>
      </c>
    </row>
    <row r="107" spans="1:11" x14ac:dyDescent="0.2">
      <c r="A107">
        <v>9.8000000000000007</v>
      </c>
      <c r="B107">
        <v>8.1000000000000003E-2</v>
      </c>
      <c r="C107">
        <v>9.4000000000000004E-3</v>
      </c>
      <c r="D107">
        <v>100</v>
      </c>
      <c r="E107">
        <v>5.37</v>
      </c>
      <c r="F107">
        <v>40</v>
      </c>
      <c r="G107">
        <f t="shared" si="3"/>
        <v>1.2223921433996026</v>
      </c>
      <c r="H107">
        <f t="shared" si="4"/>
        <v>2.6098199999999999E-4</v>
      </c>
      <c r="K107">
        <f t="shared" si="5"/>
        <v>6.5799999999999277E-6</v>
      </c>
    </row>
    <row r="108" spans="1:11" x14ac:dyDescent="0.2">
      <c r="A108">
        <v>9.9</v>
      </c>
      <c r="B108">
        <v>8.1699999999999995E-2</v>
      </c>
      <c r="C108">
        <v>9.4000000000000004E-3</v>
      </c>
      <c r="D108">
        <v>100</v>
      </c>
      <c r="E108">
        <v>5.37</v>
      </c>
      <c r="F108">
        <v>40</v>
      </c>
      <c r="G108">
        <f t="shared" si="3"/>
        <v>1.2223921433996026</v>
      </c>
      <c r="H108">
        <f t="shared" si="4"/>
        <v>2.6323740000000002E-4</v>
      </c>
      <c r="K108">
        <f t="shared" si="5"/>
        <v>9.4500000000000078E-6</v>
      </c>
    </row>
    <row r="109" spans="1:11" x14ac:dyDescent="0.2">
      <c r="A109">
        <v>10</v>
      </c>
      <c r="B109">
        <v>8.2699999999999996E-2</v>
      </c>
      <c r="C109">
        <v>9.4999999999999998E-3</v>
      </c>
      <c r="D109">
        <v>100</v>
      </c>
      <c r="E109">
        <v>5.37</v>
      </c>
      <c r="F109">
        <v>40</v>
      </c>
      <c r="G109">
        <f t="shared" si="3"/>
        <v>1.2353963151378959</v>
      </c>
      <c r="H109">
        <f t="shared" si="4"/>
        <v>2.6645940000000001E-4</v>
      </c>
      <c r="K109">
        <f t="shared" si="5"/>
        <v>7.720000000000087E-6</v>
      </c>
    </row>
    <row r="110" spans="1:11" x14ac:dyDescent="0.2">
      <c r="A110">
        <v>10.1</v>
      </c>
      <c r="B110">
        <v>8.3500000000000005E-2</v>
      </c>
      <c r="C110">
        <v>9.7999999999999997E-3</v>
      </c>
      <c r="D110">
        <v>100</v>
      </c>
      <c r="E110">
        <v>5.37</v>
      </c>
      <c r="F110">
        <v>40</v>
      </c>
      <c r="G110">
        <f t="shared" si="3"/>
        <v>1.274408830352777</v>
      </c>
      <c r="H110">
        <f t="shared" si="4"/>
        <v>2.6903700000000002E-4</v>
      </c>
      <c r="K110">
        <f t="shared" si="5"/>
        <v>5.8799999999998963E-6</v>
      </c>
    </row>
    <row r="111" spans="1:11" x14ac:dyDescent="0.2">
      <c r="A111">
        <v>10.199999999999999</v>
      </c>
      <c r="B111">
        <v>8.4099999999999994E-2</v>
      </c>
      <c r="C111">
        <v>9.7999999999999997E-3</v>
      </c>
      <c r="D111">
        <v>100</v>
      </c>
      <c r="E111">
        <v>5.37</v>
      </c>
      <c r="F111">
        <v>40</v>
      </c>
      <c r="G111">
        <f t="shared" si="3"/>
        <v>1.274408830352777</v>
      </c>
      <c r="H111">
        <f t="shared" si="4"/>
        <v>2.7097019999999995E-4</v>
      </c>
      <c r="K111">
        <f t="shared" si="5"/>
        <v>8.8650000000001176E-6</v>
      </c>
    </row>
    <row r="112" spans="1:11" x14ac:dyDescent="0.2">
      <c r="A112">
        <v>10.3</v>
      </c>
      <c r="B112">
        <v>8.5000000000000006E-2</v>
      </c>
      <c r="C112">
        <v>9.9000000000000008E-3</v>
      </c>
      <c r="D112">
        <v>100</v>
      </c>
      <c r="E112">
        <v>5.37</v>
      </c>
      <c r="F112">
        <v>40</v>
      </c>
      <c r="G112">
        <f t="shared" si="3"/>
        <v>1.2874130020910708</v>
      </c>
      <c r="H112">
        <f t="shared" si="4"/>
        <v>2.7387000000000001E-4</v>
      </c>
      <c r="K112">
        <f t="shared" si="5"/>
        <v>1.0944999999999899E-5</v>
      </c>
    </row>
    <row r="113" spans="1:11" x14ac:dyDescent="0.2">
      <c r="A113">
        <v>10.4</v>
      </c>
      <c r="B113">
        <v>8.6099999999999996E-2</v>
      </c>
      <c r="C113">
        <v>0.01</v>
      </c>
      <c r="D113">
        <v>100</v>
      </c>
      <c r="E113">
        <v>5.37</v>
      </c>
      <c r="F113">
        <v>40</v>
      </c>
      <c r="G113">
        <f t="shared" si="3"/>
        <v>1.3004171738293644</v>
      </c>
      <c r="H113">
        <f t="shared" si="4"/>
        <v>2.7741419999999998E-4</v>
      </c>
      <c r="K113">
        <f t="shared" si="5"/>
        <v>7.0700000000000636E-6</v>
      </c>
    </row>
    <row r="114" spans="1:11" x14ac:dyDescent="0.2">
      <c r="A114">
        <v>10.5</v>
      </c>
      <c r="B114">
        <v>8.6800000000000002E-2</v>
      </c>
      <c r="C114">
        <v>1.0200000000000001E-2</v>
      </c>
      <c r="D114">
        <v>100</v>
      </c>
      <c r="E114">
        <v>5.37</v>
      </c>
      <c r="F114">
        <v>40</v>
      </c>
      <c r="G114">
        <f t="shared" si="3"/>
        <v>1.3264255173059516</v>
      </c>
      <c r="H114">
        <f t="shared" si="4"/>
        <v>2.7966960000000001E-4</v>
      </c>
      <c r="K114">
        <f t="shared" si="5"/>
        <v>7.1749999999999211E-6</v>
      </c>
    </row>
    <row r="115" spans="1:11" x14ac:dyDescent="0.2">
      <c r="A115">
        <v>10.6</v>
      </c>
      <c r="B115">
        <v>8.7499999999999994E-2</v>
      </c>
      <c r="C115">
        <v>1.03E-2</v>
      </c>
      <c r="D115">
        <v>100</v>
      </c>
      <c r="E115">
        <v>5.37</v>
      </c>
      <c r="F115">
        <v>40</v>
      </c>
      <c r="G115">
        <f t="shared" si="3"/>
        <v>1.3394296890442452</v>
      </c>
      <c r="H115">
        <f t="shared" si="4"/>
        <v>2.8192499999999993E-4</v>
      </c>
      <c r="K115">
        <f t="shared" si="5"/>
        <v>1.0400000000000009E-5</v>
      </c>
    </row>
    <row r="116" spans="1:11" x14ac:dyDescent="0.2">
      <c r="A116">
        <v>10.7</v>
      </c>
      <c r="B116">
        <v>8.8499999999999995E-2</v>
      </c>
      <c r="C116">
        <v>1.0500000000000001E-2</v>
      </c>
      <c r="D116">
        <v>100</v>
      </c>
      <c r="E116">
        <v>5.37</v>
      </c>
      <c r="F116">
        <v>40</v>
      </c>
      <c r="G116">
        <f t="shared" si="3"/>
        <v>1.3654380325208326</v>
      </c>
      <c r="H116">
        <f t="shared" si="4"/>
        <v>2.8514699999999997E-4</v>
      </c>
      <c r="K116">
        <f t="shared" si="5"/>
        <v>1.050000000000001E-5</v>
      </c>
    </row>
    <row r="117" spans="1:11" x14ac:dyDescent="0.2">
      <c r="A117">
        <v>10.8</v>
      </c>
      <c r="B117">
        <v>8.9499999999999996E-2</v>
      </c>
      <c r="C117">
        <v>1.0500000000000001E-2</v>
      </c>
      <c r="D117">
        <v>100</v>
      </c>
      <c r="E117">
        <v>5.37</v>
      </c>
      <c r="F117">
        <v>40</v>
      </c>
      <c r="G117">
        <f t="shared" si="3"/>
        <v>1.3654380325208326</v>
      </c>
      <c r="H117">
        <f t="shared" si="4"/>
        <v>2.8836899999999996E-4</v>
      </c>
      <c r="K117">
        <f t="shared" si="5"/>
        <v>6.3300000000000351E-6</v>
      </c>
    </row>
    <row r="118" spans="1:11" x14ac:dyDescent="0.2">
      <c r="A118">
        <v>10.9</v>
      </c>
      <c r="B118">
        <v>9.01E-2</v>
      </c>
      <c r="C118">
        <v>1.06E-2</v>
      </c>
      <c r="D118">
        <v>100</v>
      </c>
      <c r="E118">
        <v>5.37</v>
      </c>
      <c r="F118">
        <v>40</v>
      </c>
      <c r="G118">
        <f t="shared" si="3"/>
        <v>1.3784422042591262</v>
      </c>
      <c r="H118">
        <f t="shared" si="4"/>
        <v>2.903022E-4</v>
      </c>
      <c r="K118">
        <f t="shared" si="5"/>
        <v>9.6299999999999806E-6</v>
      </c>
    </row>
    <row r="119" spans="1:11" x14ac:dyDescent="0.2">
      <c r="A119">
        <v>11</v>
      </c>
      <c r="B119">
        <v>9.0999999999999998E-2</v>
      </c>
      <c r="C119">
        <v>1.0800000000000001E-2</v>
      </c>
      <c r="D119">
        <v>100</v>
      </c>
      <c r="E119">
        <v>5.37</v>
      </c>
      <c r="F119">
        <v>40</v>
      </c>
      <c r="G119">
        <f t="shared" si="3"/>
        <v>1.4044505477357132</v>
      </c>
      <c r="H119">
        <f t="shared" si="4"/>
        <v>2.93202E-4</v>
      </c>
      <c r="K119">
        <f t="shared" si="5"/>
        <v>1.080000000000001E-5</v>
      </c>
    </row>
    <row r="120" spans="1:11" x14ac:dyDescent="0.2">
      <c r="A120">
        <v>11.1</v>
      </c>
      <c r="B120">
        <v>9.1999999999999998E-2</v>
      </c>
      <c r="C120">
        <v>1.0800000000000001E-2</v>
      </c>
      <c r="D120">
        <v>100</v>
      </c>
      <c r="E120">
        <v>5.37</v>
      </c>
      <c r="F120">
        <v>40</v>
      </c>
      <c r="G120">
        <f t="shared" si="3"/>
        <v>1.4044505477357132</v>
      </c>
      <c r="H120">
        <f t="shared" si="4"/>
        <v>2.9642400000000005E-4</v>
      </c>
      <c r="K120">
        <f t="shared" si="5"/>
        <v>7.5600000000000674E-6</v>
      </c>
    </row>
    <row r="121" spans="1:11" x14ac:dyDescent="0.2">
      <c r="A121">
        <v>11.2</v>
      </c>
      <c r="B121">
        <v>9.2700000000000005E-2</v>
      </c>
      <c r="C121">
        <v>1.0800000000000001E-2</v>
      </c>
      <c r="D121">
        <v>100</v>
      </c>
      <c r="E121">
        <v>5.37</v>
      </c>
      <c r="F121">
        <v>40</v>
      </c>
      <c r="G121">
        <f t="shared" si="3"/>
        <v>1.4044505477357132</v>
      </c>
      <c r="H121">
        <f t="shared" si="4"/>
        <v>2.9867940000000002E-4</v>
      </c>
      <c r="K121">
        <f t="shared" si="5"/>
        <v>7.6649999999999173E-6</v>
      </c>
    </row>
    <row r="122" spans="1:11" x14ac:dyDescent="0.2">
      <c r="A122">
        <v>11.3</v>
      </c>
      <c r="B122">
        <v>9.3399999999999997E-2</v>
      </c>
      <c r="C122">
        <v>1.11E-2</v>
      </c>
      <c r="D122">
        <v>100</v>
      </c>
      <c r="E122">
        <v>5.37</v>
      </c>
      <c r="F122">
        <v>40</v>
      </c>
      <c r="G122">
        <f t="shared" si="3"/>
        <v>1.4434630629505947</v>
      </c>
      <c r="H122">
        <f t="shared" si="4"/>
        <v>3.0093479999999999E-4</v>
      </c>
      <c r="K122">
        <f t="shared" si="5"/>
        <v>1.0124999999999977E-5</v>
      </c>
    </row>
    <row r="123" spans="1:11" x14ac:dyDescent="0.2">
      <c r="A123">
        <v>11.4</v>
      </c>
      <c r="B123">
        <v>9.4299999999999995E-2</v>
      </c>
      <c r="C123">
        <v>1.14E-2</v>
      </c>
      <c r="D123">
        <v>100</v>
      </c>
      <c r="E123">
        <v>5.37</v>
      </c>
      <c r="F123">
        <v>40</v>
      </c>
      <c r="G123">
        <f t="shared" si="3"/>
        <v>1.4824755781654753</v>
      </c>
      <c r="H123">
        <f t="shared" si="4"/>
        <v>3.0383459999999999E-4</v>
      </c>
      <c r="K123">
        <f t="shared" si="5"/>
        <v>9.0800000000001011E-6</v>
      </c>
    </row>
    <row r="124" spans="1:11" x14ac:dyDescent="0.2">
      <c r="A124">
        <v>11.5</v>
      </c>
      <c r="B124">
        <v>9.5100000000000004E-2</v>
      </c>
      <c r="C124">
        <v>1.1299999999999999E-2</v>
      </c>
      <c r="D124">
        <v>100</v>
      </c>
      <c r="E124">
        <v>5.37</v>
      </c>
      <c r="F124">
        <v>40</v>
      </c>
      <c r="G124">
        <f t="shared" si="3"/>
        <v>1.4694714064271817</v>
      </c>
      <c r="H124">
        <f t="shared" si="4"/>
        <v>3.0641220000000001E-4</v>
      </c>
      <c r="K124">
        <f t="shared" si="5"/>
        <v>9.1199999999999449E-6</v>
      </c>
    </row>
    <row r="125" spans="1:11" x14ac:dyDescent="0.2">
      <c r="A125">
        <v>11.6</v>
      </c>
      <c r="B125">
        <v>9.5899999999999999E-2</v>
      </c>
      <c r="C125">
        <v>1.15E-2</v>
      </c>
      <c r="D125">
        <v>100</v>
      </c>
      <c r="E125">
        <v>5.37</v>
      </c>
      <c r="F125">
        <v>40</v>
      </c>
      <c r="G125">
        <f t="shared" si="3"/>
        <v>1.4954797499037691</v>
      </c>
      <c r="H125">
        <f t="shared" si="4"/>
        <v>3.0898980000000002E-4</v>
      </c>
      <c r="K125">
        <f t="shared" si="5"/>
        <v>9.2799999999999433E-6</v>
      </c>
    </row>
    <row r="126" spans="1:11" x14ac:dyDescent="0.2">
      <c r="A126">
        <v>11.7</v>
      </c>
      <c r="B126">
        <v>9.6699999999999994E-2</v>
      </c>
      <c r="C126">
        <v>1.17E-2</v>
      </c>
      <c r="D126">
        <v>100</v>
      </c>
      <c r="E126">
        <v>5.37</v>
      </c>
      <c r="F126">
        <v>40</v>
      </c>
      <c r="G126">
        <f t="shared" si="3"/>
        <v>1.5214880933803563</v>
      </c>
      <c r="H126">
        <f t="shared" si="4"/>
        <v>3.1156739999999998E-4</v>
      </c>
      <c r="K126">
        <f t="shared" si="5"/>
        <v>1.1600000000000009E-5</v>
      </c>
    </row>
    <row r="127" spans="1:11" x14ac:dyDescent="0.2">
      <c r="A127">
        <v>11.8</v>
      </c>
      <c r="B127">
        <v>9.7699999999999995E-2</v>
      </c>
      <c r="C127">
        <v>1.15E-2</v>
      </c>
      <c r="D127">
        <v>100</v>
      </c>
      <c r="E127">
        <v>5.37</v>
      </c>
      <c r="F127">
        <v>40</v>
      </c>
      <c r="G127">
        <f t="shared" si="3"/>
        <v>1.4954797499037691</v>
      </c>
      <c r="H127">
        <f t="shared" si="4"/>
        <v>3.1478939999999997E-4</v>
      </c>
      <c r="K127">
        <f t="shared" si="5"/>
        <v>1.0484999999999978E-5</v>
      </c>
    </row>
    <row r="128" spans="1:11" x14ac:dyDescent="0.2">
      <c r="A128">
        <v>11.9</v>
      </c>
      <c r="B128">
        <v>9.8599999999999993E-2</v>
      </c>
      <c r="C128">
        <v>1.18E-2</v>
      </c>
      <c r="D128">
        <v>100</v>
      </c>
      <c r="E128">
        <v>5.37</v>
      </c>
      <c r="F128">
        <v>40</v>
      </c>
      <c r="G128">
        <f t="shared" si="3"/>
        <v>1.5344922651186499</v>
      </c>
      <c r="H128">
        <f t="shared" si="4"/>
        <v>3.1768919999999997E-4</v>
      </c>
      <c r="K128">
        <f t="shared" si="5"/>
        <v>7.1100000000000387E-6</v>
      </c>
    </row>
    <row r="129" spans="1:11" x14ac:dyDescent="0.2">
      <c r="A129">
        <v>12</v>
      </c>
      <c r="B129">
        <v>9.9199999999999997E-2</v>
      </c>
      <c r="C129">
        <v>1.1900000000000001E-2</v>
      </c>
      <c r="D129">
        <v>100</v>
      </c>
      <c r="E129">
        <v>5.37</v>
      </c>
      <c r="F129">
        <v>40</v>
      </c>
      <c r="G129">
        <f t="shared" si="3"/>
        <v>1.5474964368569437</v>
      </c>
      <c r="H129">
        <f t="shared" si="4"/>
        <v>3.1962240000000001E-4</v>
      </c>
      <c r="K129">
        <f t="shared" si="5"/>
        <v>1.0709999999999977E-5</v>
      </c>
    </row>
    <row r="130" spans="1:11" x14ac:dyDescent="0.2">
      <c r="A130">
        <v>12.1</v>
      </c>
      <c r="B130">
        <v>0.10009999999999999</v>
      </c>
      <c r="C130">
        <v>1.1900000000000001E-2</v>
      </c>
      <c r="D130">
        <v>100</v>
      </c>
      <c r="E130">
        <v>5.37</v>
      </c>
      <c r="F130">
        <v>40</v>
      </c>
      <c r="G130">
        <f t="shared" si="3"/>
        <v>1.5474964368569437</v>
      </c>
      <c r="H130">
        <f t="shared" si="4"/>
        <v>3.2252220000000001E-4</v>
      </c>
      <c r="K130">
        <f t="shared" si="5"/>
        <v>1.3200000000000045E-5</v>
      </c>
    </row>
    <row r="131" spans="1:11" x14ac:dyDescent="0.2">
      <c r="A131">
        <v>12.2</v>
      </c>
      <c r="B131">
        <v>0.1012</v>
      </c>
      <c r="C131">
        <v>1.21E-2</v>
      </c>
      <c r="D131">
        <v>100</v>
      </c>
      <c r="E131">
        <v>5.37</v>
      </c>
      <c r="F131">
        <v>40</v>
      </c>
      <c r="G131">
        <f t="shared" si="3"/>
        <v>1.5735047803335309</v>
      </c>
      <c r="H131">
        <f t="shared" si="4"/>
        <v>3.2606639999999999E-4</v>
      </c>
      <c r="K131">
        <f t="shared" si="5"/>
        <v>7.23000000000004E-6</v>
      </c>
    </row>
    <row r="132" spans="1:11" x14ac:dyDescent="0.2">
      <c r="A132">
        <v>12.3</v>
      </c>
      <c r="B132">
        <v>0.1018</v>
      </c>
      <c r="C132">
        <v>1.2E-2</v>
      </c>
      <c r="D132">
        <v>100</v>
      </c>
      <c r="E132">
        <v>5.37</v>
      </c>
      <c r="F132">
        <v>40</v>
      </c>
      <c r="G132">
        <f t="shared" si="3"/>
        <v>1.5605006085952373</v>
      </c>
      <c r="H132">
        <f t="shared" si="4"/>
        <v>3.2799960000000003E-4</v>
      </c>
      <c r="K132">
        <f t="shared" si="5"/>
        <v>9.6799999999999412E-6</v>
      </c>
    </row>
    <row r="133" spans="1:11" x14ac:dyDescent="0.2">
      <c r="A133">
        <v>12.4</v>
      </c>
      <c r="B133">
        <v>0.1026</v>
      </c>
      <c r="C133">
        <v>1.2200000000000001E-2</v>
      </c>
      <c r="D133">
        <v>100</v>
      </c>
      <c r="E133">
        <v>5.37</v>
      </c>
      <c r="F133">
        <v>40</v>
      </c>
      <c r="G133">
        <f t="shared" si="3"/>
        <v>1.5865089520718245</v>
      </c>
      <c r="H133">
        <f t="shared" si="4"/>
        <v>3.3057719999999999E-4</v>
      </c>
      <c r="K133">
        <f t="shared" si="5"/>
        <v>1.2300000000000011E-5</v>
      </c>
    </row>
    <row r="134" spans="1:11" x14ac:dyDescent="0.2">
      <c r="A134">
        <v>12.5</v>
      </c>
      <c r="B134">
        <v>0.1036</v>
      </c>
      <c r="C134">
        <v>1.24E-2</v>
      </c>
      <c r="D134">
        <v>100</v>
      </c>
      <c r="E134">
        <v>5.37</v>
      </c>
      <c r="F134">
        <v>40</v>
      </c>
      <c r="G134">
        <f t="shared" si="3"/>
        <v>1.6125172955484115</v>
      </c>
      <c r="H134">
        <f t="shared" si="4"/>
        <v>3.3379919999999998E-4</v>
      </c>
      <c r="K134">
        <f t="shared" si="5"/>
        <v>9.9600000000001113E-6</v>
      </c>
    </row>
    <row r="135" spans="1:11" x14ac:dyDescent="0.2">
      <c r="A135">
        <v>12.6</v>
      </c>
      <c r="B135">
        <v>0.10440000000000001</v>
      </c>
      <c r="C135">
        <v>1.2500000000000001E-2</v>
      </c>
      <c r="D135">
        <v>100</v>
      </c>
      <c r="E135">
        <v>5.37</v>
      </c>
      <c r="F135">
        <v>40</v>
      </c>
      <c r="G135">
        <f t="shared" si="3"/>
        <v>1.6255214672867055</v>
      </c>
      <c r="H135">
        <f t="shared" si="4"/>
        <v>3.3637680000000005E-4</v>
      </c>
      <c r="K135">
        <f t="shared" si="5"/>
        <v>8.7499999999999044E-6</v>
      </c>
    </row>
    <row r="136" spans="1:11" x14ac:dyDescent="0.2">
      <c r="A136">
        <v>12.7</v>
      </c>
      <c r="B136">
        <v>0.1051</v>
      </c>
      <c r="C136">
        <v>1.2500000000000001E-2</v>
      </c>
      <c r="D136">
        <v>100</v>
      </c>
      <c r="E136">
        <v>5.37</v>
      </c>
      <c r="F136">
        <v>40</v>
      </c>
      <c r="G136">
        <f t="shared" si="3"/>
        <v>1.6255214672867055</v>
      </c>
      <c r="H136">
        <f t="shared" si="4"/>
        <v>3.3863220000000002E-4</v>
      </c>
      <c r="K136">
        <f t="shared" si="5"/>
        <v>9.9999999999999398E-6</v>
      </c>
    </row>
    <row r="137" spans="1:11" x14ac:dyDescent="0.2">
      <c r="A137">
        <v>12.8</v>
      </c>
      <c r="B137">
        <v>0.10589999999999999</v>
      </c>
      <c r="C137">
        <v>1.2500000000000001E-2</v>
      </c>
      <c r="D137">
        <v>100</v>
      </c>
      <c r="E137">
        <v>5.37</v>
      </c>
      <c r="F137">
        <v>40</v>
      </c>
      <c r="G137">
        <f t="shared" ref="G137:G200" si="6">3*C137*D137*1000/(2*F137*E137^2)</f>
        <v>1.6255214672867055</v>
      </c>
      <c r="H137">
        <f t="shared" ref="H137:H200" si="7">6*B137*E137/(D137^2)</f>
        <v>3.4120979999999998E-4</v>
      </c>
      <c r="K137">
        <f t="shared" si="5"/>
        <v>1.2650000000000013E-5</v>
      </c>
    </row>
    <row r="138" spans="1:11" x14ac:dyDescent="0.2">
      <c r="A138">
        <v>12.9</v>
      </c>
      <c r="B138">
        <v>0.1069</v>
      </c>
      <c r="C138">
        <v>1.2800000000000001E-2</v>
      </c>
      <c r="D138">
        <v>100</v>
      </c>
      <c r="E138">
        <v>5.37</v>
      </c>
      <c r="F138">
        <v>40</v>
      </c>
      <c r="G138">
        <f t="shared" si="6"/>
        <v>1.6645339825015866</v>
      </c>
      <c r="H138">
        <f t="shared" si="7"/>
        <v>3.4443180000000002E-4</v>
      </c>
      <c r="K138">
        <f t="shared" ref="K138:K201" si="8">(C139+C138)/2*(B139-B138)</f>
        <v>1.0280000000000117E-5</v>
      </c>
    </row>
    <row r="139" spans="1:11" x14ac:dyDescent="0.2">
      <c r="A139">
        <v>13</v>
      </c>
      <c r="B139">
        <v>0.1077</v>
      </c>
      <c r="C139">
        <v>1.29E-2</v>
      </c>
      <c r="D139">
        <v>100</v>
      </c>
      <c r="E139">
        <v>5.37</v>
      </c>
      <c r="F139">
        <v>40</v>
      </c>
      <c r="G139">
        <f t="shared" si="6"/>
        <v>1.6775381542398797</v>
      </c>
      <c r="H139">
        <f t="shared" si="7"/>
        <v>3.4700939999999998E-4</v>
      </c>
      <c r="K139">
        <f t="shared" si="8"/>
        <v>7.7399999999998632E-6</v>
      </c>
    </row>
    <row r="140" spans="1:11" x14ac:dyDescent="0.2">
      <c r="A140">
        <v>13.1</v>
      </c>
      <c r="B140">
        <v>0.10829999999999999</v>
      </c>
      <c r="C140">
        <v>1.29E-2</v>
      </c>
      <c r="D140">
        <v>100</v>
      </c>
      <c r="E140">
        <v>5.37</v>
      </c>
      <c r="F140">
        <v>40</v>
      </c>
      <c r="G140">
        <f t="shared" si="6"/>
        <v>1.6775381542398797</v>
      </c>
      <c r="H140">
        <f t="shared" si="7"/>
        <v>3.4894259999999997E-4</v>
      </c>
      <c r="K140">
        <f t="shared" si="8"/>
        <v>1.2950000000000012E-5</v>
      </c>
    </row>
    <row r="141" spans="1:11" x14ac:dyDescent="0.2">
      <c r="A141">
        <v>13.2</v>
      </c>
      <c r="B141">
        <v>0.10929999999999999</v>
      </c>
      <c r="C141">
        <v>1.2999999999999999E-2</v>
      </c>
      <c r="D141">
        <v>100</v>
      </c>
      <c r="E141">
        <v>5.37</v>
      </c>
      <c r="F141">
        <v>40</v>
      </c>
      <c r="G141">
        <f t="shared" si="6"/>
        <v>1.6905423259781736</v>
      </c>
      <c r="H141">
        <f t="shared" si="7"/>
        <v>3.5216459999999996E-4</v>
      </c>
      <c r="K141">
        <f t="shared" si="8"/>
        <v>1.1745000000000154E-5</v>
      </c>
    </row>
    <row r="142" spans="1:11" x14ac:dyDescent="0.2">
      <c r="A142">
        <v>13.3</v>
      </c>
      <c r="B142">
        <v>0.11020000000000001</v>
      </c>
      <c r="C142">
        <v>1.3100000000000001E-2</v>
      </c>
      <c r="D142">
        <v>100</v>
      </c>
      <c r="E142">
        <v>5.37</v>
      </c>
      <c r="F142">
        <v>40</v>
      </c>
      <c r="G142">
        <f t="shared" si="6"/>
        <v>1.7035464977164674</v>
      </c>
      <c r="H142">
        <f t="shared" si="7"/>
        <v>3.5506440000000002E-4</v>
      </c>
      <c r="K142">
        <f t="shared" si="8"/>
        <v>9.239999999999898E-6</v>
      </c>
    </row>
    <row r="143" spans="1:11" x14ac:dyDescent="0.2">
      <c r="A143">
        <v>13.4</v>
      </c>
      <c r="B143">
        <v>0.1109</v>
      </c>
      <c r="C143">
        <v>1.3299999999999999E-2</v>
      </c>
      <c r="D143">
        <v>100</v>
      </c>
      <c r="E143">
        <v>5.37</v>
      </c>
      <c r="F143">
        <v>40</v>
      </c>
      <c r="G143">
        <f t="shared" si="6"/>
        <v>1.7295548411930544</v>
      </c>
      <c r="H143">
        <f t="shared" si="7"/>
        <v>3.5731979999999999E-4</v>
      </c>
      <c r="K143">
        <f t="shared" si="8"/>
        <v>1.0679999999999937E-5</v>
      </c>
    </row>
    <row r="144" spans="1:11" x14ac:dyDescent="0.2">
      <c r="A144">
        <v>13.5</v>
      </c>
      <c r="B144">
        <v>0.11169999999999999</v>
      </c>
      <c r="C144">
        <v>1.34E-2</v>
      </c>
      <c r="D144">
        <v>100</v>
      </c>
      <c r="E144">
        <v>5.37</v>
      </c>
      <c r="F144">
        <v>40</v>
      </c>
      <c r="G144">
        <f t="shared" si="6"/>
        <v>1.742559012931348</v>
      </c>
      <c r="H144">
        <f t="shared" si="7"/>
        <v>3.5989739999999995E-4</v>
      </c>
      <c r="K144">
        <f t="shared" si="8"/>
        <v>1.3550000000000011E-5</v>
      </c>
    </row>
    <row r="145" spans="1:11" x14ac:dyDescent="0.2">
      <c r="A145">
        <v>13.6</v>
      </c>
      <c r="B145">
        <v>0.11269999999999999</v>
      </c>
      <c r="C145">
        <v>1.37E-2</v>
      </c>
      <c r="D145">
        <v>100</v>
      </c>
      <c r="E145">
        <v>5.37</v>
      </c>
      <c r="F145">
        <v>40</v>
      </c>
      <c r="G145">
        <f t="shared" si="6"/>
        <v>1.7815715281462288</v>
      </c>
      <c r="H145">
        <f t="shared" si="7"/>
        <v>3.6311939999999999E-4</v>
      </c>
      <c r="K145">
        <f t="shared" si="8"/>
        <v>1.0960000000000124E-5</v>
      </c>
    </row>
    <row r="146" spans="1:11" x14ac:dyDescent="0.2">
      <c r="A146">
        <v>13.7</v>
      </c>
      <c r="B146">
        <v>0.1135</v>
      </c>
      <c r="C146">
        <v>1.37E-2</v>
      </c>
      <c r="D146">
        <v>100</v>
      </c>
      <c r="E146">
        <v>5.37</v>
      </c>
      <c r="F146">
        <v>40</v>
      </c>
      <c r="G146">
        <f t="shared" si="6"/>
        <v>1.7815715281462288</v>
      </c>
      <c r="H146">
        <f t="shared" si="7"/>
        <v>3.6569700000000001E-4</v>
      </c>
      <c r="K146">
        <f t="shared" si="8"/>
        <v>1.0959999999999934E-5</v>
      </c>
    </row>
    <row r="147" spans="1:11" x14ac:dyDescent="0.2">
      <c r="A147">
        <v>13.8</v>
      </c>
      <c r="B147">
        <v>0.1143</v>
      </c>
      <c r="C147">
        <v>1.37E-2</v>
      </c>
      <c r="D147">
        <v>100</v>
      </c>
      <c r="E147">
        <v>5.37</v>
      </c>
      <c r="F147">
        <v>40</v>
      </c>
      <c r="G147">
        <f t="shared" si="6"/>
        <v>1.7815715281462288</v>
      </c>
      <c r="H147">
        <f t="shared" si="7"/>
        <v>3.6827459999999997E-4</v>
      </c>
      <c r="K147">
        <f t="shared" si="8"/>
        <v>1.3850000000000013E-5</v>
      </c>
    </row>
    <row r="148" spans="1:11" x14ac:dyDescent="0.2">
      <c r="A148">
        <v>13.9</v>
      </c>
      <c r="B148">
        <v>0.1153</v>
      </c>
      <c r="C148">
        <v>1.4E-2</v>
      </c>
      <c r="D148">
        <v>100</v>
      </c>
      <c r="E148">
        <v>5.37</v>
      </c>
      <c r="F148">
        <v>40</v>
      </c>
      <c r="G148">
        <f t="shared" si="6"/>
        <v>1.82058404336111</v>
      </c>
      <c r="H148">
        <f t="shared" si="7"/>
        <v>3.7149660000000001E-4</v>
      </c>
      <c r="K148">
        <f t="shared" si="8"/>
        <v>1.2599999999999973E-5</v>
      </c>
    </row>
    <row r="149" spans="1:11" x14ac:dyDescent="0.2">
      <c r="A149">
        <v>14</v>
      </c>
      <c r="B149">
        <v>0.1162</v>
      </c>
      <c r="C149">
        <v>1.4E-2</v>
      </c>
      <c r="D149">
        <v>100</v>
      </c>
      <c r="E149">
        <v>5.37</v>
      </c>
      <c r="F149">
        <v>40</v>
      </c>
      <c r="G149">
        <f t="shared" si="6"/>
        <v>1.82058404336111</v>
      </c>
      <c r="H149">
        <f t="shared" si="7"/>
        <v>3.7439640000000007E-4</v>
      </c>
      <c r="K149">
        <f t="shared" si="8"/>
        <v>8.4000000000000466E-6</v>
      </c>
    </row>
    <row r="150" spans="1:11" x14ac:dyDescent="0.2">
      <c r="A150">
        <v>14.1</v>
      </c>
      <c r="B150">
        <v>0.1168</v>
      </c>
      <c r="C150">
        <v>1.4E-2</v>
      </c>
      <c r="D150">
        <v>100</v>
      </c>
      <c r="E150">
        <v>5.37</v>
      </c>
      <c r="F150">
        <v>40</v>
      </c>
      <c r="G150">
        <f t="shared" si="6"/>
        <v>1.82058404336111</v>
      </c>
      <c r="H150">
        <f t="shared" si="7"/>
        <v>3.763296E-4</v>
      </c>
      <c r="K150">
        <f t="shared" si="8"/>
        <v>1.1279999999999933E-5</v>
      </c>
    </row>
    <row r="151" spans="1:11" x14ac:dyDescent="0.2">
      <c r="A151">
        <v>14.2</v>
      </c>
      <c r="B151">
        <v>0.1176</v>
      </c>
      <c r="C151">
        <v>1.4200000000000001E-2</v>
      </c>
      <c r="D151">
        <v>100</v>
      </c>
      <c r="E151">
        <v>5.37</v>
      </c>
      <c r="F151">
        <v>40</v>
      </c>
      <c r="G151">
        <f t="shared" si="6"/>
        <v>1.8465923868376974</v>
      </c>
      <c r="H151">
        <f t="shared" si="7"/>
        <v>3.7890720000000001E-4</v>
      </c>
      <c r="K151">
        <f t="shared" si="8"/>
        <v>1.2824999999999973E-5</v>
      </c>
    </row>
    <row r="152" spans="1:11" x14ac:dyDescent="0.2">
      <c r="A152">
        <v>14.3</v>
      </c>
      <c r="B152">
        <v>0.11849999999999999</v>
      </c>
      <c r="C152">
        <v>1.43E-2</v>
      </c>
      <c r="D152">
        <v>100</v>
      </c>
      <c r="E152">
        <v>5.37</v>
      </c>
      <c r="F152">
        <v>40</v>
      </c>
      <c r="G152">
        <f t="shared" si="6"/>
        <v>1.859596558575991</v>
      </c>
      <c r="H152">
        <f t="shared" si="7"/>
        <v>3.8180700000000001E-4</v>
      </c>
      <c r="K152">
        <f t="shared" si="8"/>
        <v>1.152000000000013E-5</v>
      </c>
    </row>
    <row r="153" spans="1:11" x14ac:dyDescent="0.2">
      <c r="A153">
        <v>14.4</v>
      </c>
      <c r="B153">
        <v>0.1193</v>
      </c>
      <c r="C153">
        <v>1.4500000000000001E-2</v>
      </c>
      <c r="D153">
        <v>100</v>
      </c>
      <c r="E153">
        <v>5.37</v>
      </c>
      <c r="F153">
        <v>40</v>
      </c>
      <c r="G153">
        <f t="shared" si="6"/>
        <v>1.8856049020525787</v>
      </c>
      <c r="H153">
        <f t="shared" si="7"/>
        <v>3.8438460000000003E-4</v>
      </c>
      <c r="K153">
        <f t="shared" si="8"/>
        <v>1.0149999999999889E-5</v>
      </c>
    </row>
    <row r="154" spans="1:11" x14ac:dyDescent="0.2">
      <c r="A154">
        <v>14.5</v>
      </c>
      <c r="B154">
        <v>0.12</v>
      </c>
      <c r="C154">
        <v>1.4500000000000001E-2</v>
      </c>
      <c r="D154">
        <v>100</v>
      </c>
      <c r="E154">
        <v>5.37</v>
      </c>
      <c r="F154">
        <v>40</v>
      </c>
      <c r="G154">
        <f t="shared" si="6"/>
        <v>1.8856049020525787</v>
      </c>
      <c r="H154">
        <f t="shared" si="7"/>
        <v>3.8664E-4</v>
      </c>
      <c r="K154">
        <f t="shared" si="8"/>
        <v>1.1640000000000132E-5</v>
      </c>
    </row>
    <row r="155" spans="1:11" x14ac:dyDescent="0.2">
      <c r="A155">
        <v>14.6</v>
      </c>
      <c r="B155">
        <v>0.1208</v>
      </c>
      <c r="C155">
        <v>1.46E-2</v>
      </c>
      <c r="D155">
        <v>100</v>
      </c>
      <c r="E155">
        <v>5.37</v>
      </c>
      <c r="F155">
        <v>40</v>
      </c>
      <c r="G155">
        <f t="shared" si="6"/>
        <v>1.8986090737908718</v>
      </c>
      <c r="H155">
        <f t="shared" si="7"/>
        <v>3.8921760000000001E-4</v>
      </c>
      <c r="K155">
        <f t="shared" si="8"/>
        <v>1.7519999999999893E-5</v>
      </c>
    </row>
    <row r="156" spans="1:11" x14ac:dyDescent="0.2">
      <c r="A156">
        <v>14.7</v>
      </c>
      <c r="B156">
        <v>0.122</v>
      </c>
      <c r="C156">
        <v>1.46E-2</v>
      </c>
      <c r="D156">
        <v>100</v>
      </c>
      <c r="E156">
        <v>5.37</v>
      </c>
      <c r="F156">
        <v>40</v>
      </c>
      <c r="G156">
        <f t="shared" si="6"/>
        <v>1.8986090737908718</v>
      </c>
      <c r="H156">
        <f t="shared" si="7"/>
        <v>3.9308399999999998E-4</v>
      </c>
      <c r="K156">
        <f t="shared" si="8"/>
        <v>8.8200000000000494E-6</v>
      </c>
    </row>
    <row r="157" spans="1:11" x14ac:dyDescent="0.2">
      <c r="A157">
        <v>14.8</v>
      </c>
      <c r="B157">
        <v>0.1226</v>
      </c>
      <c r="C157">
        <v>1.4800000000000001E-2</v>
      </c>
      <c r="D157">
        <v>100</v>
      </c>
      <c r="E157">
        <v>5.37</v>
      </c>
      <c r="F157">
        <v>40</v>
      </c>
      <c r="G157">
        <f t="shared" si="6"/>
        <v>1.9246174172674593</v>
      </c>
      <c r="H157">
        <f t="shared" si="7"/>
        <v>3.9501720000000002E-4</v>
      </c>
      <c r="K157">
        <f t="shared" si="8"/>
        <v>1.0430000000000092E-5</v>
      </c>
    </row>
    <row r="158" spans="1:11" x14ac:dyDescent="0.2">
      <c r="A158">
        <v>14.9</v>
      </c>
      <c r="B158">
        <v>0.12330000000000001</v>
      </c>
      <c r="C158">
        <v>1.4999999999999999E-2</v>
      </c>
      <c r="D158">
        <v>100</v>
      </c>
      <c r="E158">
        <v>5.37</v>
      </c>
      <c r="F158">
        <v>40</v>
      </c>
      <c r="G158">
        <f t="shared" si="6"/>
        <v>1.9506257607440465</v>
      </c>
      <c r="H158">
        <f t="shared" si="7"/>
        <v>3.9727260000000004E-4</v>
      </c>
      <c r="K158">
        <f t="shared" si="8"/>
        <v>1.4949999999999806E-5</v>
      </c>
    </row>
    <row r="159" spans="1:11" x14ac:dyDescent="0.2">
      <c r="A159">
        <v>15</v>
      </c>
      <c r="B159">
        <v>0.12429999999999999</v>
      </c>
      <c r="C159">
        <v>1.49E-2</v>
      </c>
      <c r="D159">
        <v>100</v>
      </c>
      <c r="E159">
        <v>5.37</v>
      </c>
      <c r="F159">
        <v>40</v>
      </c>
      <c r="G159">
        <f t="shared" si="6"/>
        <v>1.9376215890057533</v>
      </c>
      <c r="H159">
        <f t="shared" si="7"/>
        <v>4.0049460000000003E-4</v>
      </c>
      <c r="K159">
        <f t="shared" si="8"/>
        <v>1.3500000000000177E-5</v>
      </c>
    </row>
    <row r="160" spans="1:11" x14ac:dyDescent="0.2">
      <c r="A160">
        <v>15.1</v>
      </c>
      <c r="B160">
        <v>0.12520000000000001</v>
      </c>
      <c r="C160">
        <v>1.5100000000000001E-2</v>
      </c>
      <c r="D160">
        <v>100</v>
      </c>
      <c r="E160">
        <v>5.37</v>
      </c>
      <c r="F160">
        <v>40</v>
      </c>
      <c r="G160">
        <f t="shared" si="6"/>
        <v>1.9636299324823401</v>
      </c>
      <c r="H160">
        <f t="shared" si="7"/>
        <v>4.0339440000000009E-4</v>
      </c>
      <c r="K160">
        <f t="shared" si="8"/>
        <v>1.0640000000000095E-5</v>
      </c>
    </row>
    <row r="161" spans="1:11" x14ac:dyDescent="0.2">
      <c r="A161">
        <v>15.2</v>
      </c>
      <c r="B161">
        <v>0.12590000000000001</v>
      </c>
      <c r="C161">
        <v>1.5299999999999999E-2</v>
      </c>
      <c r="D161">
        <v>100</v>
      </c>
      <c r="E161">
        <v>5.37</v>
      </c>
      <c r="F161">
        <v>40</v>
      </c>
      <c r="G161">
        <f t="shared" si="6"/>
        <v>1.9896382759589275</v>
      </c>
      <c r="H161">
        <f t="shared" si="7"/>
        <v>4.0564980000000006E-4</v>
      </c>
      <c r="K161">
        <f t="shared" si="8"/>
        <v>1.3904999999999754E-5</v>
      </c>
    </row>
    <row r="162" spans="1:11" x14ac:dyDescent="0.2">
      <c r="A162">
        <v>15.3</v>
      </c>
      <c r="B162">
        <v>0.1268</v>
      </c>
      <c r="C162">
        <v>1.5599999999999999E-2</v>
      </c>
      <c r="D162">
        <v>100</v>
      </c>
      <c r="E162">
        <v>5.37</v>
      </c>
      <c r="F162">
        <v>40</v>
      </c>
      <c r="G162">
        <f t="shared" si="6"/>
        <v>2.0286507911738085</v>
      </c>
      <c r="H162">
        <f t="shared" si="7"/>
        <v>4.0854960000000001E-4</v>
      </c>
      <c r="K162">
        <f t="shared" si="8"/>
        <v>1.5500000000000014E-5</v>
      </c>
    </row>
    <row r="163" spans="1:11" x14ac:dyDescent="0.2">
      <c r="A163">
        <v>15.4</v>
      </c>
      <c r="B163">
        <v>0.1278</v>
      </c>
      <c r="C163">
        <v>1.54E-2</v>
      </c>
      <c r="D163">
        <v>100</v>
      </c>
      <c r="E163">
        <v>5.37</v>
      </c>
      <c r="F163">
        <v>40</v>
      </c>
      <c r="G163">
        <f t="shared" si="6"/>
        <v>2.0026424476972209</v>
      </c>
      <c r="H163">
        <f t="shared" si="7"/>
        <v>4.1177159999999995E-4</v>
      </c>
      <c r="K163">
        <f t="shared" si="8"/>
        <v>1.0885000000000097E-5</v>
      </c>
    </row>
    <row r="164" spans="1:11" x14ac:dyDescent="0.2">
      <c r="A164">
        <v>15.5</v>
      </c>
      <c r="B164">
        <v>0.1285</v>
      </c>
      <c r="C164">
        <v>1.5699999999999999E-2</v>
      </c>
      <c r="D164">
        <v>100</v>
      </c>
      <c r="E164">
        <v>5.37</v>
      </c>
      <c r="F164">
        <v>40</v>
      </c>
      <c r="G164">
        <f t="shared" si="6"/>
        <v>2.0416549629121019</v>
      </c>
      <c r="H164">
        <f t="shared" si="7"/>
        <v>4.1402700000000003E-4</v>
      </c>
      <c r="K164">
        <f t="shared" si="8"/>
        <v>1.0955000000000094E-5</v>
      </c>
    </row>
    <row r="165" spans="1:11" x14ac:dyDescent="0.2">
      <c r="A165">
        <v>15.6</v>
      </c>
      <c r="B165">
        <v>0.12920000000000001</v>
      </c>
      <c r="C165">
        <v>1.5599999999999999E-2</v>
      </c>
      <c r="D165">
        <v>100</v>
      </c>
      <c r="E165">
        <v>5.37</v>
      </c>
      <c r="F165">
        <v>40</v>
      </c>
      <c r="G165">
        <f t="shared" si="6"/>
        <v>2.0286507911738085</v>
      </c>
      <c r="H165">
        <f t="shared" si="7"/>
        <v>4.1628240000000005E-4</v>
      </c>
      <c r="K165">
        <f t="shared" si="8"/>
        <v>1.417499999999975E-5</v>
      </c>
    </row>
    <row r="166" spans="1:11" x14ac:dyDescent="0.2">
      <c r="A166">
        <v>15.7</v>
      </c>
      <c r="B166">
        <v>0.13009999999999999</v>
      </c>
      <c r="C166">
        <v>1.5900000000000001E-2</v>
      </c>
      <c r="D166">
        <v>100</v>
      </c>
      <c r="E166">
        <v>5.37</v>
      </c>
      <c r="F166">
        <v>40</v>
      </c>
      <c r="G166">
        <f t="shared" si="6"/>
        <v>2.0676633063886896</v>
      </c>
      <c r="H166">
        <f t="shared" si="7"/>
        <v>4.191822E-4</v>
      </c>
      <c r="K166">
        <f t="shared" si="8"/>
        <v>1.4400000000000191E-5</v>
      </c>
    </row>
    <row r="167" spans="1:11" x14ac:dyDescent="0.2">
      <c r="A167">
        <v>15.8</v>
      </c>
      <c r="B167">
        <v>0.13100000000000001</v>
      </c>
      <c r="C167">
        <v>1.61E-2</v>
      </c>
      <c r="D167">
        <v>100</v>
      </c>
      <c r="E167">
        <v>5.37</v>
      </c>
      <c r="F167">
        <v>40</v>
      </c>
      <c r="G167">
        <f t="shared" si="6"/>
        <v>2.0936716498652763</v>
      </c>
      <c r="H167">
        <f t="shared" si="7"/>
        <v>4.2208200000000006E-4</v>
      </c>
      <c r="K167">
        <f t="shared" si="8"/>
        <v>1.1200000000000099E-5</v>
      </c>
    </row>
    <row r="168" spans="1:11" x14ac:dyDescent="0.2">
      <c r="A168">
        <v>15.9</v>
      </c>
      <c r="B168">
        <v>0.13170000000000001</v>
      </c>
      <c r="C168">
        <v>1.5900000000000001E-2</v>
      </c>
      <c r="D168">
        <v>100</v>
      </c>
      <c r="E168">
        <v>5.37</v>
      </c>
      <c r="F168">
        <v>40</v>
      </c>
      <c r="G168">
        <f t="shared" si="6"/>
        <v>2.0676633063886896</v>
      </c>
      <c r="H168">
        <f t="shared" si="7"/>
        <v>4.2433740000000003E-4</v>
      </c>
      <c r="K168">
        <f t="shared" si="8"/>
        <v>1.2919999999999922E-5</v>
      </c>
    </row>
    <row r="169" spans="1:11" x14ac:dyDescent="0.2">
      <c r="A169">
        <v>16</v>
      </c>
      <c r="B169">
        <v>0.13250000000000001</v>
      </c>
      <c r="C169">
        <v>1.6400000000000001E-2</v>
      </c>
      <c r="D169">
        <v>100</v>
      </c>
      <c r="E169">
        <v>5.37</v>
      </c>
      <c r="F169">
        <v>40</v>
      </c>
      <c r="G169">
        <f t="shared" si="6"/>
        <v>2.1326841650801578</v>
      </c>
      <c r="H169">
        <f t="shared" si="7"/>
        <v>4.2691500000000004E-4</v>
      </c>
      <c r="K169">
        <f t="shared" si="8"/>
        <v>1.7984999999999835E-5</v>
      </c>
    </row>
    <row r="170" spans="1:11" x14ac:dyDescent="0.2">
      <c r="A170">
        <v>16.100000000000001</v>
      </c>
      <c r="B170">
        <v>0.1336</v>
      </c>
      <c r="C170">
        <v>1.6299999999999999E-2</v>
      </c>
      <c r="D170">
        <v>100</v>
      </c>
      <c r="E170">
        <v>5.37</v>
      </c>
      <c r="F170">
        <v>40</v>
      </c>
      <c r="G170">
        <f t="shared" si="6"/>
        <v>2.119679993341864</v>
      </c>
      <c r="H170">
        <f t="shared" si="7"/>
        <v>4.3045919999999997E-4</v>
      </c>
      <c r="K170">
        <f t="shared" si="8"/>
        <v>1.1445000000000101E-5</v>
      </c>
    </row>
    <row r="171" spans="1:11" x14ac:dyDescent="0.2">
      <c r="A171">
        <v>16.2</v>
      </c>
      <c r="B171">
        <v>0.1343</v>
      </c>
      <c r="C171">
        <v>1.6400000000000001E-2</v>
      </c>
      <c r="D171">
        <v>100</v>
      </c>
      <c r="E171">
        <v>5.37</v>
      </c>
      <c r="F171">
        <v>40</v>
      </c>
      <c r="G171">
        <f t="shared" si="6"/>
        <v>2.1326841650801578</v>
      </c>
      <c r="H171">
        <f t="shared" si="7"/>
        <v>4.327146000000001E-4</v>
      </c>
      <c r="K171">
        <f t="shared" si="8"/>
        <v>1.1515000000000101E-5</v>
      </c>
    </row>
    <row r="172" spans="1:11" x14ac:dyDescent="0.2">
      <c r="A172">
        <v>16.3</v>
      </c>
      <c r="B172">
        <v>0.13500000000000001</v>
      </c>
      <c r="C172">
        <v>1.6500000000000001E-2</v>
      </c>
      <c r="D172">
        <v>100</v>
      </c>
      <c r="E172">
        <v>5.37</v>
      </c>
      <c r="F172">
        <v>40</v>
      </c>
      <c r="G172">
        <f t="shared" si="6"/>
        <v>2.1456883368184512</v>
      </c>
      <c r="H172">
        <f t="shared" si="7"/>
        <v>4.3497000000000002E-4</v>
      </c>
      <c r="K172">
        <f t="shared" si="8"/>
        <v>1.4804999999999739E-5</v>
      </c>
    </row>
    <row r="173" spans="1:11" x14ac:dyDescent="0.2">
      <c r="A173">
        <v>16.399999999999999</v>
      </c>
      <c r="B173">
        <v>0.13589999999999999</v>
      </c>
      <c r="C173">
        <v>1.6400000000000001E-2</v>
      </c>
      <c r="D173">
        <v>100</v>
      </c>
      <c r="E173">
        <v>5.37</v>
      </c>
      <c r="F173">
        <v>40</v>
      </c>
      <c r="G173">
        <f t="shared" si="6"/>
        <v>2.1326841650801578</v>
      </c>
      <c r="H173">
        <f t="shared" si="7"/>
        <v>4.3786980000000002E-4</v>
      </c>
      <c r="K173">
        <f t="shared" si="8"/>
        <v>1.6650000000000012E-5</v>
      </c>
    </row>
    <row r="174" spans="1:11" x14ac:dyDescent="0.2">
      <c r="A174">
        <v>16.5</v>
      </c>
      <c r="B174">
        <v>0.13689999999999999</v>
      </c>
      <c r="C174">
        <v>1.6899999999999998E-2</v>
      </c>
      <c r="D174">
        <v>100</v>
      </c>
      <c r="E174">
        <v>5.37</v>
      </c>
      <c r="F174">
        <v>40</v>
      </c>
      <c r="G174">
        <f t="shared" si="6"/>
        <v>2.1977050237716251</v>
      </c>
      <c r="H174">
        <f t="shared" si="7"/>
        <v>4.4109179999999996E-4</v>
      </c>
      <c r="K174">
        <f t="shared" si="8"/>
        <v>1.1795000000000101E-5</v>
      </c>
    </row>
    <row r="175" spans="1:11" x14ac:dyDescent="0.2">
      <c r="A175">
        <v>16.600000000000001</v>
      </c>
      <c r="B175">
        <v>0.1376</v>
      </c>
      <c r="C175">
        <v>1.6799999999999999E-2</v>
      </c>
      <c r="D175">
        <v>100</v>
      </c>
      <c r="E175">
        <v>5.37</v>
      </c>
      <c r="F175">
        <v>40</v>
      </c>
      <c r="G175">
        <f t="shared" si="6"/>
        <v>2.1847008520333322</v>
      </c>
      <c r="H175">
        <f t="shared" si="7"/>
        <v>4.4334719999999998E-4</v>
      </c>
      <c r="K175">
        <f t="shared" si="8"/>
        <v>1.5165000000000198E-5</v>
      </c>
    </row>
    <row r="176" spans="1:11" x14ac:dyDescent="0.2">
      <c r="A176">
        <v>16.7</v>
      </c>
      <c r="B176">
        <v>0.13850000000000001</v>
      </c>
      <c r="C176">
        <v>1.6899999999999998E-2</v>
      </c>
      <c r="D176">
        <v>100</v>
      </c>
      <c r="E176">
        <v>5.37</v>
      </c>
      <c r="F176">
        <v>40</v>
      </c>
      <c r="G176">
        <f t="shared" si="6"/>
        <v>2.1977050237716251</v>
      </c>
      <c r="H176">
        <f t="shared" si="7"/>
        <v>4.4624700000000004E-4</v>
      </c>
      <c r="K176">
        <f t="shared" si="8"/>
        <v>1.7050000000000015E-5</v>
      </c>
    </row>
    <row r="177" spans="1:11" x14ac:dyDescent="0.2">
      <c r="A177">
        <v>16.8</v>
      </c>
      <c r="B177">
        <v>0.13950000000000001</v>
      </c>
      <c r="C177">
        <v>1.72E-2</v>
      </c>
      <c r="D177">
        <v>100</v>
      </c>
      <c r="E177">
        <v>5.37</v>
      </c>
      <c r="F177">
        <v>40</v>
      </c>
      <c r="G177">
        <f t="shared" si="6"/>
        <v>2.2367175389865066</v>
      </c>
      <c r="H177">
        <f t="shared" si="7"/>
        <v>4.4946900000000003E-4</v>
      </c>
      <c r="K177">
        <f t="shared" si="8"/>
        <v>1.2004999999999628E-5</v>
      </c>
    </row>
    <row r="178" spans="1:11" x14ac:dyDescent="0.2">
      <c r="A178">
        <v>16.899999999999999</v>
      </c>
      <c r="B178">
        <v>0.14019999999999999</v>
      </c>
      <c r="C178">
        <v>1.7100000000000001E-2</v>
      </c>
      <c r="D178">
        <v>100</v>
      </c>
      <c r="E178">
        <v>5.37</v>
      </c>
      <c r="F178">
        <v>40</v>
      </c>
      <c r="G178">
        <f t="shared" si="6"/>
        <v>2.2237133672482132</v>
      </c>
      <c r="H178">
        <f t="shared" si="7"/>
        <v>4.517244E-4</v>
      </c>
      <c r="K178">
        <f t="shared" si="8"/>
        <v>1.2040000000000107E-5</v>
      </c>
    </row>
    <row r="179" spans="1:11" x14ac:dyDescent="0.2">
      <c r="A179">
        <v>17</v>
      </c>
      <c r="B179">
        <v>0.1409</v>
      </c>
      <c r="C179">
        <v>1.7299999999999999E-2</v>
      </c>
      <c r="D179">
        <v>100</v>
      </c>
      <c r="E179">
        <v>5.37</v>
      </c>
      <c r="F179">
        <v>40</v>
      </c>
      <c r="G179">
        <f t="shared" si="6"/>
        <v>2.2497217107248004</v>
      </c>
      <c r="H179">
        <f t="shared" si="7"/>
        <v>4.5397979999999992E-4</v>
      </c>
      <c r="K179">
        <f t="shared" si="8"/>
        <v>1.5570000000000205E-5</v>
      </c>
    </row>
    <row r="180" spans="1:11" x14ac:dyDescent="0.2">
      <c r="A180">
        <v>17.100000000000001</v>
      </c>
      <c r="B180">
        <v>0.14180000000000001</v>
      </c>
      <c r="C180">
        <v>1.7299999999999999E-2</v>
      </c>
      <c r="D180">
        <v>100</v>
      </c>
      <c r="E180">
        <v>5.37</v>
      </c>
      <c r="F180">
        <v>40</v>
      </c>
      <c r="G180">
        <f t="shared" si="6"/>
        <v>2.2497217107248004</v>
      </c>
      <c r="H180">
        <f t="shared" si="7"/>
        <v>4.5687959999999998E-4</v>
      </c>
      <c r="K180">
        <f t="shared" si="8"/>
        <v>1.7500000000000019E-5</v>
      </c>
    </row>
    <row r="181" spans="1:11" x14ac:dyDescent="0.2">
      <c r="A181">
        <v>17.2</v>
      </c>
      <c r="B181">
        <v>0.14280000000000001</v>
      </c>
      <c r="C181">
        <v>1.77E-2</v>
      </c>
      <c r="D181">
        <v>100</v>
      </c>
      <c r="E181">
        <v>5.37</v>
      </c>
      <c r="F181">
        <v>40</v>
      </c>
      <c r="G181">
        <f t="shared" si="6"/>
        <v>2.3017383976779753</v>
      </c>
      <c r="H181">
        <f t="shared" si="7"/>
        <v>4.6010160000000002E-4</v>
      </c>
      <c r="K181">
        <f t="shared" si="8"/>
        <v>1.0589999999999812E-5</v>
      </c>
    </row>
    <row r="182" spans="1:11" x14ac:dyDescent="0.2">
      <c r="A182">
        <v>17.3</v>
      </c>
      <c r="B182">
        <v>0.1434</v>
      </c>
      <c r="C182">
        <v>1.7600000000000001E-2</v>
      </c>
      <c r="D182">
        <v>100</v>
      </c>
      <c r="E182">
        <v>5.37</v>
      </c>
      <c r="F182">
        <v>40</v>
      </c>
      <c r="G182">
        <f t="shared" si="6"/>
        <v>2.288734225939681</v>
      </c>
      <c r="H182">
        <f t="shared" si="7"/>
        <v>4.6203480000000006E-4</v>
      </c>
      <c r="K182">
        <f t="shared" si="8"/>
        <v>1.239000000000011E-5</v>
      </c>
    </row>
    <row r="183" spans="1:11" x14ac:dyDescent="0.2">
      <c r="A183">
        <v>17.399999999999999</v>
      </c>
      <c r="B183">
        <v>0.14410000000000001</v>
      </c>
      <c r="C183">
        <v>1.78E-2</v>
      </c>
      <c r="D183">
        <v>100</v>
      </c>
      <c r="E183">
        <v>5.37</v>
      </c>
      <c r="F183">
        <v>40</v>
      </c>
      <c r="G183">
        <f t="shared" si="6"/>
        <v>2.3147425694162687</v>
      </c>
      <c r="H183">
        <f t="shared" si="7"/>
        <v>4.6429020000000003E-4</v>
      </c>
      <c r="K183">
        <f t="shared" si="8"/>
        <v>1.9689999999999817E-5</v>
      </c>
    </row>
    <row r="184" spans="1:11" x14ac:dyDescent="0.2">
      <c r="A184">
        <v>17.5</v>
      </c>
      <c r="B184">
        <v>0.1452</v>
      </c>
      <c r="C184">
        <v>1.7999999999999999E-2</v>
      </c>
      <c r="D184">
        <v>100</v>
      </c>
      <c r="E184">
        <v>5.37</v>
      </c>
      <c r="F184">
        <v>40</v>
      </c>
      <c r="G184">
        <f t="shared" si="6"/>
        <v>2.3407509128928554</v>
      </c>
      <c r="H184">
        <f t="shared" si="7"/>
        <v>4.6783440000000001E-4</v>
      </c>
      <c r="K184">
        <f t="shared" si="8"/>
        <v>1.6200000000000214E-5</v>
      </c>
    </row>
    <row r="185" spans="1:11" x14ac:dyDescent="0.2">
      <c r="A185">
        <v>17.600000000000001</v>
      </c>
      <c r="B185">
        <v>0.14610000000000001</v>
      </c>
      <c r="C185">
        <v>1.7999999999999999E-2</v>
      </c>
      <c r="D185">
        <v>100</v>
      </c>
      <c r="E185">
        <v>5.37</v>
      </c>
      <c r="F185">
        <v>40</v>
      </c>
      <c r="G185">
        <f t="shared" si="6"/>
        <v>2.3407509128928554</v>
      </c>
      <c r="H185">
        <f t="shared" si="7"/>
        <v>4.7073420000000006E-4</v>
      </c>
      <c r="K185">
        <f t="shared" si="8"/>
        <v>1.076999999999981E-5</v>
      </c>
    </row>
    <row r="186" spans="1:11" x14ac:dyDescent="0.2">
      <c r="A186">
        <v>17.7</v>
      </c>
      <c r="B186">
        <v>0.1467</v>
      </c>
      <c r="C186">
        <v>1.7899999999999999E-2</v>
      </c>
      <c r="D186">
        <v>100</v>
      </c>
      <c r="E186">
        <v>5.37</v>
      </c>
      <c r="F186">
        <v>40</v>
      </c>
      <c r="G186">
        <f t="shared" si="6"/>
        <v>2.327746741154562</v>
      </c>
      <c r="H186">
        <f t="shared" si="7"/>
        <v>4.7266739999999999E-4</v>
      </c>
      <c r="K186">
        <f t="shared" si="8"/>
        <v>1.4439999999999913E-5</v>
      </c>
    </row>
    <row r="187" spans="1:11" x14ac:dyDescent="0.2">
      <c r="A187">
        <v>17.8</v>
      </c>
      <c r="B187">
        <v>0.14749999999999999</v>
      </c>
      <c r="C187">
        <v>1.8200000000000001E-2</v>
      </c>
      <c r="D187">
        <v>100</v>
      </c>
      <c r="E187">
        <v>5.37</v>
      </c>
      <c r="F187">
        <v>40</v>
      </c>
      <c r="G187">
        <f t="shared" si="6"/>
        <v>2.3667592563694431</v>
      </c>
      <c r="H187">
        <f t="shared" si="7"/>
        <v>4.7524500000000006E-4</v>
      </c>
      <c r="K187">
        <f t="shared" si="8"/>
        <v>2.0020000000000323E-5</v>
      </c>
    </row>
    <row r="188" spans="1:11" x14ac:dyDescent="0.2">
      <c r="A188">
        <v>17.899999999999999</v>
      </c>
      <c r="B188">
        <v>0.14860000000000001</v>
      </c>
      <c r="C188">
        <v>1.8200000000000001E-2</v>
      </c>
      <c r="D188">
        <v>100</v>
      </c>
      <c r="E188">
        <v>5.37</v>
      </c>
      <c r="F188">
        <v>40</v>
      </c>
      <c r="G188">
        <f t="shared" si="6"/>
        <v>2.3667592563694431</v>
      </c>
      <c r="H188">
        <f t="shared" si="7"/>
        <v>4.7878920000000004E-4</v>
      </c>
      <c r="K188">
        <f t="shared" si="8"/>
        <v>1.2774999999999607E-5</v>
      </c>
    </row>
    <row r="189" spans="1:11" x14ac:dyDescent="0.2">
      <c r="A189">
        <v>18</v>
      </c>
      <c r="B189">
        <v>0.14929999999999999</v>
      </c>
      <c r="C189">
        <v>1.83E-2</v>
      </c>
      <c r="D189">
        <v>100</v>
      </c>
      <c r="E189">
        <v>5.37</v>
      </c>
      <c r="F189">
        <v>40</v>
      </c>
      <c r="G189">
        <f t="shared" si="6"/>
        <v>2.3797634281077369</v>
      </c>
      <c r="H189">
        <f t="shared" si="7"/>
        <v>4.8104459999999996E-4</v>
      </c>
      <c r="K189">
        <f t="shared" si="8"/>
        <v>1.4720000000000421E-5</v>
      </c>
    </row>
    <row r="190" spans="1:11" x14ac:dyDescent="0.2">
      <c r="A190">
        <v>18.100000000000001</v>
      </c>
      <c r="B190">
        <v>0.15010000000000001</v>
      </c>
      <c r="C190">
        <v>1.8499999999999999E-2</v>
      </c>
      <c r="D190">
        <v>100</v>
      </c>
      <c r="E190">
        <v>5.37</v>
      </c>
      <c r="F190">
        <v>40</v>
      </c>
      <c r="G190">
        <f t="shared" si="6"/>
        <v>2.4057717715843236</v>
      </c>
      <c r="H190">
        <f t="shared" si="7"/>
        <v>4.8362220000000003E-4</v>
      </c>
      <c r="K190">
        <f t="shared" si="8"/>
        <v>1.8600000000000015E-5</v>
      </c>
    </row>
    <row r="191" spans="1:11" x14ac:dyDescent="0.2">
      <c r="A191">
        <v>18.2</v>
      </c>
      <c r="B191">
        <v>0.15110000000000001</v>
      </c>
      <c r="C191">
        <v>1.8700000000000001E-2</v>
      </c>
      <c r="D191">
        <v>100</v>
      </c>
      <c r="E191">
        <v>5.37</v>
      </c>
      <c r="F191">
        <v>40</v>
      </c>
      <c r="G191">
        <f t="shared" si="6"/>
        <v>2.4317801150609113</v>
      </c>
      <c r="H191">
        <f t="shared" si="7"/>
        <v>4.8684420000000007E-4</v>
      </c>
      <c r="K191">
        <f t="shared" si="8"/>
        <v>1.6829999999999705E-5</v>
      </c>
    </row>
    <row r="192" spans="1:11" x14ac:dyDescent="0.2">
      <c r="A192">
        <v>18.3</v>
      </c>
      <c r="B192">
        <v>0.152</v>
      </c>
      <c r="C192">
        <v>1.8700000000000001E-2</v>
      </c>
      <c r="D192">
        <v>100</v>
      </c>
      <c r="E192">
        <v>5.37</v>
      </c>
      <c r="F192">
        <v>40</v>
      </c>
      <c r="G192">
        <f t="shared" si="6"/>
        <v>2.4317801150609113</v>
      </c>
      <c r="H192">
        <f t="shared" si="7"/>
        <v>4.8974399999999996E-4</v>
      </c>
      <c r="K192">
        <f t="shared" si="8"/>
        <v>1.1310000000000324E-5</v>
      </c>
    </row>
    <row r="193" spans="1:11" x14ac:dyDescent="0.2">
      <c r="A193">
        <v>18.399999999999999</v>
      </c>
      <c r="B193">
        <v>0.15260000000000001</v>
      </c>
      <c r="C193">
        <v>1.9E-2</v>
      </c>
      <c r="D193">
        <v>100</v>
      </c>
      <c r="E193">
        <v>5.37</v>
      </c>
      <c r="F193">
        <v>40</v>
      </c>
      <c r="G193">
        <f t="shared" si="6"/>
        <v>2.4707926302757919</v>
      </c>
      <c r="H193">
        <f t="shared" si="7"/>
        <v>4.9167720000000011E-4</v>
      </c>
      <c r="K193">
        <f t="shared" si="8"/>
        <v>1.5159999999999909E-5</v>
      </c>
    </row>
    <row r="194" spans="1:11" x14ac:dyDescent="0.2">
      <c r="A194">
        <v>18.5</v>
      </c>
      <c r="B194">
        <v>0.15340000000000001</v>
      </c>
      <c r="C194">
        <v>1.89E-2</v>
      </c>
      <c r="D194">
        <v>100</v>
      </c>
      <c r="E194">
        <v>5.37</v>
      </c>
      <c r="F194">
        <v>40</v>
      </c>
      <c r="G194">
        <f t="shared" si="6"/>
        <v>2.4577884585374985</v>
      </c>
      <c r="H194">
        <f t="shared" si="7"/>
        <v>4.9425480000000002E-4</v>
      </c>
      <c r="K194">
        <f t="shared" si="8"/>
        <v>1.8950000000000017E-5</v>
      </c>
    </row>
    <row r="195" spans="1:11" x14ac:dyDescent="0.2">
      <c r="A195">
        <v>18.600000000000001</v>
      </c>
      <c r="B195">
        <v>0.15440000000000001</v>
      </c>
      <c r="C195">
        <v>1.9E-2</v>
      </c>
      <c r="D195">
        <v>100</v>
      </c>
      <c r="E195">
        <v>5.37</v>
      </c>
      <c r="F195">
        <v>40</v>
      </c>
      <c r="G195">
        <f t="shared" si="6"/>
        <v>2.4707926302757919</v>
      </c>
      <c r="H195">
        <f t="shared" si="7"/>
        <v>4.9747680000000012E-4</v>
      </c>
      <c r="K195">
        <f t="shared" si="8"/>
        <v>1.3404999999999586E-5</v>
      </c>
    </row>
    <row r="196" spans="1:11" x14ac:dyDescent="0.2">
      <c r="A196">
        <v>18.7</v>
      </c>
      <c r="B196">
        <v>0.15509999999999999</v>
      </c>
      <c r="C196">
        <v>1.9300000000000001E-2</v>
      </c>
      <c r="D196">
        <v>100</v>
      </c>
      <c r="E196">
        <v>5.37</v>
      </c>
      <c r="F196">
        <v>40</v>
      </c>
      <c r="G196">
        <f t="shared" si="6"/>
        <v>2.5098051454906734</v>
      </c>
      <c r="H196">
        <f t="shared" si="7"/>
        <v>4.9973219999999998E-4</v>
      </c>
      <c r="K196">
        <f t="shared" si="8"/>
        <v>1.3475000000000119E-5</v>
      </c>
    </row>
    <row r="197" spans="1:11" x14ac:dyDescent="0.2">
      <c r="A197">
        <v>18.8</v>
      </c>
      <c r="B197">
        <v>0.15579999999999999</v>
      </c>
      <c r="C197">
        <v>1.9199999999999998E-2</v>
      </c>
      <c r="D197">
        <v>100</v>
      </c>
      <c r="E197">
        <v>5.37</v>
      </c>
      <c r="F197">
        <v>40</v>
      </c>
      <c r="G197">
        <f t="shared" si="6"/>
        <v>2.4968009737523795</v>
      </c>
      <c r="H197">
        <f t="shared" si="7"/>
        <v>5.0198759999999995E-4</v>
      </c>
      <c r="K197">
        <f t="shared" si="8"/>
        <v>1.9250000000000017E-5</v>
      </c>
    </row>
    <row r="198" spans="1:11" x14ac:dyDescent="0.2">
      <c r="A198">
        <v>18.899999999999999</v>
      </c>
      <c r="B198">
        <v>0.15679999999999999</v>
      </c>
      <c r="C198">
        <v>1.9300000000000001E-2</v>
      </c>
      <c r="D198">
        <v>100</v>
      </c>
      <c r="E198">
        <v>5.37</v>
      </c>
      <c r="F198">
        <v>40</v>
      </c>
      <c r="G198">
        <f t="shared" si="6"/>
        <v>2.5098051454906734</v>
      </c>
      <c r="H198">
        <f t="shared" si="7"/>
        <v>5.0520959999999994E-4</v>
      </c>
      <c r="K198">
        <f t="shared" si="8"/>
        <v>1.9400000000000018E-5</v>
      </c>
    </row>
    <row r="199" spans="1:11" x14ac:dyDescent="0.2">
      <c r="A199">
        <v>19</v>
      </c>
      <c r="B199">
        <v>0.1578</v>
      </c>
      <c r="C199">
        <v>1.95E-2</v>
      </c>
      <c r="D199">
        <v>100</v>
      </c>
      <c r="E199">
        <v>5.37</v>
      </c>
      <c r="F199">
        <v>40</v>
      </c>
      <c r="G199">
        <f t="shared" si="6"/>
        <v>2.5358134889672606</v>
      </c>
      <c r="H199">
        <f t="shared" si="7"/>
        <v>5.0843160000000004E-4</v>
      </c>
      <c r="K199">
        <f t="shared" si="8"/>
        <v>1.1760000000000336E-5</v>
      </c>
    </row>
    <row r="200" spans="1:11" x14ac:dyDescent="0.2">
      <c r="A200">
        <v>19.100000000000001</v>
      </c>
      <c r="B200">
        <v>0.15840000000000001</v>
      </c>
      <c r="C200">
        <v>1.9699999999999999E-2</v>
      </c>
      <c r="D200">
        <v>100</v>
      </c>
      <c r="E200">
        <v>5.37</v>
      </c>
      <c r="F200">
        <v>40</v>
      </c>
      <c r="G200">
        <f t="shared" si="6"/>
        <v>2.5618218324438478</v>
      </c>
      <c r="H200">
        <f t="shared" si="7"/>
        <v>5.1036480000000008E-4</v>
      </c>
      <c r="K200">
        <f t="shared" si="8"/>
        <v>1.5719999999999907E-5</v>
      </c>
    </row>
    <row r="201" spans="1:11" x14ac:dyDescent="0.2">
      <c r="A201">
        <v>19.2</v>
      </c>
      <c r="B201">
        <v>0.15920000000000001</v>
      </c>
      <c r="C201">
        <v>1.9599999999999999E-2</v>
      </c>
      <c r="D201">
        <v>100</v>
      </c>
      <c r="E201">
        <v>5.37</v>
      </c>
      <c r="F201">
        <v>40</v>
      </c>
      <c r="G201">
        <f t="shared" ref="G201:G264" si="9">3*C201*D201*1000/(2*F201*E201^2)</f>
        <v>2.5488176607055539</v>
      </c>
      <c r="H201">
        <f t="shared" ref="H201:H264" si="10">6*B201*E201/(D201^2)</f>
        <v>5.1294239999999998E-4</v>
      </c>
      <c r="K201">
        <f t="shared" si="8"/>
        <v>1.7594999999999688E-5</v>
      </c>
    </row>
    <row r="202" spans="1:11" x14ac:dyDescent="0.2">
      <c r="A202">
        <v>19.3</v>
      </c>
      <c r="B202">
        <v>0.16009999999999999</v>
      </c>
      <c r="C202">
        <v>1.95E-2</v>
      </c>
      <c r="D202">
        <v>100</v>
      </c>
      <c r="E202">
        <v>5.37</v>
      </c>
      <c r="F202">
        <v>40</v>
      </c>
      <c r="G202">
        <f t="shared" si="9"/>
        <v>2.5358134889672606</v>
      </c>
      <c r="H202">
        <f t="shared" si="10"/>
        <v>5.1584219999999993E-4</v>
      </c>
      <c r="K202">
        <f t="shared" ref="K202:K265" si="11">(C203+C202)/2*(B203-B202)</f>
        <v>1.9750000000000019E-5</v>
      </c>
    </row>
    <row r="203" spans="1:11" x14ac:dyDescent="0.2">
      <c r="A203">
        <v>19.399999999999999</v>
      </c>
      <c r="B203">
        <v>0.16109999999999999</v>
      </c>
      <c r="C203">
        <v>0.02</v>
      </c>
      <c r="D203">
        <v>100</v>
      </c>
      <c r="E203">
        <v>5.37</v>
      </c>
      <c r="F203">
        <v>40</v>
      </c>
      <c r="G203">
        <f t="shared" si="9"/>
        <v>2.6008343476587288</v>
      </c>
      <c r="H203">
        <f t="shared" si="10"/>
        <v>5.1906419999999992E-4</v>
      </c>
      <c r="K203">
        <f t="shared" si="11"/>
        <v>1.4000000000000123E-5</v>
      </c>
    </row>
    <row r="204" spans="1:11" x14ac:dyDescent="0.2">
      <c r="A204">
        <v>19.5</v>
      </c>
      <c r="B204">
        <v>0.1618</v>
      </c>
      <c r="C204">
        <v>0.02</v>
      </c>
      <c r="D204">
        <v>100</v>
      </c>
      <c r="E204">
        <v>5.37</v>
      </c>
      <c r="F204">
        <v>40</v>
      </c>
      <c r="G204">
        <f t="shared" si="9"/>
        <v>2.6008343476587288</v>
      </c>
      <c r="H204">
        <f t="shared" si="10"/>
        <v>5.213196E-4</v>
      </c>
      <c r="K204">
        <f t="shared" si="11"/>
        <v>1.8045000000000238E-5</v>
      </c>
    </row>
    <row r="205" spans="1:11" x14ac:dyDescent="0.2">
      <c r="A205">
        <v>19.600000000000001</v>
      </c>
      <c r="B205">
        <v>0.16270000000000001</v>
      </c>
      <c r="C205">
        <v>2.01E-2</v>
      </c>
      <c r="D205">
        <v>100</v>
      </c>
      <c r="E205">
        <v>5.37</v>
      </c>
      <c r="F205">
        <v>40</v>
      </c>
      <c r="G205">
        <f t="shared" si="9"/>
        <v>2.6138385193970222</v>
      </c>
      <c r="H205">
        <f t="shared" si="10"/>
        <v>5.2421940000000006E-4</v>
      </c>
      <c r="K205">
        <f t="shared" si="11"/>
        <v>1.817999999999968E-5</v>
      </c>
    </row>
    <row r="206" spans="1:11" x14ac:dyDescent="0.2">
      <c r="A206">
        <v>19.7</v>
      </c>
      <c r="B206">
        <v>0.1636</v>
      </c>
      <c r="C206">
        <v>2.0299999999999999E-2</v>
      </c>
      <c r="D206">
        <v>100</v>
      </c>
      <c r="E206">
        <v>5.37</v>
      </c>
      <c r="F206">
        <v>40</v>
      </c>
      <c r="G206">
        <f t="shared" si="9"/>
        <v>2.6398468628736098</v>
      </c>
      <c r="H206">
        <f t="shared" si="10"/>
        <v>5.2711920000000001E-4</v>
      </c>
      <c r="K206">
        <f t="shared" si="11"/>
        <v>1.4245000000000125E-5</v>
      </c>
    </row>
    <row r="207" spans="1:11" x14ac:dyDescent="0.2">
      <c r="A207">
        <v>19.8</v>
      </c>
      <c r="B207">
        <v>0.1643</v>
      </c>
      <c r="C207">
        <v>2.0400000000000001E-2</v>
      </c>
      <c r="D207">
        <v>100</v>
      </c>
      <c r="E207">
        <v>5.37</v>
      </c>
      <c r="F207">
        <v>40</v>
      </c>
      <c r="G207">
        <f t="shared" si="9"/>
        <v>2.6528510346119032</v>
      </c>
      <c r="H207">
        <f t="shared" si="10"/>
        <v>5.2937460000000009E-4</v>
      </c>
      <c r="K207">
        <f t="shared" si="11"/>
        <v>1.4350000000000127E-5</v>
      </c>
    </row>
    <row r="208" spans="1:11" x14ac:dyDescent="0.2">
      <c r="A208">
        <v>19.899999999999999</v>
      </c>
      <c r="B208">
        <v>0.16500000000000001</v>
      </c>
      <c r="C208">
        <v>2.06E-2</v>
      </c>
      <c r="D208">
        <v>100</v>
      </c>
      <c r="E208">
        <v>5.37</v>
      </c>
      <c r="F208">
        <v>40</v>
      </c>
      <c r="G208">
        <f t="shared" si="9"/>
        <v>2.6788593780884904</v>
      </c>
      <c r="H208">
        <f t="shared" si="10"/>
        <v>5.3162999999999995E-4</v>
      </c>
      <c r="K208">
        <f t="shared" si="11"/>
        <v>2.060000000000002E-5</v>
      </c>
    </row>
    <row r="209" spans="1:11" x14ac:dyDescent="0.2">
      <c r="A209">
        <v>20</v>
      </c>
      <c r="B209">
        <v>0.16600000000000001</v>
      </c>
      <c r="C209">
        <v>2.06E-2</v>
      </c>
      <c r="D209">
        <v>100</v>
      </c>
      <c r="E209">
        <v>5.37</v>
      </c>
      <c r="F209">
        <v>40</v>
      </c>
      <c r="G209">
        <f t="shared" si="9"/>
        <v>2.6788593780884904</v>
      </c>
      <c r="H209">
        <f t="shared" si="10"/>
        <v>5.3485199999999994E-4</v>
      </c>
      <c r="K209">
        <f t="shared" si="11"/>
        <v>1.6519999999999903E-5</v>
      </c>
    </row>
    <row r="210" spans="1:11" x14ac:dyDescent="0.2">
      <c r="A210">
        <v>20.100000000000001</v>
      </c>
      <c r="B210">
        <v>0.1668</v>
      </c>
      <c r="C210">
        <v>2.07E-2</v>
      </c>
      <c r="D210">
        <v>100</v>
      </c>
      <c r="E210">
        <v>5.37</v>
      </c>
      <c r="F210">
        <v>40</v>
      </c>
      <c r="G210">
        <f t="shared" si="9"/>
        <v>2.6918635498267842</v>
      </c>
      <c r="H210">
        <f t="shared" si="10"/>
        <v>5.3742959999999995E-4</v>
      </c>
      <c r="K210">
        <f t="shared" si="11"/>
        <v>1.4560000000000128E-5</v>
      </c>
    </row>
    <row r="211" spans="1:11" x14ac:dyDescent="0.2">
      <c r="A211">
        <v>20.2</v>
      </c>
      <c r="B211">
        <v>0.16750000000000001</v>
      </c>
      <c r="C211">
        <v>2.0899999999999998E-2</v>
      </c>
      <c r="D211">
        <v>100</v>
      </c>
      <c r="E211">
        <v>5.37</v>
      </c>
      <c r="F211">
        <v>40</v>
      </c>
      <c r="G211">
        <f t="shared" si="9"/>
        <v>2.7178718933033714</v>
      </c>
      <c r="H211">
        <f t="shared" si="10"/>
        <v>5.3968500000000003E-4</v>
      </c>
      <c r="K211">
        <f t="shared" si="11"/>
        <v>1.8854999999999666E-5</v>
      </c>
    </row>
    <row r="212" spans="1:11" x14ac:dyDescent="0.2">
      <c r="A212">
        <v>20.3</v>
      </c>
      <c r="B212">
        <v>0.16839999999999999</v>
      </c>
      <c r="C212">
        <v>2.1000000000000001E-2</v>
      </c>
      <c r="D212">
        <v>100</v>
      </c>
      <c r="E212">
        <v>5.37</v>
      </c>
      <c r="F212">
        <v>40</v>
      </c>
      <c r="G212">
        <f t="shared" si="9"/>
        <v>2.7308760650416652</v>
      </c>
      <c r="H212">
        <f t="shared" si="10"/>
        <v>5.4258479999999998E-4</v>
      </c>
      <c r="K212">
        <f t="shared" si="11"/>
        <v>2.315500000000037E-5</v>
      </c>
    </row>
    <row r="213" spans="1:11" x14ac:dyDescent="0.2">
      <c r="A213">
        <v>20.399999999999999</v>
      </c>
      <c r="B213">
        <v>0.16950000000000001</v>
      </c>
      <c r="C213">
        <v>2.1100000000000001E-2</v>
      </c>
      <c r="D213">
        <v>100</v>
      </c>
      <c r="E213">
        <v>5.37</v>
      </c>
      <c r="F213">
        <v>40</v>
      </c>
      <c r="G213">
        <f t="shared" si="9"/>
        <v>2.7438802367799582</v>
      </c>
      <c r="H213">
        <f t="shared" si="10"/>
        <v>5.4612900000000012E-4</v>
      </c>
      <c r="K213">
        <f t="shared" si="11"/>
        <v>1.2659999999999777E-5</v>
      </c>
    </row>
    <row r="214" spans="1:11" x14ac:dyDescent="0.2">
      <c r="A214">
        <v>20.5</v>
      </c>
      <c r="B214">
        <v>0.1701</v>
      </c>
      <c r="C214">
        <v>2.1100000000000001E-2</v>
      </c>
      <c r="D214">
        <v>100</v>
      </c>
      <c r="E214">
        <v>5.37</v>
      </c>
      <c r="F214">
        <v>40</v>
      </c>
      <c r="G214">
        <f t="shared" si="9"/>
        <v>2.7438802367799582</v>
      </c>
      <c r="H214">
        <f t="shared" si="10"/>
        <v>5.4806219999999994E-4</v>
      </c>
      <c r="K214">
        <f t="shared" si="11"/>
        <v>1.4875000000000129E-5</v>
      </c>
    </row>
    <row r="215" spans="1:11" x14ac:dyDescent="0.2">
      <c r="A215">
        <v>20.6</v>
      </c>
      <c r="B215">
        <v>0.17080000000000001</v>
      </c>
      <c r="C215">
        <v>2.1399999999999999E-2</v>
      </c>
      <c r="D215">
        <v>100</v>
      </c>
      <c r="E215">
        <v>5.37</v>
      </c>
      <c r="F215">
        <v>40</v>
      </c>
      <c r="G215">
        <f t="shared" si="9"/>
        <v>2.7828927519948392</v>
      </c>
      <c r="H215">
        <f t="shared" si="10"/>
        <v>5.5031760000000002E-4</v>
      </c>
      <c r="K215">
        <f t="shared" si="11"/>
        <v>2.1400000000000019E-5</v>
      </c>
    </row>
    <row r="216" spans="1:11" x14ac:dyDescent="0.2">
      <c r="A216">
        <v>20.7</v>
      </c>
      <c r="B216">
        <v>0.17180000000000001</v>
      </c>
      <c r="C216">
        <v>2.1399999999999999E-2</v>
      </c>
      <c r="D216">
        <v>100</v>
      </c>
      <c r="E216">
        <v>5.37</v>
      </c>
      <c r="F216">
        <v>40</v>
      </c>
      <c r="G216">
        <f t="shared" si="9"/>
        <v>2.7828927519948392</v>
      </c>
      <c r="H216">
        <f t="shared" si="10"/>
        <v>5.5353960000000012E-4</v>
      </c>
      <c r="K216">
        <f t="shared" si="11"/>
        <v>1.9349999999999657E-5</v>
      </c>
    </row>
    <row r="217" spans="1:11" x14ac:dyDescent="0.2">
      <c r="A217">
        <v>20.8</v>
      </c>
      <c r="B217">
        <v>0.17269999999999999</v>
      </c>
      <c r="C217">
        <v>2.1600000000000001E-2</v>
      </c>
      <c r="D217">
        <v>100</v>
      </c>
      <c r="E217">
        <v>5.37</v>
      </c>
      <c r="F217">
        <v>40</v>
      </c>
      <c r="G217">
        <f t="shared" si="9"/>
        <v>2.8089010954714264</v>
      </c>
      <c r="H217">
        <f t="shared" si="10"/>
        <v>5.5643939999999996E-4</v>
      </c>
      <c r="K217">
        <f t="shared" si="11"/>
        <v>1.5085000000000133E-5</v>
      </c>
    </row>
    <row r="218" spans="1:11" x14ac:dyDescent="0.2">
      <c r="A218">
        <v>20.9</v>
      </c>
      <c r="B218">
        <v>0.1734</v>
      </c>
      <c r="C218">
        <v>2.1499999999999998E-2</v>
      </c>
      <c r="D218">
        <v>100</v>
      </c>
      <c r="E218">
        <v>5.37</v>
      </c>
      <c r="F218">
        <v>40</v>
      </c>
      <c r="G218">
        <f t="shared" si="9"/>
        <v>2.7958969237331335</v>
      </c>
      <c r="H218">
        <f t="shared" si="10"/>
        <v>5.5869480000000004E-4</v>
      </c>
      <c r="K218">
        <f t="shared" si="11"/>
        <v>1.9485000000000258E-5</v>
      </c>
    </row>
    <row r="219" spans="1:11" x14ac:dyDescent="0.2">
      <c r="A219">
        <v>21</v>
      </c>
      <c r="B219">
        <v>0.17430000000000001</v>
      </c>
      <c r="C219">
        <v>2.18E-2</v>
      </c>
      <c r="D219">
        <v>100</v>
      </c>
      <c r="E219">
        <v>5.37</v>
      </c>
      <c r="F219">
        <v>40</v>
      </c>
      <c r="G219">
        <f t="shared" si="9"/>
        <v>2.8349094389480141</v>
      </c>
      <c r="H219">
        <f t="shared" si="10"/>
        <v>5.6159459999999999E-4</v>
      </c>
      <c r="K219">
        <f t="shared" si="11"/>
        <v>2.1900000000000017E-5</v>
      </c>
    </row>
    <row r="220" spans="1:11" x14ac:dyDescent="0.2">
      <c r="A220">
        <v>21.1</v>
      </c>
      <c r="B220">
        <v>0.17530000000000001</v>
      </c>
      <c r="C220">
        <v>2.1999999999999999E-2</v>
      </c>
      <c r="D220">
        <v>100</v>
      </c>
      <c r="E220">
        <v>5.37</v>
      </c>
      <c r="F220">
        <v>40</v>
      </c>
      <c r="G220">
        <f t="shared" si="9"/>
        <v>2.8609177824246017</v>
      </c>
      <c r="H220">
        <f t="shared" si="10"/>
        <v>5.6481660000000009E-4</v>
      </c>
      <c r="K220">
        <f t="shared" si="11"/>
        <v>1.5434999999999523E-5</v>
      </c>
    </row>
    <row r="221" spans="1:11" x14ac:dyDescent="0.2">
      <c r="A221">
        <v>21.2</v>
      </c>
      <c r="B221">
        <v>0.17599999999999999</v>
      </c>
      <c r="C221">
        <v>2.2100000000000002E-2</v>
      </c>
      <c r="D221">
        <v>100</v>
      </c>
      <c r="E221">
        <v>5.37</v>
      </c>
      <c r="F221">
        <v>40</v>
      </c>
      <c r="G221">
        <f t="shared" si="9"/>
        <v>2.8739219541628951</v>
      </c>
      <c r="H221">
        <f t="shared" si="10"/>
        <v>5.6707200000000006E-4</v>
      </c>
      <c r="K221">
        <f t="shared" si="11"/>
        <v>1.7600000000000502E-5</v>
      </c>
    </row>
    <row r="222" spans="1:11" x14ac:dyDescent="0.2">
      <c r="A222">
        <v>21.3</v>
      </c>
      <c r="B222">
        <v>0.17680000000000001</v>
      </c>
      <c r="C222">
        <v>2.1899999999999999E-2</v>
      </c>
      <c r="D222">
        <v>100</v>
      </c>
      <c r="E222">
        <v>5.37</v>
      </c>
      <c r="F222">
        <v>40</v>
      </c>
      <c r="G222">
        <f t="shared" si="9"/>
        <v>2.8479136106863074</v>
      </c>
      <c r="H222">
        <f t="shared" si="10"/>
        <v>5.6964959999999997E-4</v>
      </c>
      <c r="K222">
        <f t="shared" si="11"/>
        <v>1.9709999999999654E-5</v>
      </c>
    </row>
    <row r="223" spans="1:11" x14ac:dyDescent="0.2">
      <c r="A223">
        <v>21.4</v>
      </c>
      <c r="B223">
        <v>0.1777</v>
      </c>
      <c r="C223">
        <v>2.1899999999999999E-2</v>
      </c>
      <c r="D223">
        <v>100</v>
      </c>
      <c r="E223">
        <v>5.37</v>
      </c>
      <c r="F223">
        <v>40</v>
      </c>
      <c r="G223">
        <f t="shared" si="9"/>
        <v>2.8479136106863074</v>
      </c>
      <c r="H223">
        <f t="shared" si="10"/>
        <v>5.7254940000000002E-4</v>
      </c>
      <c r="K223">
        <f t="shared" si="11"/>
        <v>1.9845000000000261E-5</v>
      </c>
    </row>
    <row r="224" spans="1:11" s="3" customFormat="1" x14ac:dyDescent="0.2">
      <c r="A224" s="3">
        <v>21.5</v>
      </c>
      <c r="B224" s="3">
        <v>0.17860000000000001</v>
      </c>
      <c r="C224" s="3">
        <v>2.2200000000000001E-2</v>
      </c>
      <c r="D224" s="3">
        <v>100</v>
      </c>
      <c r="E224" s="3">
        <v>5.37</v>
      </c>
      <c r="F224" s="3">
        <v>40</v>
      </c>
      <c r="G224" s="3">
        <f t="shared" si="9"/>
        <v>2.8869261259011894</v>
      </c>
      <c r="H224" s="3">
        <f t="shared" si="10"/>
        <v>5.7544920000000008E-4</v>
      </c>
      <c r="K224" s="3">
        <f t="shared" si="11"/>
        <v>1.560999999999952E-5</v>
      </c>
    </row>
    <row r="225" spans="1:11" x14ac:dyDescent="0.2">
      <c r="A225">
        <v>21.6</v>
      </c>
      <c r="B225">
        <v>0.17929999999999999</v>
      </c>
      <c r="C225">
        <v>2.24E-2</v>
      </c>
      <c r="D225">
        <v>100</v>
      </c>
      <c r="E225">
        <v>5.37</v>
      </c>
      <c r="F225">
        <v>40</v>
      </c>
      <c r="G225">
        <f t="shared" si="9"/>
        <v>2.9129344693777761</v>
      </c>
      <c r="H225">
        <f t="shared" si="10"/>
        <v>5.7770459999999994E-4</v>
      </c>
      <c r="K225">
        <f t="shared" si="11"/>
        <v>1.5750000000000139E-5</v>
      </c>
    </row>
    <row r="226" spans="1:11" x14ac:dyDescent="0.2">
      <c r="A226">
        <v>21.7</v>
      </c>
      <c r="B226">
        <v>0.18</v>
      </c>
      <c r="C226">
        <v>2.2599999999999999E-2</v>
      </c>
      <c r="D226">
        <v>100</v>
      </c>
      <c r="E226">
        <v>5.37</v>
      </c>
      <c r="F226">
        <v>40</v>
      </c>
      <c r="G226">
        <f t="shared" si="9"/>
        <v>2.9389428128543633</v>
      </c>
      <c r="H226">
        <f t="shared" si="10"/>
        <v>5.7996000000000002E-4</v>
      </c>
      <c r="K226">
        <f t="shared" si="11"/>
        <v>2.718000000000015E-5</v>
      </c>
    </row>
    <row r="227" spans="1:11" x14ac:dyDescent="0.2">
      <c r="A227">
        <v>21.8</v>
      </c>
      <c r="B227">
        <v>0.1812</v>
      </c>
      <c r="C227">
        <v>2.2700000000000001E-2</v>
      </c>
      <c r="D227">
        <v>100</v>
      </c>
      <c r="E227">
        <v>5.37</v>
      </c>
      <c r="F227">
        <v>40</v>
      </c>
      <c r="G227">
        <f t="shared" si="9"/>
        <v>2.9519469845926576</v>
      </c>
      <c r="H227">
        <f t="shared" si="10"/>
        <v>5.8382639999999999E-4</v>
      </c>
      <c r="K227">
        <f t="shared" si="11"/>
        <v>1.3649999999999759E-5</v>
      </c>
    </row>
    <row r="228" spans="1:11" x14ac:dyDescent="0.2">
      <c r="A228">
        <v>21.9</v>
      </c>
      <c r="B228">
        <v>0.18179999999999999</v>
      </c>
      <c r="C228">
        <v>2.2800000000000001E-2</v>
      </c>
      <c r="D228">
        <v>100</v>
      </c>
      <c r="E228">
        <v>5.37</v>
      </c>
      <c r="F228">
        <v>40</v>
      </c>
      <c r="G228">
        <f t="shared" si="9"/>
        <v>2.9649511563309505</v>
      </c>
      <c r="H228">
        <f t="shared" si="10"/>
        <v>5.8575960000000003E-4</v>
      </c>
      <c r="K228">
        <f t="shared" si="11"/>
        <v>1.5960000000000142E-5</v>
      </c>
    </row>
    <row r="229" spans="1:11" x14ac:dyDescent="0.2">
      <c r="A229">
        <v>22</v>
      </c>
      <c r="B229">
        <v>0.1825</v>
      </c>
      <c r="C229">
        <v>2.2800000000000001E-2</v>
      </c>
      <c r="D229">
        <v>100</v>
      </c>
      <c r="E229">
        <v>5.37</v>
      </c>
      <c r="F229">
        <v>40</v>
      </c>
      <c r="G229">
        <f t="shared" si="9"/>
        <v>2.9649511563309505</v>
      </c>
      <c r="H229">
        <f t="shared" si="10"/>
        <v>5.88015E-4</v>
      </c>
      <c r="K229">
        <f t="shared" si="11"/>
        <v>1.8359999999999889E-5</v>
      </c>
    </row>
    <row r="230" spans="1:11" x14ac:dyDescent="0.2">
      <c r="A230">
        <v>22.1</v>
      </c>
      <c r="B230">
        <v>0.18329999999999999</v>
      </c>
      <c r="C230">
        <v>2.3099999999999999E-2</v>
      </c>
      <c r="D230">
        <v>100</v>
      </c>
      <c r="E230">
        <v>5.37</v>
      </c>
      <c r="F230">
        <v>40</v>
      </c>
      <c r="G230">
        <f t="shared" si="9"/>
        <v>3.0039636715458315</v>
      </c>
      <c r="H230">
        <f t="shared" si="10"/>
        <v>5.9059259999999991E-4</v>
      </c>
      <c r="K230">
        <f t="shared" si="11"/>
        <v>2.7720000000000151E-5</v>
      </c>
    </row>
    <row r="231" spans="1:11" x14ac:dyDescent="0.2">
      <c r="A231">
        <v>22.2</v>
      </c>
      <c r="B231">
        <v>0.1845</v>
      </c>
      <c r="C231">
        <v>2.3099999999999999E-2</v>
      </c>
      <c r="D231">
        <v>100</v>
      </c>
      <c r="E231">
        <v>5.37</v>
      </c>
      <c r="F231">
        <v>40</v>
      </c>
      <c r="G231">
        <f t="shared" si="9"/>
        <v>3.0039636715458315</v>
      </c>
      <c r="H231">
        <f t="shared" si="10"/>
        <v>5.9445899999999998E-4</v>
      </c>
      <c r="K231">
        <f t="shared" si="11"/>
        <v>1.6170000000000142E-5</v>
      </c>
    </row>
    <row r="232" spans="1:11" x14ac:dyDescent="0.2">
      <c r="A232">
        <v>22.3</v>
      </c>
      <c r="B232">
        <v>0.1852</v>
      </c>
      <c r="C232">
        <v>2.3099999999999999E-2</v>
      </c>
      <c r="D232">
        <v>100</v>
      </c>
      <c r="E232">
        <v>5.37</v>
      </c>
      <c r="F232">
        <v>40</v>
      </c>
      <c r="G232">
        <f t="shared" si="9"/>
        <v>3.0039636715458315</v>
      </c>
      <c r="H232">
        <f t="shared" si="10"/>
        <v>5.9671440000000006E-4</v>
      </c>
      <c r="K232">
        <f t="shared" si="11"/>
        <v>1.6275000000000145E-5</v>
      </c>
    </row>
    <row r="233" spans="1:11" x14ac:dyDescent="0.2">
      <c r="A233">
        <v>22.4</v>
      </c>
      <c r="B233">
        <v>0.18590000000000001</v>
      </c>
      <c r="C233">
        <v>2.3400000000000001E-2</v>
      </c>
      <c r="D233">
        <v>100</v>
      </c>
      <c r="E233">
        <v>5.37</v>
      </c>
      <c r="F233">
        <v>40</v>
      </c>
      <c r="G233">
        <f t="shared" si="9"/>
        <v>3.0429761867607126</v>
      </c>
      <c r="H233">
        <f t="shared" si="10"/>
        <v>5.9896980000000003E-4</v>
      </c>
      <c r="K233">
        <f t="shared" si="11"/>
        <v>2.3450000000000021E-5</v>
      </c>
    </row>
    <row r="234" spans="1:11" x14ac:dyDescent="0.2">
      <c r="A234">
        <v>22.5</v>
      </c>
      <c r="B234">
        <v>0.18690000000000001</v>
      </c>
      <c r="C234">
        <v>2.35E-2</v>
      </c>
      <c r="D234">
        <v>100</v>
      </c>
      <c r="E234">
        <v>5.37</v>
      </c>
      <c r="F234">
        <v>40</v>
      </c>
      <c r="G234">
        <f t="shared" si="9"/>
        <v>3.0559803584990064</v>
      </c>
      <c r="H234">
        <f t="shared" si="10"/>
        <v>6.0219179999999992E-4</v>
      </c>
      <c r="K234">
        <f t="shared" si="11"/>
        <v>1.8839999999999887E-5</v>
      </c>
    </row>
    <row r="235" spans="1:11" x14ac:dyDescent="0.2">
      <c r="A235">
        <v>22.6</v>
      </c>
      <c r="B235">
        <v>0.18770000000000001</v>
      </c>
      <c r="C235">
        <v>2.3599999999999999E-2</v>
      </c>
      <c r="D235">
        <v>100</v>
      </c>
      <c r="E235">
        <v>5.37</v>
      </c>
      <c r="F235">
        <v>40</v>
      </c>
      <c r="G235">
        <f t="shared" si="9"/>
        <v>3.0689845302372998</v>
      </c>
      <c r="H235">
        <f t="shared" si="10"/>
        <v>6.0476940000000004E-4</v>
      </c>
      <c r="K235">
        <f t="shared" si="11"/>
        <v>1.6590000000000144E-5</v>
      </c>
    </row>
    <row r="236" spans="1:11" x14ac:dyDescent="0.2">
      <c r="A236">
        <v>22.7</v>
      </c>
      <c r="B236">
        <v>0.18840000000000001</v>
      </c>
      <c r="C236">
        <v>2.3800000000000002E-2</v>
      </c>
      <c r="D236">
        <v>100</v>
      </c>
      <c r="E236">
        <v>5.37</v>
      </c>
      <c r="F236">
        <v>40</v>
      </c>
      <c r="G236">
        <f t="shared" si="9"/>
        <v>3.0949928737138874</v>
      </c>
      <c r="H236">
        <f t="shared" si="10"/>
        <v>6.0702480000000001E-4</v>
      </c>
      <c r="K236">
        <f t="shared" si="11"/>
        <v>2.1419999999999626E-5</v>
      </c>
    </row>
    <row r="237" spans="1:11" x14ac:dyDescent="0.2">
      <c r="A237">
        <v>22.8</v>
      </c>
      <c r="B237">
        <v>0.1893</v>
      </c>
      <c r="C237">
        <v>2.3800000000000002E-2</v>
      </c>
      <c r="D237">
        <v>100</v>
      </c>
      <c r="E237">
        <v>5.37</v>
      </c>
      <c r="F237">
        <v>40</v>
      </c>
      <c r="G237">
        <f t="shared" si="9"/>
        <v>3.0949928737138874</v>
      </c>
      <c r="H237">
        <f t="shared" si="10"/>
        <v>6.0992459999999996E-4</v>
      </c>
      <c r="K237">
        <f t="shared" si="11"/>
        <v>2.1555000000000284E-5</v>
      </c>
    </row>
    <row r="238" spans="1:11" x14ac:dyDescent="0.2">
      <c r="A238">
        <v>22.9</v>
      </c>
      <c r="B238">
        <v>0.19020000000000001</v>
      </c>
      <c r="C238">
        <v>2.41E-2</v>
      </c>
      <c r="D238">
        <v>100</v>
      </c>
      <c r="E238">
        <v>5.37</v>
      </c>
      <c r="F238">
        <v>40</v>
      </c>
      <c r="G238">
        <f t="shared" si="9"/>
        <v>3.134005388928768</v>
      </c>
      <c r="H238">
        <f t="shared" si="10"/>
        <v>6.1282440000000001E-4</v>
      </c>
      <c r="K238">
        <f t="shared" si="11"/>
        <v>1.6834999999999482E-5</v>
      </c>
    </row>
    <row r="239" spans="1:11" x14ac:dyDescent="0.2">
      <c r="A239">
        <v>23</v>
      </c>
      <c r="B239">
        <v>0.19089999999999999</v>
      </c>
      <c r="C239">
        <v>2.4E-2</v>
      </c>
      <c r="D239">
        <v>100</v>
      </c>
      <c r="E239">
        <v>5.37</v>
      </c>
      <c r="F239">
        <v>40</v>
      </c>
      <c r="G239">
        <f t="shared" si="9"/>
        <v>3.1210012171904746</v>
      </c>
      <c r="H239">
        <f t="shared" si="10"/>
        <v>6.1507979999999999E-4</v>
      </c>
      <c r="K239">
        <f t="shared" si="11"/>
        <v>1.683500000000015E-5</v>
      </c>
    </row>
    <row r="240" spans="1:11" x14ac:dyDescent="0.2">
      <c r="A240">
        <v>23.1</v>
      </c>
      <c r="B240">
        <v>0.19159999999999999</v>
      </c>
      <c r="C240">
        <v>2.41E-2</v>
      </c>
      <c r="D240">
        <v>100</v>
      </c>
      <c r="E240">
        <v>5.37</v>
      </c>
      <c r="F240">
        <v>40</v>
      </c>
      <c r="G240">
        <f t="shared" si="9"/>
        <v>3.134005388928768</v>
      </c>
      <c r="H240">
        <f t="shared" si="10"/>
        <v>6.1733519999999996E-4</v>
      </c>
      <c r="K240">
        <f t="shared" si="11"/>
        <v>2.6565000000000424E-5</v>
      </c>
    </row>
    <row r="241" spans="1:11" x14ac:dyDescent="0.2">
      <c r="A241">
        <v>23.2</v>
      </c>
      <c r="B241">
        <v>0.19270000000000001</v>
      </c>
      <c r="C241">
        <v>2.4199999999999999E-2</v>
      </c>
      <c r="D241">
        <v>100</v>
      </c>
      <c r="E241">
        <v>5.37</v>
      </c>
      <c r="F241">
        <v>40</v>
      </c>
      <c r="G241">
        <f t="shared" si="9"/>
        <v>3.1470095606670618</v>
      </c>
      <c r="H241">
        <f t="shared" si="10"/>
        <v>6.208794000000001E-4</v>
      </c>
      <c r="K241">
        <f t="shared" si="11"/>
        <v>2.1824999999999616E-5</v>
      </c>
    </row>
    <row r="242" spans="1:11" x14ac:dyDescent="0.2">
      <c r="A242">
        <v>23.3</v>
      </c>
      <c r="B242">
        <v>0.19359999999999999</v>
      </c>
      <c r="C242">
        <v>2.4299999999999999E-2</v>
      </c>
      <c r="D242">
        <v>100</v>
      </c>
      <c r="E242">
        <v>5.37</v>
      </c>
      <c r="F242">
        <v>40</v>
      </c>
      <c r="G242">
        <f t="shared" si="9"/>
        <v>3.1600137324053548</v>
      </c>
      <c r="H242">
        <f t="shared" si="10"/>
        <v>6.2377919999999994E-4</v>
      </c>
      <c r="K242">
        <f t="shared" si="11"/>
        <v>1.4610000000000419E-5</v>
      </c>
    </row>
    <row r="243" spans="1:11" x14ac:dyDescent="0.2">
      <c r="A243">
        <v>23.4</v>
      </c>
      <c r="B243">
        <v>0.19420000000000001</v>
      </c>
      <c r="C243">
        <v>2.4400000000000002E-2</v>
      </c>
      <c r="D243">
        <v>100</v>
      </c>
      <c r="E243">
        <v>5.37</v>
      </c>
      <c r="F243">
        <v>40</v>
      </c>
      <c r="G243">
        <f t="shared" si="9"/>
        <v>3.173017904143649</v>
      </c>
      <c r="H243">
        <f t="shared" si="10"/>
        <v>6.2571239999999998E-4</v>
      </c>
      <c r="K243">
        <f t="shared" si="11"/>
        <v>1.955999999999988E-5</v>
      </c>
    </row>
    <row r="244" spans="1:11" x14ac:dyDescent="0.2">
      <c r="A244">
        <v>23.5</v>
      </c>
      <c r="B244">
        <v>0.19500000000000001</v>
      </c>
      <c r="C244">
        <v>2.4500000000000001E-2</v>
      </c>
      <c r="D244">
        <v>100</v>
      </c>
      <c r="E244">
        <v>5.37</v>
      </c>
      <c r="F244">
        <v>40</v>
      </c>
      <c r="G244">
        <f t="shared" si="9"/>
        <v>3.1860220758819433</v>
      </c>
      <c r="H244">
        <f t="shared" si="10"/>
        <v>6.2828999999999999E-4</v>
      </c>
      <c r="K244">
        <f t="shared" si="11"/>
        <v>2.711499999999975E-5</v>
      </c>
    </row>
    <row r="245" spans="1:11" x14ac:dyDescent="0.2">
      <c r="A245">
        <v>23.6</v>
      </c>
      <c r="B245">
        <v>0.1961</v>
      </c>
      <c r="C245">
        <v>2.4799999999999999E-2</v>
      </c>
      <c r="D245">
        <v>100</v>
      </c>
      <c r="E245">
        <v>5.37</v>
      </c>
      <c r="F245">
        <v>40</v>
      </c>
      <c r="G245">
        <f t="shared" si="9"/>
        <v>3.225034591096823</v>
      </c>
      <c r="H245">
        <f t="shared" si="10"/>
        <v>6.3183420000000002E-4</v>
      </c>
      <c r="K245">
        <f t="shared" si="11"/>
        <v>1.9799999999999882E-5</v>
      </c>
    </row>
    <row r="246" spans="1:11" x14ac:dyDescent="0.2">
      <c r="A246">
        <v>23.7</v>
      </c>
      <c r="B246">
        <v>0.19689999999999999</v>
      </c>
      <c r="C246">
        <v>2.47E-2</v>
      </c>
      <c r="D246">
        <v>100</v>
      </c>
      <c r="E246">
        <v>5.37</v>
      </c>
      <c r="F246">
        <v>40</v>
      </c>
      <c r="G246">
        <f t="shared" si="9"/>
        <v>3.2120304193585301</v>
      </c>
      <c r="H246">
        <f t="shared" si="10"/>
        <v>6.3441180000000004E-4</v>
      </c>
      <c r="K246">
        <f t="shared" si="11"/>
        <v>1.7395000000000154E-5</v>
      </c>
    </row>
    <row r="247" spans="1:11" x14ac:dyDescent="0.2">
      <c r="A247">
        <v>23.8</v>
      </c>
      <c r="B247">
        <v>0.1976</v>
      </c>
      <c r="C247">
        <v>2.5000000000000001E-2</v>
      </c>
      <c r="D247">
        <v>100</v>
      </c>
      <c r="E247">
        <v>5.37</v>
      </c>
      <c r="F247">
        <v>40</v>
      </c>
      <c r="G247">
        <f t="shared" si="9"/>
        <v>3.2510429345734111</v>
      </c>
      <c r="H247">
        <f t="shared" si="10"/>
        <v>6.3666720000000001E-4</v>
      </c>
      <c r="K247">
        <f t="shared" si="11"/>
        <v>2.2455000000000296E-5</v>
      </c>
    </row>
    <row r="248" spans="1:11" x14ac:dyDescent="0.2">
      <c r="A248">
        <v>23.9</v>
      </c>
      <c r="B248">
        <v>0.19850000000000001</v>
      </c>
      <c r="C248">
        <v>2.4899999999999999E-2</v>
      </c>
      <c r="D248">
        <v>100</v>
      </c>
      <c r="E248">
        <v>5.37</v>
      </c>
      <c r="F248">
        <v>40</v>
      </c>
      <c r="G248">
        <f t="shared" si="9"/>
        <v>3.2380387628351168</v>
      </c>
      <c r="H248">
        <f t="shared" si="10"/>
        <v>6.3956700000000007E-4</v>
      </c>
      <c r="K248">
        <f t="shared" si="11"/>
        <v>2.2544999999999602E-5</v>
      </c>
    </row>
    <row r="249" spans="1:11" x14ac:dyDescent="0.2">
      <c r="A249">
        <v>24</v>
      </c>
      <c r="B249">
        <v>0.19939999999999999</v>
      </c>
      <c r="C249">
        <v>2.52E-2</v>
      </c>
      <c r="D249">
        <v>100</v>
      </c>
      <c r="E249">
        <v>5.37</v>
      </c>
      <c r="F249">
        <v>40</v>
      </c>
      <c r="G249">
        <f t="shared" si="9"/>
        <v>3.2770512780499983</v>
      </c>
      <c r="H249">
        <f t="shared" si="10"/>
        <v>6.4246680000000001E-4</v>
      </c>
      <c r="K249">
        <f t="shared" si="11"/>
        <v>1.7640000000000156E-5</v>
      </c>
    </row>
    <row r="250" spans="1:11" x14ac:dyDescent="0.2">
      <c r="A250">
        <v>24.1</v>
      </c>
      <c r="B250">
        <v>0.2001</v>
      </c>
      <c r="C250">
        <v>2.52E-2</v>
      </c>
      <c r="D250">
        <v>100</v>
      </c>
      <c r="E250">
        <v>5.37</v>
      </c>
      <c r="F250">
        <v>40</v>
      </c>
      <c r="G250">
        <f t="shared" si="9"/>
        <v>3.2770512780499983</v>
      </c>
      <c r="H250">
        <f t="shared" si="10"/>
        <v>6.4472220000000009E-4</v>
      </c>
      <c r="K250">
        <f t="shared" si="11"/>
        <v>1.7640000000000156E-5</v>
      </c>
    </row>
    <row r="251" spans="1:11" x14ac:dyDescent="0.2">
      <c r="A251">
        <v>24.2</v>
      </c>
      <c r="B251">
        <v>0.20080000000000001</v>
      </c>
      <c r="C251">
        <v>2.52E-2</v>
      </c>
      <c r="D251">
        <v>100</v>
      </c>
      <c r="E251">
        <v>5.37</v>
      </c>
      <c r="F251">
        <v>40</v>
      </c>
      <c r="G251">
        <f t="shared" si="9"/>
        <v>3.2770512780499983</v>
      </c>
      <c r="H251">
        <f t="shared" si="10"/>
        <v>6.4697760000000006E-4</v>
      </c>
      <c r="K251">
        <f t="shared" si="11"/>
        <v>2.5400000000000021E-5</v>
      </c>
    </row>
    <row r="252" spans="1:11" x14ac:dyDescent="0.2">
      <c r="A252">
        <v>24.3</v>
      </c>
      <c r="B252">
        <v>0.20180000000000001</v>
      </c>
      <c r="C252">
        <v>2.5600000000000001E-2</v>
      </c>
      <c r="D252">
        <v>100</v>
      </c>
      <c r="E252">
        <v>5.37</v>
      </c>
      <c r="F252">
        <v>40</v>
      </c>
      <c r="G252">
        <f t="shared" si="9"/>
        <v>3.3290679650031731</v>
      </c>
      <c r="H252">
        <f t="shared" si="10"/>
        <v>6.5019960000000006E-4</v>
      </c>
      <c r="K252">
        <f t="shared" si="11"/>
        <v>2.3129999999999594E-5</v>
      </c>
    </row>
    <row r="253" spans="1:11" x14ac:dyDescent="0.2">
      <c r="A253">
        <v>24.4</v>
      </c>
      <c r="B253">
        <v>0.20269999999999999</v>
      </c>
      <c r="C253">
        <v>2.58E-2</v>
      </c>
      <c r="D253">
        <v>100</v>
      </c>
      <c r="E253">
        <v>5.37</v>
      </c>
      <c r="F253">
        <v>40</v>
      </c>
      <c r="G253">
        <f t="shared" si="9"/>
        <v>3.3550763084797595</v>
      </c>
      <c r="H253">
        <f t="shared" si="10"/>
        <v>6.530994E-4</v>
      </c>
      <c r="K253">
        <f t="shared" si="11"/>
        <v>1.5450000000000443E-5</v>
      </c>
    </row>
    <row r="254" spans="1:11" x14ac:dyDescent="0.2">
      <c r="A254">
        <v>24.5</v>
      </c>
      <c r="B254">
        <v>0.20330000000000001</v>
      </c>
      <c r="C254">
        <v>2.5700000000000001E-2</v>
      </c>
      <c r="D254">
        <v>100</v>
      </c>
      <c r="E254">
        <v>5.37</v>
      </c>
      <c r="F254">
        <v>40</v>
      </c>
      <c r="G254">
        <f t="shared" si="9"/>
        <v>3.3420721367414665</v>
      </c>
      <c r="H254">
        <f t="shared" si="10"/>
        <v>6.5503260000000004E-4</v>
      </c>
      <c r="K254">
        <f t="shared" si="11"/>
        <v>2.5750000000000026E-5</v>
      </c>
    </row>
    <row r="255" spans="1:11" x14ac:dyDescent="0.2">
      <c r="A255">
        <v>24.6</v>
      </c>
      <c r="B255">
        <v>0.20430000000000001</v>
      </c>
      <c r="C255">
        <v>2.58E-2</v>
      </c>
      <c r="D255">
        <v>100</v>
      </c>
      <c r="E255">
        <v>5.37</v>
      </c>
      <c r="F255">
        <v>40</v>
      </c>
      <c r="G255">
        <f t="shared" si="9"/>
        <v>3.3550763084797595</v>
      </c>
      <c r="H255">
        <f t="shared" si="10"/>
        <v>6.5825460000000003E-4</v>
      </c>
      <c r="K255">
        <f t="shared" si="11"/>
        <v>2.5950000000000024E-5</v>
      </c>
    </row>
    <row r="256" spans="1:11" x14ac:dyDescent="0.2">
      <c r="A256">
        <v>24.7</v>
      </c>
      <c r="B256">
        <v>0.20530000000000001</v>
      </c>
      <c r="C256">
        <v>2.6100000000000002E-2</v>
      </c>
      <c r="D256">
        <v>100</v>
      </c>
      <c r="E256">
        <v>5.37</v>
      </c>
      <c r="F256">
        <v>40</v>
      </c>
      <c r="G256">
        <f t="shared" si="9"/>
        <v>3.3940888236946414</v>
      </c>
      <c r="H256">
        <f t="shared" si="10"/>
        <v>6.6147660000000002E-4</v>
      </c>
      <c r="K256">
        <f t="shared" si="11"/>
        <v>1.5659999999999725E-5</v>
      </c>
    </row>
    <row r="257" spans="1:11" x14ac:dyDescent="0.2">
      <c r="A257">
        <v>24.8</v>
      </c>
      <c r="B257">
        <v>0.2059</v>
      </c>
      <c r="C257">
        <v>2.6100000000000002E-2</v>
      </c>
      <c r="D257">
        <v>100</v>
      </c>
      <c r="E257">
        <v>5.37</v>
      </c>
      <c r="F257">
        <v>40</v>
      </c>
      <c r="G257">
        <f t="shared" si="9"/>
        <v>3.3940888236946414</v>
      </c>
      <c r="H257">
        <f t="shared" si="10"/>
        <v>6.6340980000000006E-4</v>
      </c>
      <c r="K257">
        <f t="shared" si="11"/>
        <v>1.8270000000000162E-5</v>
      </c>
    </row>
    <row r="258" spans="1:11" x14ac:dyDescent="0.2">
      <c r="A258">
        <v>24.9</v>
      </c>
      <c r="B258">
        <v>0.20660000000000001</v>
      </c>
      <c r="C258">
        <v>2.6100000000000002E-2</v>
      </c>
      <c r="D258">
        <v>100</v>
      </c>
      <c r="E258">
        <v>5.37</v>
      </c>
      <c r="F258">
        <v>40</v>
      </c>
      <c r="G258">
        <f t="shared" si="9"/>
        <v>3.3940888236946414</v>
      </c>
      <c r="H258">
        <f t="shared" si="10"/>
        <v>6.6566520000000003E-4</v>
      </c>
      <c r="K258">
        <f t="shared" si="11"/>
        <v>2.6200000000000024E-5</v>
      </c>
    </row>
    <row r="259" spans="1:11" x14ac:dyDescent="0.2">
      <c r="A259">
        <v>25</v>
      </c>
      <c r="B259">
        <v>0.20760000000000001</v>
      </c>
      <c r="C259">
        <v>2.63E-2</v>
      </c>
      <c r="D259">
        <v>100</v>
      </c>
      <c r="E259">
        <v>5.37</v>
      </c>
      <c r="F259">
        <v>40</v>
      </c>
      <c r="G259">
        <f t="shared" si="9"/>
        <v>3.4200971671712281</v>
      </c>
      <c r="H259">
        <f t="shared" si="10"/>
        <v>6.6888720000000002E-4</v>
      </c>
      <c r="K259">
        <f t="shared" si="11"/>
        <v>2.635000000000002E-5</v>
      </c>
    </row>
    <row r="260" spans="1:11" x14ac:dyDescent="0.2">
      <c r="A260">
        <v>25.1</v>
      </c>
      <c r="B260">
        <v>0.20860000000000001</v>
      </c>
      <c r="C260">
        <v>2.64E-2</v>
      </c>
      <c r="D260">
        <v>100</v>
      </c>
      <c r="E260">
        <v>5.37</v>
      </c>
      <c r="F260">
        <v>40</v>
      </c>
      <c r="G260">
        <f t="shared" si="9"/>
        <v>3.4331013389095215</v>
      </c>
      <c r="H260">
        <f t="shared" si="10"/>
        <v>6.7210920000000001E-4</v>
      </c>
      <c r="K260">
        <f t="shared" si="11"/>
        <v>1.8515000000000164E-5</v>
      </c>
    </row>
    <row r="261" spans="1:11" x14ac:dyDescent="0.2">
      <c r="A261">
        <v>25.2</v>
      </c>
      <c r="B261">
        <v>0.20930000000000001</v>
      </c>
      <c r="C261">
        <v>2.6499999999999999E-2</v>
      </c>
      <c r="D261">
        <v>100</v>
      </c>
      <c r="E261">
        <v>5.37</v>
      </c>
      <c r="F261">
        <v>40</v>
      </c>
      <c r="G261">
        <f t="shared" si="9"/>
        <v>3.4461055106478153</v>
      </c>
      <c r="H261">
        <f t="shared" si="10"/>
        <v>6.7436459999999998E-4</v>
      </c>
      <c r="K261">
        <f t="shared" si="11"/>
        <v>2.1279999999999871E-5</v>
      </c>
    </row>
    <row r="262" spans="1:11" x14ac:dyDescent="0.2">
      <c r="A262">
        <v>25.3</v>
      </c>
      <c r="B262">
        <v>0.21010000000000001</v>
      </c>
      <c r="C262">
        <v>2.6700000000000002E-2</v>
      </c>
      <c r="D262">
        <v>100</v>
      </c>
      <c r="E262">
        <v>5.37</v>
      </c>
      <c r="F262">
        <v>40</v>
      </c>
      <c r="G262">
        <f t="shared" si="9"/>
        <v>3.472113854124403</v>
      </c>
      <c r="H262">
        <f t="shared" si="10"/>
        <v>6.7694220000000011E-4</v>
      </c>
      <c r="K262">
        <f t="shared" si="11"/>
        <v>2.6850000000000022E-5</v>
      </c>
    </row>
    <row r="263" spans="1:11" x14ac:dyDescent="0.2">
      <c r="A263">
        <v>25.4</v>
      </c>
      <c r="B263">
        <v>0.21110000000000001</v>
      </c>
      <c r="C263">
        <v>2.7E-2</v>
      </c>
      <c r="D263">
        <v>100</v>
      </c>
      <c r="E263">
        <v>5.37</v>
      </c>
      <c r="F263">
        <v>40</v>
      </c>
      <c r="G263">
        <f t="shared" si="9"/>
        <v>3.5111263693392836</v>
      </c>
      <c r="H263">
        <f t="shared" si="10"/>
        <v>6.8016419999999999E-4</v>
      </c>
      <c r="K263">
        <f t="shared" si="11"/>
        <v>1.886499999999942E-5</v>
      </c>
    </row>
    <row r="264" spans="1:11" x14ac:dyDescent="0.2">
      <c r="A264">
        <v>25.5</v>
      </c>
      <c r="B264">
        <v>0.21179999999999999</v>
      </c>
      <c r="C264">
        <v>2.69E-2</v>
      </c>
      <c r="D264">
        <v>100</v>
      </c>
      <c r="E264">
        <v>5.37</v>
      </c>
      <c r="F264">
        <v>40</v>
      </c>
      <c r="G264">
        <f t="shared" si="9"/>
        <v>3.4981221976009902</v>
      </c>
      <c r="H264">
        <f t="shared" si="10"/>
        <v>6.8241959999999996E-4</v>
      </c>
      <c r="K264">
        <f t="shared" si="11"/>
        <v>1.8865000000000169E-5</v>
      </c>
    </row>
    <row r="265" spans="1:11" x14ac:dyDescent="0.2">
      <c r="A265">
        <v>25.6</v>
      </c>
      <c r="B265">
        <v>0.21249999999999999</v>
      </c>
      <c r="C265">
        <v>2.7E-2</v>
      </c>
      <c r="D265">
        <v>100</v>
      </c>
      <c r="E265">
        <v>5.37</v>
      </c>
      <c r="F265">
        <v>40</v>
      </c>
      <c r="G265">
        <f t="shared" ref="G265:G328" si="12">3*C265*D265*1000/(2*F265*E265^2)</f>
        <v>3.5111263693392836</v>
      </c>
      <c r="H265">
        <f t="shared" ref="H265:H328" si="13">6*B265*E265/(D265^2)</f>
        <v>6.8467499999999993E-4</v>
      </c>
      <c r="K265">
        <f t="shared" si="11"/>
        <v>2.7050000000000021E-5</v>
      </c>
    </row>
    <row r="266" spans="1:11" x14ac:dyDescent="0.2">
      <c r="A266">
        <v>25.7</v>
      </c>
      <c r="B266">
        <v>0.2135</v>
      </c>
      <c r="C266">
        <v>2.7099999999999999E-2</v>
      </c>
      <c r="D266">
        <v>100</v>
      </c>
      <c r="E266">
        <v>5.37</v>
      </c>
      <c r="F266">
        <v>40</v>
      </c>
      <c r="G266">
        <f t="shared" si="12"/>
        <v>3.524130541077577</v>
      </c>
      <c r="H266">
        <f t="shared" si="13"/>
        <v>6.8789700000000003E-4</v>
      </c>
      <c r="K266">
        <f t="shared" ref="K266:K329" si="14">(C267+C266)/2*(B267-B266)</f>
        <v>2.175999999999987E-5</v>
      </c>
    </row>
    <row r="267" spans="1:11" x14ac:dyDescent="0.2">
      <c r="A267">
        <v>25.8</v>
      </c>
      <c r="B267">
        <v>0.21429999999999999</v>
      </c>
      <c r="C267">
        <v>2.7300000000000001E-2</v>
      </c>
      <c r="D267">
        <v>100</v>
      </c>
      <c r="E267">
        <v>5.37</v>
      </c>
      <c r="F267">
        <v>40</v>
      </c>
      <c r="G267">
        <f t="shared" si="12"/>
        <v>3.5501388845541642</v>
      </c>
      <c r="H267">
        <f t="shared" si="13"/>
        <v>6.9047460000000005E-4</v>
      </c>
      <c r="K267">
        <f t="shared" si="14"/>
        <v>1.9075000000000169E-5</v>
      </c>
    </row>
    <row r="268" spans="1:11" x14ac:dyDescent="0.2">
      <c r="A268">
        <v>25.9</v>
      </c>
      <c r="B268">
        <v>0.215</v>
      </c>
      <c r="C268">
        <v>2.7199999999999998E-2</v>
      </c>
      <c r="D268">
        <v>100</v>
      </c>
      <c r="E268">
        <v>5.37</v>
      </c>
      <c r="F268">
        <v>40</v>
      </c>
      <c r="G268">
        <f t="shared" si="12"/>
        <v>3.5371347128158703</v>
      </c>
      <c r="H268">
        <f t="shared" si="13"/>
        <v>6.9273000000000002E-4</v>
      </c>
      <c r="K268">
        <f t="shared" si="14"/>
        <v>2.4525000000000325E-5</v>
      </c>
    </row>
    <row r="269" spans="1:11" x14ac:dyDescent="0.2">
      <c r="A269">
        <v>26</v>
      </c>
      <c r="B269">
        <v>0.21590000000000001</v>
      </c>
      <c r="C269">
        <v>2.7300000000000001E-2</v>
      </c>
      <c r="D269">
        <v>100</v>
      </c>
      <c r="E269">
        <v>5.37</v>
      </c>
      <c r="F269">
        <v>40</v>
      </c>
      <c r="G269">
        <f t="shared" si="12"/>
        <v>3.5501388845541642</v>
      </c>
      <c r="H269">
        <f t="shared" si="13"/>
        <v>6.9562980000000007E-4</v>
      </c>
      <c r="K269">
        <f t="shared" si="14"/>
        <v>3.0194999999999724E-5</v>
      </c>
    </row>
    <row r="270" spans="1:11" x14ac:dyDescent="0.2">
      <c r="A270">
        <v>26.1</v>
      </c>
      <c r="B270">
        <v>0.217</v>
      </c>
      <c r="C270">
        <v>2.76E-2</v>
      </c>
      <c r="D270">
        <v>100</v>
      </c>
      <c r="E270">
        <v>5.37</v>
      </c>
      <c r="F270">
        <v>40</v>
      </c>
      <c r="G270">
        <f t="shared" si="12"/>
        <v>3.5891513997690456</v>
      </c>
      <c r="H270">
        <f t="shared" si="13"/>
        <v>6.99174E-4</v>
      </c>
      <c r="K270">
        <f t="shared" si="14"/>
        <v>1.6619999999999705E-5</v>
      </c>
    </row>
    <row r="271" spans="1:11" x14ac:dyDescent="0.2">
      <c r="A271">
        <v>26.2</v>
      </c>
      <c r="B271">
        <v>0.21759999999999999</v>
      </c>
      <c r="C271">
        <v>2.7799999999999998E-2</v>
      </c>
      <c r="D271">
        <v>100</v>
      </c>
      <c r="E271">
        <v>5.37</v>
      </c>
      <c r="F271">
        <v>40</v>
      </c>
      <c r="G271">
        <f t="shared" si="12"/>
        <v>3.6151597432456328</v>
      </c>
      <c r="H271">
        <f t="shared" si="13"/>
        <v>7.0110719999999993E-4</v>
      </c>
      <c r="K271">
        <f t="shared" si="14"/>
        <v>1.9425000000000171E-5</v>
      </c>
    </row>
    <row r="272" spans="1:11" x14ac:dyDescent="0.2">
      <c r="A272">
        <v>26.3</v>
      </c>
      <c r="B272">
        <v>0.21829999999999999</v>
      </c>
      <c r="C272">
        <v>2.7699999999999999E-2</v>
      </c>
      <c r="D272">
        <v>100</v>
      </c>
      <c r="E272">
        <v>5.37</v>
      </c>
      <c r="F272">
        <v>40</v>
      </c>
      <c r="G272">
        <f t="shared" si="12"/>
        <v>3.6021555715073386</v>
      </c>
      <c r="H272">
        <f t="shared" si="13"/>
        <v>7.0336260000000012E-4</v>
      </c>
      <c r="K272">
        <f t="shared" si="14"/>
        <v>2.502000000000033E-5</v>
      </c>
    </row>
    <row r="273" spans="1:11" x14ac:dyDescent="0.2">
      <c r="A273">
        <v>26.4</v>
      </c>
      <c r="B273">
        <v>0.21920000000000001</v>
      </c>
      <c r="C273">
        <v>2.7900000000000001E-2</v>
      </c>
      <c r="D273">
        <v>100</v>
      </c>
      <c r="E273">
        <v>5.37</v>
      </c>
      <c r="F273">
        <v>40</v>
      </c>
      <c r="G273">
        <f t="shared" si="12"/>
        <v>3.6281639149839267</v>
      </c>
      <c r="H273">
        <f t="shared" si="13"/>
        <v>7.0626239999999996E-4</v>
      </c>
      <c r="K273">
        <f t="shared" si="14"/>
        <v>3.074499999999972E-5</v>
      </c>
    </row>
    <row r="274" spans="1:11" x14ac:dyDescent="0.2">
      <c r="A274">
        <v>26.5</v>
      </c>
      <c r="B274">
        <v>0.2203</v>
      </c>
      <c r="C274">
        <v>2.8000000000000001E-2</v>
      </c>
      <c r="D274">
        <v>100</v>
      </c>
      <c r="E274">
        <v>5.37</v>
      </c>
      <c r="F274">
        <v>40</v>
      </c>
      <c r="G274">
        <f t="shared" si="12"/>
        <v>3.64116808672222</v>
      </c>
      <c r="H274">
        <f t="shared" si="13"/>
        <v>7.0980659999999999E-4</v>
      </c>
      <c r="K274">
        <f t="shared" si="14"/>
        <v>1.9635000000000174E-5</v>
      </c>
    </row>
    <row r="275" spans="1:11" x14ac:dyDescent="0.2">
      <c r="A275">
        <v>26.6</v>
      </c>
      <c r="B275">
        <v>0.221</v>
      </c>
      <c r="C275">
        <v>2.81E-2</v>
      </c>
      <c r="D275">
        <v>100</v>
      </c>
      <c r="E275">
        <v>5.37</v>
      </c>
      <c r="F275">
        <v>40</v>
      </c>
      <c r="G275">
        <f t="shared" si="12"/>
        <v>3.6541722584605139</v>
      </c>
      <c r="H275">
        <f t="shared" si="13"/>
        <v>7.1206200000000007E-4</v>
      </c>
      <c r="K275">
        <f t="shared" si="14"/>
        <v>1.9670000000000173E-5</v>
      </c>
    </row>
    <row r="276" spans="1:11" x14ac:dyDescent="0.2">
      <c r="A276">
        <v>26.7</v>
      </c>
      <c r="B276">
        <v>0.22170000000000001</v>
      </c>
      <c r="C276">
        <v>2.81E-2</v>
      </c>
      <c r="D276">
        <v>100</v>
      </c>
      <c r="E276">
        <v>5.37</v>
      </c>
      <c r="F276">
        <v>40</v>
      </c>
      <c r="G276">
        <f t="shared" si="12"/>
        <v>3.6541722584605139</v>
      </c>
      <c r="H276">
        <f t="shared" si="13"/>
        <v>7.1431740000000004E-4</v>
      </c>
      <c r="K276">
        <f t="shared" si="14"/>
        <v>2.8200000000000025E-5</v>
      </c>
    </row>
    <row r="277" spans="1:11" x14ac:dyDescent="0.2">
      <c r="A277">
        <v>26.8</v>
      </c>
      <c r="B277">
        <v>0.22270000000000001</v>
      </c>
      <c r="C277">
        <v>2.8299999999999999E-2</v>
      </c>
      <c r="D277">
        <v>100</v>
      </c>
      <c r="E277">
        <v>5.37</v>
      </c>
      <c r="F277">
        <v>40</v>
      </c>
      <c r="G277">
        <f t="shared" si="12"/>
        <v>3.6801806019371011</v>
      </c>
      <c r="H277">
        <f t="shared" si="13"/>
        <v>7.1753940000000003E-4</v>
      </c>
      <c r="K277">
        <f t="shared" si="14"/>
        <v>2.2719999999999864E-5</v>
      </c>
    </row>
    <row r="278" spans="1:11" x14ac:dyDescent="0.2">
      <c r="A278">
        <v>26.9</v>
      </c>
      <c r="B278">
        <v>0.2235</v>
      </c>
      <c r="C278">
        <v>2.8500000000000001E-2</v>
      </c>
      <c r="D278">
        <v>100</v>
      </c>
      <c r="E278">
        <v>5.37</v>
      </c>
      <c r="F278">
        <v>40</v>
      </c>
      <c r="G278">
        <f t="shared" si="12"/>
        <v>3.7061889454136883</v>
      </c>
      <c r="H278">
        <f t="shared" si="13"/>
        <v>7.2011700000000004E-4</v>
      </c>
      <c r="K278">
        <f t="shared" si="14"/>
        <v>2.2839999999999863E-5</v>
      </c>
    </row>
    <row r="279" spans="1:11" x14ac:dyDescent="0.2">
      <c r="A279">
        <v>27</v>
      </c>
      <c r="B279">
        <v>0.2243</v>
      </c>
      <c r="C279">
        <v>2.86E-2</v>
      </c>
      <c r="D279">
        <v>100</v>
      </c>
      <c r="E279">
        <v>5.37</v>
      </c>
      <c r="F279">
        <v>40</v>
      </c>
      <c r="G279">
        <f t="shared" si="12"/>
        <v>3.7191931171519821</v>
      </c>
      <c r="H279">
        <f t="shared" si="13"/>
        <v>7.2269460000000006E-4</v>
      </c>
      <c r="K279">
        <f t="shared" si="14"/>
        <v>2.2919999999999862E-5</v>
      </c>
    </row>
    <row r="280" spans="1:11" x14ac:dyDescent="0.2">
      <c r="A280">
        <v>27.1</v>
      </c>
      <c r="B280">
        <v>0.22509999999999999</v>
      </c>
      <c r="C280">
        <v>2.87E-2</v>
      </c>
      <c r="D280">
        <v>100</v>
      </c>
      <c r="E280">
        <v>5.37</v>
      </c>
      <c r="F280">
        <v>40</v>
      </c>
      <c r="G280">
        <f t="shared" si="12"/>
        <v>3.7321972888902755</v>
      </c>
      <c r="H280">
        <f t="shared" si="13"/>
        <v>7.2527220000000007E-4</v>
      </c>
      <c r="K280">
        <f t="shared" si="14"/>
        <v>2.5830000000000341E-5</v>
      </c>
    </row>
    <row r="281" spans="1:11" x14ac:dyDescent="0.2">
      <c r="A281">
        <v>27.2</v>
      </c>
      <c r="B281">
        <v>0.22600000000000001</v>
      </c>
      <c r="C281">
        <v>2.87E-2</v>
      </c>
      <c r="D281">
        <v>100</v>
      </c>
      <c r="E281">
        <v>5.37</v>
      </c>
      <c r="F281">
        <v>40</v>
      </c>
      <c r="G281">
        <f t="shared" si="12"/>
        <v>3.7321972888902755</v>
      </c>
      <c r="H281">
        <f t="shared" si="13"/>
        <v>7.2817200000000013E-4</v>
      </c>
      <c r="K281">
        <f t="shared" si="14"/>
        <v>2.0160000000000176E-5</v>
      </c>
    </row>
    <row r="282" spans="1:11" x14ac:dyDescent="0.2">
      <c r="A282">
        <v>27.3</v>
      </c>
      <c r="B282">
        <v>0.22670000000000001</v>
      </c>
      <c r="C282">
        <v>2.8899999999999999E-2</v>
      </c>
      <c r="D282">
        <v>100</v>
      </c>
      <c r="E282">
        <v>5.37</v>
      </c>
      <c r="F282">
        <v>40</v>
      </c>
      <c r="G282">
        <f t="shared" si="12"/>
        <v>3.7582056323668631</v>
      </c>
      <c r="H282">
        <f t="shared" si="13"/>
        <v>7.3042739999999999E-4</v>
      </c>
      <c r="K282">
        <f t="shared" si="14"/>
        <v>2.315999999999986E-5</v>
      </c>
    </row>
    <row r="283" spans="1:11" x14ac:dyDescent="0.2">
      <c r="A283">
        <v>27.4</v>
      </c>
      <c r="B283">
        <v>0.22750000000000001</v>
      </c>
      <c r="C283">
        <v>2.9000000000000001E-2</v>
      </c>
      <c r="D283">
        <v>100</v>
      </c>
      <c r="E283">
        <v>5.37</v>
      </c>
      <c r="F283">
        <v>40</v>
      </c>
      <c r="G283">
        <f t="shared" si="12"/>
        <v>3.7712098041051574</v>
      </c>
      <c r="H283">
        <f t="shared" si="13"/>
        <v>7.3300500000000001E-4</v>
      </c>
      <c r="K283">
        <f t="shared" si="14"/>
        <v>3.1954999999999703E-5</v>
      </c>
    </row>
    <row r="284" spans="1:11" x14ac:dyDescent="0.2">
      <c r="A284">
        <v>27.5</v>
      </c>
      <c r="B284">
        <v>0.2286</v>
      </c>
      <c r="C284">
        <v>2.9100000000000001E-2</v>
      </c>
      <c r="D284">
        <v>100</v>
      </c>
      <c r="E284">
        <v>5.37</v>
      </c>
      <c r="F284">
        <v>40</v>
      </c>
      <c r="G284">
        <f t="shared" si="12"/>
        <v>3.7842139758434503</v>
      </c>
      <c r="H284">
        <f t="shared" si="13"/>
        <v>7.3654919999999993E-4</v>
      </c>
      <c r="K284">
        <f t="shared" si="14"/>
        <v>2.3399999999999857E-5</v>
      </c>
    </row>
    <row r="285" spans="1:11" x14ac:dyDescent="0.2">
      <c r="A285">
        <v>27.6</v>
      </c>
      <c r="B285">
        <v>0.22939999999999999</v>
      </c>
      <c r="C285">
        <v>2.9399999999999999E-2</v>
      </c>
      <c r="D285">
        <v>100</v>
      </c>
      <c r="E285">
        <v>5.37</v>
      </c>
      <c r="F285">
        <v>40</v>
      </c>
      <c r="G285">
        <f t="shared" si="12"/>
        <v>3.8232264910583313</v>
      </c>
      <c r="H285">
        <f t="shared" si="13"/>
        <v>7.3912679999999994E-4</v>
      </c>
      <c r="K285">
        <f t="shared" si="14"/>
        <v>1.7610000000000504E-5</v>
      </c>
    </row>
    <row r="286" spans="1:11" x14ac:dyDescent="0.2">
      <c r="A286">
        <v>27.7</v>
      </c>
      <c r="B286">
        <v>0.23</v>
      </c>
      <c r="C286">
        <v>2.93E-2</v>
      </c>
      <c r="D286">
        <v>100</v>
      </c>
      <c r="E286">
        <v>5.37</v>
      </c>
      <c r="F286">
        <v>40</v>
      </c>
      <c r="G286">
        <f t="shared" si="12"/>
        <v>3.8102223193200384</v>
      </c>
      <c r="H286">
        <f t="shared" si="13"/>
        <v>7.4106000000000009E-4</v>
      </c>
      <c r="K286">
        <f t="shared" si="14"/>
        <v>2.3599999999999855E-5</v>
      </c>
    </row>
    <row r="287" spans="1:11" x14ac:dyDescent="0.2">
      <c r="A287">
        <v>27.8</v>
      </c>
      <c r="B287">
        <v>0.23080000000000001</v>
      </c>
      <c r="C287">
        <v>2.9700000000000001E-2</v>
      </c>
      <c r="D287">
        <v>100</v>
      </c>
      <c r="E287">
        <v>5.37</v>
      </c>
      <c r="F287">
        <v>40</v>
      </c>
      <c r="G287">
        <f t="shared" si="12"/>
        <v>3.8622390062732119</v>
      </c>
      <c r="H287">
        <f t="shared" si="13"/>
        <v>7.436376E-4</v>
      </c>
      <c r="K287">
        <f t="shared" si="14"/>
        <v>3.5520000000000195E-5</v>
      </c>
    </row>
    <row r="288" spans="1:11" x14ac:dyDescent="0.2">
      <c r="A288">
        <v>27.9</v>
      </c>
      <c r="B288">
        <v>0.23200000000000001</v>
      </c>
      <c r="C288">
        <v>2.9499999999999998E-2</v>
      </c>
      <c r="D288">
        <v>100</v>
      </c>
      <c r="E288">
        <v>5.37</v>
      </c>
      <c r="F288">
        <v>40</v>
      </c>
      <c r="G288">
        <f t="shared" si="12"/>
        <v>3.8362306627966247</v>
      </c>
      <c r="H288">
        <f t="shared" si="13"/>
        <v>7.4750400000000007E-4</v>
      </c>
      <c r="K288">
        <f t="shared" si="14"/>
        <v>2.0719999999999361E-5</v>
      </c>
    </row>
    <row r="289" spans="1:11" x14ac:dyDescent="0.2">
      <c r="A289">
        <v>28</v>
      </c>
      <c r="B289">
        <v>0.23269999999999999</v>
      </c>
      <c r="C289">
        <v>2.9700000000000001E-2</v>
      </c>
      <c r="D289">
        <v>100</v>
      </c>
      <c r="E289">
        <v>5.37</v>
      </c>
      <c r="F289">
        <v>40</v>
      </c>
      <c r="G289">
        <f t="shared" si="12"/>
        <v>3.8622390062732119</v>
      </c>
      <c r="H289">
        <f t="shared" si="13"/>
        <v>7.4975939999999994E-4</v>
      </c>
      <c r="K289">
        <f t="shared" si="14"/>
        <v>2.380000000000068E-5</v>
      </c>
    </row>
    <row r="290" spans="1:11" x14ac:dyDescent="0.2">
      <c r="A290">
        <v>28.1</v>
      </c>
      <c r="B290">
        <v>0.23350000000000001</v>
      </c>
      <c r="C290">
        <v>2.98E-2</v>
      </c>
      <c r="D290">
        <v>100</v>
      </c>
      <c r="E290">
        <v>5.37</v>
      </c>
      <c r="F290">
        <v>40</v>
      </c>
      <c r="G290">
        <f t="shared" si="12"/>
        <v>3.8752431780115066</v>
      </c>
      <c r="H290">
        <f t="shared" si="13"/>
        <v>7.5233699999999995E-4</v>
      </c>
      <c r="K290">
        <f t="shared" si="14"/>
        <v>2.3879999999999856E-5</v>
      </c>
    </row>
    <row r="291" spans="1:11" x14ac:dyDescent="0.2">
      <c r="A291">
        <v>28.2</v>
      </c>
      <c r="B291">
        <v>0.23430000000000001</v>
      </c>
      <c r="C291">
        <v>2.9899999999999999E-2</v>
      </c>
      <c r="D291">
        <v>100</v>
      </c>
      <c r="E291">
        <v>5.37</v>
      </c>
      <c r="F291">
        <v>40</v>
      </c>
      <c r="G291">
        <f t="shared" si="12"/>
        <v>3.8882473497497996</v>
      </c>
      <c r="H291">
        <f t="shared" si="13"/>
        <v>7.5491460000000007E-4</v>
      </c>
      <c r="K291">
        <f t="shared" si="14"/>
        <v>2.6999999999999525E-5</v>
      </c>
    </row>
    <row r="292" spans="1:11" x14ac:dyDescent="0.2">
      <c r="A292">
        <v>28.3</v>
      </c>
      <c r="B292">
        <v>0.23519999999999999</v>
      </c>
      <c r="C292">
        <v>3.0099999999999998E-2</v>
      </c>
      <c r="D292">
        <v>100</v>
      </c>
      <c r="E292">
        <v>5.37</v>
      </c>
      <c r="F292">
        <v>40</v>
      </c>
      <c r="G292">
        <f t="shared" si="12"/>
        <v>3.9142556932263868</v>
      </c>
      <c r="H292">
        <f t="shared" si="13"/>
        <v>7.5781440000000002E-4</v>
      </c>
      <c r="K292">
        <f t="shared" si="14"/>
        <v>2.1105000000000185E-5</v>
      </c>
    </row>
    <row r="293" spans="1:11" x14ac:dyDescent="0.2">
      <c r="A293">
        <v>28.4</v>
      </c>
      <c r="B293">
        <v>0.2359</v>
      </c>
      <c r="C293">
        <v>3.0200000000000001E-2</v>
      </c>
      <c r="D293">
        <v>100</v>
      </c>
      <c r="E293">
        <v>5.37</v>
      </c>
      <c r="F293">
        <v>40</v>
      </c>
      <c r="G293">
        <f t="shared" si="12"/>
        <v>3.9272598649646802</v>
      </c>
      <c r="H293">
        <f t="shared" si="13"/>
        <v>7.6006979999999999E-4</v>
      </c>
      <c r="K293">
        <f t="shared" si="14"/>
        <v>2.4159999999999853E-5</v>
      </c>
    </row>
    <row r="294" spans="1:11" x14ac:dyDescent="0.2">
      <c r="A294">
        <v>28.5</v>
      </c>
      <c r="B294">
        <v>0.23669999999999999</v>
      </c>
      <c r="C294">
        <v>3.0200000000000001E-2</v>
      </c>
      <c r="D294">
        <v>100</v>
      </c>
      <c r="E294">
        <v>5.37</v>
      </c>
      <c r="F294">
        <v>40</v>
      </c>
      <c r="G294">
        <f t="shared" si="12"/>
        <v>3.9272598649646802</v>
      </c>
      <c r="H294">
        <f t="shared" si="13"/>
        <v>7.6264740000000001E-4</v>
      </c>
      <c r="K294">
        <f t="shared" si="14"/>
        <v>3.035000000000003E-5</v>
      </c>
    </row>
    <row r="295" spans="1:11" x14ac:dyDescent="0.2">
      <c r="A295">
        <v>28.6</v>
      </c>
      <c r="B295">
        <v>0.23769999999999999</v>
      </c>
      <c r="C295">
        <v>3.0499999999999999E-2</v>
      </c>
      <c r="D295">
        <v>100</v>
      </c>
      <c r="E295">
        <v>5.37</v>
      </c>
      <c r="F295">
        <v>40</v>
      </c>
      <c r="G295">
        <f t="shared" si="12"/>
        <v>3.9662723801795612</v>
      </c>
      <c r="H295">
        <f t="shared" si="13"/>
        <v>7.658694E-4</v>
      </c>
      <c r="K295">
        <f t="shared" si="14"/>
        <v>2.1385000000000189E-5</v>
      </c>
    </row>
    <row r="296" spans="1:11" x14ac:dyDescent="0.2">
      <c r="A296">
        <v>28.7</v>
      </c>
      <c r="B296">
        <v>0.2384</v>
      </c>
      <c r="C296">
        <v>3.0599999999999999E-2</v>
      </c>
      <c r="D296">
        <v>100</v>
      </c>
      <c r="E296">
        <v>5.37</v>
      </c>
      <c r="F296">
        <v>40</v>
      </c>
      <c r="G296">
        <f t="shared" si="12"/>
        <v>3.979276551917855</v>
      </c>
      <c r="H296">
        <f t="shared" si="13"/>
        <v>7.6812480000000008E-4</v>
      </c>
      <c r="K296">
        <f t="shared" si="14"/>
        <v>2.447999999999985E-5</v>
      </c>
    </row>
    <row r="297" spans="1:11" x14ac:dyDescent="0.2">
      <c r="A297">
        <v>28.8</v>
      </c>
      <c r="B297">
        <v>0.2392</v>
      </c>
      <c r="C297">
        <v>3.0599999999999999E-2</v>
      </c>
      <c r="D297">
        <v>100</v>
      </c>
      <c r="E297">
        <v>5.37</v>
      </c>
      <c r="F297">
        <v>40</v>
      </c>
      <c r="G297">
        <f t="shared" si="12"/>
        <v>3.979276551917855</v>
      </c>
      <c r="H297">
        <f t="shared" si="13"/>
        <v>7.7070240000000009E-4</v>
      </c>
      <c r="K297">
        <f t="shared" si="14"/>
        <v>3.371500000000054E-5</v>
      </c>
    </row>
    <row r="298" spans="1:11" x14ac:dyDescent="0.2">
      <c r="A298">
        <v>28.9</v>
      </c>
      <c r="B298">
        <v>0.24030000000000001</v>
      </c>
      <c r="C298">
        <v>3.0700000000000002E-2</v>
      </c>
      <c r="D298">
        <v>100</v>
      </c>
      <c r="E298">
        <v>5.37</v>
      </c>
      <c r="F298">
        <v>40</v>
      </c>
      <c r="G298">
        <f t="shared" si="12"/>
        <v>3.9922807236561484</v>
      </c>
      <c r="H298">
        <f t="shared" si="13"/>
        <v>7.7424660000000012E-4</v>
      </c>
      <c r="K298">
        <f t="shared" si="14"/>
        <v>2.7584999999999513E-5</v>
      </c>
    </row>
    <row r="299" spans="1:11" x14ac:dyDescent="0.2">
      <c r="A299">
        <v>29</v>
      </c>
      <c r="B299">
        <v>0.2412</v>
      </c>
      <c r="C299">
        <v>3.0599999999999999E-2</v>
      </c>
      <c r="D299">
        <v>100</v>
      </c>
      <c r="E299">
        <v>5.37</v>
      </c>
      <c r="F299">
        <v>40</v>
      </c>
      <c r="G299">
        <f t="shared" si="12"/>
        <v>3.979276551917855</v>
      </c>
      <c r="H299">
        <f t="shared" si="13"/>
        <v>7.7714640000000007E-4</v>
      </c>
      <c r="K299">
        <f t="shared" si="14"/>
        <v>1.8449999999999676E-5</v>
      </c>
    </row>
    <row r="300" spans="1:11" x14ac:dyDescent="0.2">
      <c r="A300">
        <v>29.1</v>
      </c>
      <c r="B300">
        <v>0.24179999999999999</v>
      </c>
      <c r="C300">
        <v>3.09E-2</v>
      </c>
      <c r="D300">
        <v>100</v>
      </c>
      <c r="E300">
        <v>5.37</v>
      </c>
      <c r="F300">
        <v>40</v>
      </c>
      <c r="G300">
        <f t="shared" si="12"/>
        <v>4.018289067132736</v>
      </c>
      <c r="H300">
        <f t="shared" si="13"/>
        <v>7.7907959999999989E-4</v>
      </c>
      <c r="K300">
        <f t="shared" si="14"/>
        <v>2.1595000000000192E-5</v>
      </c>
    </row>
    <row r="301" spans="1:11" x14ac:dyDescent="0.2">
      <c r="A301">
        <v>29.2</v>
      </c>
      <c r="B301">
        <v>0.24249999999999999</v>
      </c>
      <c r="C301">
        <v>3.0800000000000001E-2</v>
      </c>
      <c r="D301">
        <v>100</v>
      </c>
      <c r="E301">
        <v>5.37</v>
      </c>
      <c r="F301">
        <v>40</v>
      </c>
      <c r="G301">
        <f t="shared" si="12"/>
        <v>4.0052848953944418</v>
      </c>
      <c r="H301">
        <f t="shared" si="13"/>
        <v>7.8133500000000008E-4</v>
      </c>
      <c r="K301">
        <f t="shared" si="14"/>
        <v>3.415500000000055E-5</v>
      </c>
    </row>
    <row r="302" spans="1:11" x14ac:dyDescent="0.2">
      <c r="A302">
        <v>29.3</v>
      </c>
      <c r="B302">
        <v>0.24360000000000001</v>
      </c>
      <c r="C302">
        <v>3.1300000000000001E-2</v>
      </c>
      <c r="D302">
        <v>100</v>
      </c>
      <c r="E302">
        <v>5.37</v>
      </c>
      <c r="F302">
        <v>40</v>
      </c>
      <c r="G302">
        <f t="shared" si="12"/>
        <v>4.0703057540859104</v>
      </c>
      <c r="H302">
        <f t="shared" si="13"/>
        <v>7.8487920000000001E-4</v>
      </c>
      <c r="K302">
        <f t="shared" si="14"/>
        <v>2.5039999999999848E-5</v>
      </c>
    </row>
    <row r="303" spans="1:11" x14ac:dyDescent="0.2">
      <c r="A303">
        <v>29.4</v>
      </c>
      <c r="B303">
        <v>0.24440000000000001</v>
      </c>
      <c r="C303">
        <v>3.1300000000000001E-2</v>
      </c>
      <c r="D303">
        <v>100</v>
      </c>
      <c r="E303">
        <v>5.37</v>
      </c>
      <c r="F303">
        <v>40</v>
      </c>
      <c r="G303">
        <f t="shared" si="12"/>
        <v>4.0703057540859104</v>
      </c>
      <c r="H303">
        <f t="shared" si="13"/>
        <v>7.8745680000000013E-4</v>
      </c>
      <c r="K303">
        <f t="shared" si="14"/>
        <v>2.1945000000000194E-5</v>
      </c>
    </row>
    <row r="304" spans="1:11" x14ac:dyDescent="0.2">
      <c r="A304">
        <v>29.5</v>
      </c>
      <c r="B304">
        <v>0.24510000000000001</v>
      </c>
      <c r="C304">
        <v>3.1399999999999997E-2</v>
      </c>
      <c r="D304">
        <v>100</v>
      </c>
      <c r="E304">
        <v>5.37</v>
      </c>
      <c r="F304">
        <v>40</v>
      </c>
      <c r="G304">
        <f t="shared" si="12"/>
        <v>4.0833099258242038</v>
      </c>
      <c r="H304">
        <f t="shared" si="13"/>
        <v>7.8971219999999999E-4</v>
      </c>
      <c r="K304">
        <f t="shared" si="14"/>
        <v>2.8304999999999499E-5</v>
      </c>
    </row>
    <row r="305" spans="1:11" x14ac:dyDescent="0.2">
      <c r="A305">
        <v>29.6</v>
      </c>
      <c r="B305">
        <v>0.246</v>
      </c>
      <c r="C305">
        <v>3.15E-2</v>
      </c>
      <c r="D305">
        <v>100</v>
      </c>
      <c r="E305">
        <v>5.37</v>
      </c>
      <c r="F305">
        <v>40</v>
      </c>
      <c r="G305">
        <f t="shared" si="12"/>
        <v>4.0963140975624981</v>
      </c>
      <c r="H305">
        <f t="shared" si="13"/>
        <v>7.9261200000000005E-4</v>
      </c>
      <c r="K305">
        <f t="shared" si="14"/>
        <v>3.1550000000000028E-5</v>
      </c>
    </row>
    <row r="306" spans="1:11" x14ac:dyDescent="0.2">
      <c r="A306">
        <v>29.7</v>
      </c>
      <c r="B306">
        <v>0.247</v>
      </c>
      <c r="C306">
        <v>3.1600000000000003E-2</v>
      </c>
      <c r="D306">
        <v>100</v>
      </c>
      <c r="E306">
        <v>5.37</v>
      </c>
      <c r="F306">
        <v>40</v>
      </c>
      <c r="G306">
        <f t="shared" si="12"/>
        <v>4.1093182693007915</v>
      </c>
      <c r="H306">
        <f t="shared" si="13"/>
        <v>7.9583399999999993E-4</v>
      </c>
      <c r="K306">
        <f t="shared" si="14"/>
        <v>1.9019999999999669E-5</v>
      </c>
    </row>
    <row r="307" spans="1:11" x14ac:dyDescent="0.2">
      <c r="A307">
        <v>29.8</v>
      </c>
      <c r="B307">
        <v>0.24759999999999999</v>
      </c>
      <c r="C307">
        <v>3.1800000000000002E-2</v>
      </c>
      <c r="D307">
        <v>100</v>
      </c>
      <c r="E307">
        <v>5.37</v>
      </c>
      <c r="F307">
        <v>40</v>
      </c>
      <c r="G307">
        <f t="shared" si="12"/>
        <v>4.1353266127773791</v>
      </c>
      <c r="H307">
        <f t="shared" si="13"/>
        <v>7.9776719999999997E-4</v>
      </c>
      <c r="K307">
        <f t="shared" si="14"/>
        <v>2.2295000000000199E-5</v>
      </c>
    </row>
    <row r="308" spans="1:11" x14ac:dyDescent="0.2">
      <c r="A308">
        <v>29.9</v>
      </c>
      <c r="B308">
        <v>0.24829999999999999</v>
      </c>
      <c r="C308">
        <v>3.1899999999999998E-2</v>
      </c>
      <c r="D308">
        <v>100</v>
      </c>
      <c r="E308">
        <v>5.37</v>
      </c>
      <c r="F308">
        <v>40</v>
      </c>
      <c r="G308">
        <f t="shared" si="12"/>
        <v>4.1483307845156716</v>
      </c>
      <c r="H308">
        <f t="shared" si="13"/>
        <v>8.0002259999999994E-4</v>
      </c>
      <c r="K308">
        <f t="shared" si="14"/>
        <v>3.1900000000000023E-5</v>
      </c>
    </row>
    <row r="309" spans="1:11" x14ac:dyDescent="0.2">
      <c r="A309">
        <v>30</v>
      </c>
      <c r="B309">
        <v>0.24929999999999999</v>
      </c>
      <c r="C309">
        <v>3.1899999999999998E-2</v>
      </c>
      <c r="D309">
        <v>100</v>
      </c>
      <c r="E309">
        <v>5.37</v>
      </c>
      <c r="F309">
        <v>40</v>
      </c>
      <c r="G309">
        <f t="shared" si="12"/>
        <v>4.1483307845156716</v>
      </c>
      <c r="H309">
        <f t="shared" si="13"/>
        <v>8.0324460000000004E-4</v>
      </c>
      <c r="K309">
        <f t="shared" si="14"/>
        <v>2.8799999999999494E-5</v>
      </c>
    </row>
    <row r="310" spans="1:11" x14ac:dyDescent="0.2">
      <c r="A310">
        <v>30.1</v>
      </c>
      <c r="B310">
        <v>0.25019999999999998</v>
      </c>
      <c r="C310">
        <v>3.2099999999999997E-2</v>
      </c>
      <c r="D310">
        <v>100</v>
      </c>
      <c r="E310">
        <v>5.37</v>
      </c>
      <c r="F310">
        <v>40</v>
      </c>
      <c r="G310">
        <f t="shared" si="12"/>
        <v>4.1743391279922584</v>
      </c>
      <c r="H310">
        <f t="shared" si="13"/>
        <v>8.0614439999999999E-4</v>
      </c>
      <c r="K310">
        <f t="shared" si="14"/>
        <v>1.9260000000001442E-5</v>
      </c>
    </row>
    <row r="311" spans="1:11" x14ac:dyDescent="0.2">
      <c r="A311">
        <v>30.2</v>
      </c>
      <c r="B311">
        <v>0.25080000000000002</v>
      </c>
      <c r="C311">
        <v>3.2099999999999997E-2</v>
      </c>
      <c r="D311">
        <v>100</v>
      </c>
      <c r="E311">
        <v>5.37</v>
      </c>
      <c r="F311">
        <v>40</v>
      </c>
      <c r="G311">
        <f t="shared" si="12"/>
        <v>4.1743391279922584</v>
      </c>
      <c r="H311">
        <f t="shared" si="13"/>
        <v>8.0807760000000002E-4</v>
      </c>
      <c r="K311">
        <f t="shared" si="14"/>
        <v>3.2150000000000029E-5</v>
      </c>
    </row>
    <row r="312" spans="1:11" x14ac:dyDescent="0.2">
      <c r="A312">
        <v>30.3</v>
      </c>
      <c r="B312">
        <v>0.25180000000000002</v>
      </c>
      <c r="C312">
        <v>3.2199999999999999E-2</v>
      </c>
      <c r="D312">
        <v>100</v>
      </c>
      <c r="E312">
        <v>5.37</v>
      </c>
      <c r="F312">
        <v>40</v>
      </c>
      <c r="G312">
        <f t="shared" si="12"/>
        <v>4.1873432997305526</v>
      </c>
      <c r="H312">
        <f t="shared" si="13"/>
        <v>8.1129960000000012E-4</v>
      </c>
      <c r="K312">
        <f t="shared" si="14"/>
        <v>3.2300000000000026E-5</v>
      </c>
    </row>
    <row r="313" spans="1:11" x14ac:dyDescent="0.2">
      <c r="A313">
        <v>30.4</v>
      </c>
      <c r="B313">
        <v>0.25280000000000002</v>
      </c>
      <c r="C313">
        <v>3.2399999999999998E-2</v>
      </c>
      <c r="D313">
        <v>100</v>
      </c>
      <c r="E313">
        <v>5.37</v>
      </c>
      <c r="F313">
        <v>40</v>
      </c>
      <c r="G313">
        <f t="shared" si="12"/>
        <v>4.2133516432071394</v>
      </c>
      <c r="H313">
        <f t="shared" si="13"/>
        <v>8.1452160000000011E-4</v>
      </c>
      <c r="K313">
        <f t="shared" si="14"/>
        <v>2.2714999999999301E-5</v>
      </c>
    </row>
    <row r="314" spans="1:11" x14ac:dyDescent="0.2">
      <c r="A314">
        <v>30.5</v>
      </c>
      <c r="B314">
        <v>0.2535</v>
      </c>
      <c r="C314">
        <v>3.2500000000000001E-2</v>
      </c>
      <c r="D314">
        <v>100</v>
      </c>
      <c r="E314">
        <v>5.37</v>
      </c>
      <c r="F314">
        <v>40</v>
      </c>
      <c r="G314">
        <f t="shared" si="12"/>
        <v>4.2263558149454337</v>
      </c>
      <c r="H314">
        <f t="shared" si="13"/>
        <v>8.1677699999999987E-4</v>
      </c>
      <c r="K314">
        <f t="shared" si="14"/>
        <v>1.9499999999999657E-5</v>
      </c>
    </row>
    <row r="315" spans="1:11" x14ac:dyDescent="0.2">
      <c r="A315">
        <v>30.6</v>
      </c>
      <c r="B315">
        <v>0.25409999999999999</v>
      </c>
      <c r="C315">
        <v>3.2500000000000001E-2</v>
      </c>
      <c r="D315">
        <v>100</v>
      </c>
      <c r="E315">
        <v>5.37</v>
      </c>
      <c r="F315">
        <v>40</v>
      </c>
      <c r="G315">
        <f t="shared" si="12"/>
        <v>4.2263558149454337</v>
      </c>
      <c r="H315">
        <f t="shared" si="13"/>
        <v>8.1871019999999991E-4</v>
      </c>
      <c r="K315">
        <f t="shared" si="14"/>
        <v>3.2600000000000033E-5</v>
      </c>
    </row>
    <row r="316" spans="1:11" x14ac:dyDescent="0.2">
      <c r="A316">
        <v>30.7</v>
      </c>
      <c r="B316">
        <v>0.25509999999999999</v>
      </c>
      <c r="C316">
        <v>3.27E-2</v>
      </c>
      <c r="D316">
        <v>100</v>
      </c>
      <c r="E316">
        <v>5.37</v>
      </c>
      <c r="F316">
        <v>40</v>
      </c>
      <c r="G316">
        <f t="shared" si="12"/>
        <v>4.2523641584220204</v>
      </c>
      <c r="H316">
        <f t="shared" si="13"/>
        <v>8.219322E-4</v>
      </c>
      <c r="K316">
        <f t="shared" si="14"/>
        <v>3.6134999999999674E-5</v>
      </c>
    </row>
    <row r="317" spans="1:11" x14ac:dyDescent="0.2">
      <c r="A317">
        <v>30.8</v>
      </c>
      <c r="B317">
        <v>0.25619999999999998</v>
      </c>
      <c r="C317">
        <v>3.3000000000000002E-2</v>
      </c>
      <c r="D317">
        <v>100</v>
      </c>
      <c r="E317">
        <v>5.37</v>
      </c>
      <c r="F317">
        <v>40</v>
      </c>
      <c r="G317">
        <f t="shared" si="12"/>
        <v>4.2913766736369023</v>
      </c>
      <c r="H317">
        <f t="shared" si="13"/>
        <v>8.2547639999999993E-4</v>
      </c>
      <c r="K317">
        <f t="shared" si="14"/>
        <v>1.9769999999999653E-5</v>
      </c>
    </row>
    <row r="318" spans="1:11" x14ac:dyDescent="0.2">
      <c r="A318">
        <v>30.9</v>
      </c>
      <c r="B318">
        <v>0.25679999999999997</v>
      </c>
      <c r="C318">
        <v>3.2899999999999999E-2</v>
      </c>
      <c r="D318">
        <v>100</v>
      </c>
      <c r="E318">
        <v>5.37</v>
      </c>
      <c r="F318">
        <v>40</v>
      </c>
      <c r="G318">
        <f t="shared" si="12"/>
        <v>4.278372501898609</v>
      </c>
      <c r="H318">
        <f t="shared" si="13"/>
        <v>8.2740959999999997E-4</v>
      </c>
      <c r="K318">
        <f t="shared" si="14"/>
        <v>2.6280000000000755E-5</v>
      </c>
    </row>
    <row r="319" spans="1:11" x14ac:dyDescent="0.2">
      <c r="A319">
        <v>31</v>
      </c>
      <c r="B319">
        <v>0.2576</v>
      </c>
      <c r="C319">
        <v>3.2800000000000003E-2</v>
      </c>
      <c r="D319">
        <v>100</v>
      </c>
      <c r="E319">
        <v>5.37</v>
      </c>
      <c r="F319">
        <v>40</v>
      </c>
      <c r="G319">
        <f t="shared" si="12"/>
        <v>4.2653683301603156</v>
      </c>
      <c r="H319">
        <f t="shared" si="13"/>
        <v>8.2998719999999987E-4</v>
      </c>
      <c r="K319">
        <f t="shared" si="14"/>
        <v>3.2950000000000028E-5</v>
      </c>
    </row>
    <row r="320" spans="1:11" x14ac:dyDescent="0.2">
      <c r="A320">
        <v>31.1</v>
      </c>
      <c r="B320">
        <v>0.2586</v>
      </c>
      <c r="C320">
        <v>3.3099999999999997E-2</v>
      </c>
      <c r="D320">
        <v>100</v>
      </c>
      <c r="E320">
        <v>5.37</v>
      </c>
      <c r="F320">
        <v>40</v>
      </c>
      <c r="G320">
        <f t="shared" si="12"/>
        <v>4.3043808453751957</v>
      </c>
      <c r="H320">
        <f t="shared" si="13"/>
        <v>8.3320920000000008E-4</v>
      </c>
      <c r="K320">
        <f t="shared" si="14"/>
        <v>2.3204999999999284E-5</v>
      </c>
    </row>
    <row r="321" spans="1:11" x14ac:dyDescent="0.2">
      <c r="A321">
        <v>31.2</v>
      </c>
      <c r="B321">
        <v>0.25929999999999997</v>
      </c>
      <c r="C321">
        <v>3.32E-2</v>
      </c>
      <c r="D321">
        <v>100</v>
      </c>
      <c r="E321">
        <v>5.37</v>
      </c>
      <c r="F321">
        <v>40</v>
      </c>
      <c r="G321">
        <f t="shared" si="12"/>
        <v>4.3173850171134891</v>
      </c>
      <c r="H321">
        <f t="shared" si="13"/>
        <v>8.3546459999999994E-4</v>
      </c>
      <c r="K321">
        <f t="shared" si="14"/>
        <v>2.6640000000000761E-5</v>
      </c>
    </row>
    <row r="322" spans="1:11" x14ac:dyDescent="0.2">
      <c r="A322">
        <v>31.3</v>
      </c>
      <c r="B322">
        <v>0.2601</v>
      </c>
      <c r="C322">
        <v>3.3399999999999999E-2</v>
      </c>
      <c r="D322">
        <v>100</v>
      </c>
      <c r="E322">
        <v>5.37</v>
      </c>
      <c r="F322">
        <v>40</v>
      </c>
      <c r="G322">
        <f t="shared" si="12"/>
        <v>4.3433933605900767</v>
      </c>
      <c r="H322">
        <f t="shared" si="13"/>
        <v>8.3804219999999996E-4</v>
      </c>
      <c r="K322">
        <f t="shared" si="14"/>
        <v>2.680000000000077E-5</v>
      </c>
    </row>
    <row r="323" spans="1:11" x14ac:dyDescent="0.2">
      <c r="A323">
        <v>31.4</v>
      </c>
      <c r="B323">
        <v>0.26090000000000002</v>
      </c>
      <c r="C323">
        <v>3.3599999999999998E-2</v>
      </c>
      <c r="D323">
        <v>100</v>
      </c>
      <c r="E323">
        <v>5.37</v>
      </c>
      <c r="F323">
        <v>40</v>
      </c>
      <c r="G323">
        <f t="shared" si="12"/>
        <v>4.3694017040666644</v>
      </c>
      <c r="H323">
        <f t="shared" si="13"/>
        <v>8.4061980000000019E-4</v>
      </c>
      <c r="K323">
        <f t="shared" si="14"/>
        <v>3.0149999999998541E-5</v>
      </c>
    </row>
    <row r="324" spans="1:11" x14ac:dyDescent="0.2">
      <c r="A324">
        <v>31.5</v>
      </c>
      <c r="B324">
        <v>0.26179999999999998</v>
      </c>
      <c r="C324">
        <v>3.3399999999999999E-2</v>
      </c>
      <c r="D324">
        <v>100</v>
      </c>
      <c r="E324">
        <v>5.37</v>
      </c>
      <c r="F324">
        <v>40</v>
      </c>
      <c r="G324">
        <f t="shared" si="12"/>
        <v>4.3433933605900767</v>
      </c>
      <c r="H324">
        <f t="shared" si="13"/>
        <v>8.4351959999999992E-4</v>
      </c>
      <c r="K324">
        <f t="shared" si="14"/>
        <v>2.3485000000001135E-5</v>
      </c>
    </row>
    <row r="325" spans="1:11" x14ac:dyDescent="0.2">
      <c r="A325">
        <v>31.6</v>
      </c>
      <c r="B325">
        <v>0.26250000000000001</v>
      </c>
      <c r="C325">
        <v>3.3700000000000001E-2</v>
      </c>
      <c r="D325">
        <v>100</v>
      </c>
      <c r="E325">
        <v>5.37</v>
      </c>
      <c r="F325">
        <v>40</v>
      </c>
      <c r="G325">
        <f t="shared" si="12"/>
        <v>4.3824058758049578</v>
      </c>
      <c r="H325">
        <f t="shared" si="13"/>
        <v>8.4577500000000011E-4</v>
      </c>
      <c r="K325">
        <f t="shared" si="14"/>
        <v>2.7119999999998893E-5</v>
      </c>
    </row>
    <row r="326" spans="1:11" x14ac:dyDescent="0.2">
      <c r="A326">
        <v>31.7</v>
      </c>
      <c r="B326">
        <v>0.26329999999999998</v>
      </c>
      <c r="C326">
        <v>3.4099999999999998E-2</v>
      </c>
      <c r="D326">
        <v>100</v>
      </c>
      <c r="E326">
        <v>5.37</v>
      </c>
      <c r="F326">
        <v>40</v>
      </c>
      <c r="G326">
        <f t="shared" si="12"/>
        <v>4.4344225627581322</v>
      </c>
      <c r="H326">
        <f t="shared" si="13"/>
        <v>8.483525999999999E-4</v>
      </c>
      <c r="K326">
        <f t="shared" si="14"/>
        <v>4.0920000000001174E-5</v>
      </c>
    </row>
    <row r="327" spans="1:11" x14ac:dyDescent="0.2">
      <c r="A327">
        <v>31.8</v>
      </c>
      <c r="B327">
        <v>0.26450000000000001</v>
      </c>
      <c r="C327">
        <v>3.4099999999999998E-2</v>
      </c>
      <c r="D327">
        <v>100</v>
      </c>
      <c r="E327">
        <v>5.37</v>
      </c>
      <c r="F327">
        <v>40</v>
      </c>
      <c r="G327">
        <f t="shared" si="12"/>
        <v>4.4344225627581322</v>
      </c>
      <c r="H327">
        <f t="shared" si="13"/>
        <v>8.522190000000002E-4</v>
      </c>
      <c r="K327">
        <f t="shared" si="14"/>
        <v>2.3869999999999262E-5</v>
      </c>
    </row>
    <row r="328" spans="1:11" x14ac:dyDescent="0.2">
      <c r="A328">
        <v>31.9</v>
      </c>
      <c r="B328">
        <v>0.26519999999999999</v>
      </c>
      <c r="C328">
        <v>3.4099999999999998E-2</v>
      </c>
      <c r="D328">
        <v>100</v>
      </c>
      <c r="E328">
        <v>5.37</v>
      </c>
      <c r="F328">
        <v>40</v>
      </c>
      <c r="G328">
        <f t="shared" si="12"/>
        <v>4.4344225627581322</v>
      </c>
      <c r="H328">
        <f t="shared" si="13"/>
        <v>8.5447439999999995E-4</v>
      </c>
      <c r="K328">
        <f t="shared" si="14"/>
        <v>2.0429999999999637E-5</v>
      </c>
    </row>
    <row r="329" spans="1:11" x14ac:dyDescent="0.2">
      <c r="A329">
        <v>32</v>
      </c>
      <c r="B329">
        <v>0.26579999999999998</v>
      </c>
      <c r="C329">
        <v>3.4000000000000002E-2</v>
      </c>
      <c r="D329">
        <v>100</v>
      </c>
      <c r="E329">
        <v>5.37</v>
      </c>
      <c r="F329">
        <v>40</v>
      </c>
      <c r="G329">
        <f t="shared" ref="G329:G354" si="15">3*C329*D329*1000/(2*F329*E329^2)</f>
        <v>4.4214183910198397</v>
      </c>
      <c r="H329">
        <f t="shared" ref="H329:H354" si="16">6*B329*E329/(D329^2)</f>
        <v>8.5640759999999977E-4</v>
      </c>
      <c r="K329">
        <f t="shared" si="14"/>
        <v>3.0690000000000413E-5</v>
      </c>
    </row>
    <row r="330" spans="1:11" x14ac:dyDescent="0.2">
      <c r="A330">
        <v>32.1</v>
      </c>
      <c r="B330">
        <v>0.26669999999999999</v>
      </c>
      <c r="C330">
        <v>3.4200000000000001E-2</v>
      </c>
      <c r="D330">
        <v>100</v>
      </c>
      <c r="E330">
        <v>5.37</v>
      </c>
      <c r="F330">
        <v>40</v>
      </c>
      <c r="G330">
        <f t="shared" si="15"/>
        <v>4.4474267344964264</v>
      </c>
      <c r="H330">
        <f t="shared" si="16"/>
        <v>8.5930739999999994E-4</v>
      </c>
      <c r="K330">
        <f t="shared" ref="K330:K354" si="17">(C331+C330)/2*(B331-B330)</f>
        <v>3.7784999999999659E-5</v>
      </c>
    </row>
    <row r="331" spans="1:11" x14ac:dyDescent="0.2">
      <c r="A331">
        <v>32.200000000000003</v>
      </c>
      <c r="B331">
        <v>0.26779999999999998</v>
      </c>
      <c r="C331">
        <v>3.4500000000000003E-2</v>
      </c>
      <c r="D331">
        <v>100</v>
      </c>
      <c r="E331">
        <v>5.37</v>
      </c>
      <c r="F331">
        <v>40</v>
      </c>
      <c r="G331">
        <f t="shared" si="15"/>
        <v>4.4864392497113075</v>
      </c>
      <c r="H331">
        <f t="shared" si="16"/>
        <v>8.6285159999999997E-4</v>
      </c>
      <c r="K331">
        <f t="shared" si="17"/>
        <v>2.4185000000001172E-5</v>
      </c>
    </row>
    <row r="332" spans="1:11" x14ac:dyDescent="0.2">
      <c r="A332">
        <v>32.299999999999997</v>
      </c>
      <c r="B332">
        <v>0.26850000000000002</v>
      </c>
      <c r="C332">
        <v>3.4599999999999999E-2</v>
      </c>
      <c r="D332">
        <v>100</v>
      </c>
      <c r="E332">
        <v>5.37</v>
      </c>
      <c r="F332">
        <v>40</v>
      </c>
      <c r="G332">
        <f t="shared" si="15"/>
        <v>4.4994434214496009</v>
      </c>
      <c r="H332">
        <f t="shared" si="16"/>
        <v>8.6510700000000005E-4</v>
      </c>
      <c r="K332">
        <f t="shared" si="17"/>
        <v>2.7679999999998871E-5</v>
      </c>
    </row>
    <row r="333" spans="1:11" x14ac:dyDescent="0.2">
      <c r="A333">
        <v>32.4</v>
      </c>
      <c r="B333">
        <v>0.26929999999999998</v>
      </c>
      <c r="C333">
        <v>3.4599999999999999E-2</v>
      </c>
      <c r="D333">
        <v>100</v>
      </c>
      <c r="E333">
        <v>5.37</v>
      </c>
      <c r="F333">
        <v>40</v>
      </c>
      <c r="G333">
        <f t="shared" si="15"/>
        <v>4.4994434214496009</v>
      </c>
      <c r="H333">
        <f t="shared" si="16"/>
        <v>8.6768459999999996E-4</v>
      </c>
      <c r="K333">
        <f t="shared" si="17"/>
        <v>3.1230000000000411E-5</v>
      </c>
    </row>
    <row r="334" spans="1:11" x14ac:dyDescent="0.2">
      <c r="A334">
        <v>32.5</v>
      </c>
      <c r="B334">
        <v>0.2702</v>
      </c>
      <c r="C334">
        <v>3.4799999999999998E-2</v>
      </c>
      <c r="D334">
        <v>100</v>
      </c>
      <c r="E334">
        <v>5.37</v>
      </c>
      <c r="F334">
        <v>40</v>
      </c>
      <c r="G334">
        <f t="shared" si="15"/>
        <v>4.5254517649261876</v>
      </c>
      <c r="H334">
        <f t="shared" si="16"/>
        <v>8.7058440000000012E-4</v>
      </c>
      <c r="K334">
        <f t="shared" si="17"/>
        <v>2.7880000000000797E-5</v>
      </c>
    </row>
    <row r="335" spans="1:11" x14ac:dyDescent="0.2">
      <c r="A335">
        <v>32.6</v>
      </c>
      <c r="B335">
        <v>0.27100000000000002</v>
      </c>
      <c r="C335">
        <v>3.49E-2</v>
      </c>
      <c r="D335">
        <v>100</v>
      </c>
      <c r="E335">
        <v>5.37</v>
      </c>
      <c r="F335">
        <v>40</v>
      </c>
      <c r="G335">
        <f t="shared" si="15"/>
        <v>4.5384559366644819</v>
      </c>
      <c r="H335">
        <f t="shared" si="16"/>
        <v>8.7316200000000014E-4</v>
      </c>
      <c r="K335">
        <f t="shared" si="17"/>
        <v>2.4464999999999248E-5</v>
      </c>
    </row>
    <row r="336" spans="1:11" x14ac:dyDescent="0.2">
      <c r="A336">
        <v>32.700000000000003</v>
      </c>
      <c r="B336">
        <v>0.2717</v>
      </c>
      <c r="C336">
        <v>3.5000000000000003E-2</v>
      </c>
      <c r="D336">
        <v>100</v>
      </c>
      <c r="E336">
        <v>5.37</v>
      </c>
      <c r="F336">
        <v>40</v>
      </c>
      <c r="G336">
        <f t="shared" si="15"/>
        <v>4.5514601084027762</v>
      </c>
      <c r="H336">
        <f t="shared" si="16"/>
        <v>8.7541739999999989E-4</v>
      </c>
      <c r="K336">
        <f t="shared" si="17"/>
        <v>2.8040000000000802E-5</v>
      </c>
    </row>
    <row r="337" spans="1:11" x14ac:dyDescent="0.2">
      <c r="A337">
        <v>32.799999999999997</v>
      </c>
      <c r="B337">
        <v>0.27250000000000002</v>
      </c>
      <c r="C337">
        <v>3.5099999999999999E-2</v>
      </c>
      <c r="D337">
        <v>100</v>
      </c>
      <c r="E337">
        <v>5.37</v>
      </c>
      <c r="F337">
        <v>40</v>
      </c>
      <c r="G337">
        <f t="shared" si="15"/>
        <v>4.5644642801410695</v>
      </c>
      <c r="H337">
        <f t="shared" si="16"/>
        <v>8.7799500000000012E-4</v>
      </c>
      <c r="K337">
        <f t="shared" si="17"/>
        <v>3.5200000000000029E-5</v>
      </c>
    </row>
    <row r="338" spans="1:11" x14ac:dyDescent="0.2">
      <c r="A338">
        <v>32.9</v>
      </c>
      <c r="B338">
        <v>0.27350000000000002</v>
      </c>
      <c r="C338">
        <v>3.5299999999999998E-2</v>
      </c>
      <c r="D338">
        <v>100</v>
      </c>
      <c r="E338">
        <v>5.37</v>
      </c>
      <c r="F338">
        <v>40</v>
      </c>
      <c r="G338">
        <f t="shared" si="15"/>
        <v>4.5904726236176563</v>
      </c>
      <c r="H338">
        <f t="shared" si="16"/>
        <v>8.81217E-4</v>
      </c>
      <c r="K338">
        <f t="shared" si="17"/>
        <v>2.8239999999998849E-5</v>
      </c>
    </row>
    <row r="339" spans="1:11" x14ac:dyDescent="0.2">
      <c r="A339">
        <v>33</v>
      </c>
      <c r="B339">
        <v>0.27429999999999999</v>
      </c>
      <c r="C339">
        <v>3.5299999999999998E-2</v>
      </c>
      <c r="D339">
        <v>100</v>
      </c>
      <c r="E339">
        <v>5.37</v>
      </c>
      <c r="F339">
        <v>40</v>
      </c>
      <c r="G339">
        <f t="shared" si="15"/>
        <v>4.5904726236176563</v>
      </c>
      <c r="H339">
        <f t="shared" si="16"/>
        <v>8.8379460000000002E-4</v>
      </c>
      <c r="K339">
        <f t="shared" si="17"/>
        <v>2.47450000000012E-5</v>
      </c>
    </row>
    <row r="340" spans="1:11" x14ac:dyDescent="0.2">
      <c r="A340">
        <v>33.1</v>
      </c>
      <c r="B340">
        <v>0.27500000000000002</v>
      </c>
      <c r="C340">
        <v>3.5400000000000001E-2</v>
      </c>
      <c r="D340">
        <v>100</v>
      </c>
      <c r="E340">
        <v>5.37</v>
      </c>
      <c r="F340">
        <v>40</v>
      </c>
      <c r="G340">
        <f t="shared" si="15"/>
        <v>4.6034767953559506</v>
      </c>
      <c r="H340">
        <f t="shared" si="16"/>
        <v>8.8604999999999999E-4</v>
      </c>
      <c r="K340">
        <f t="shared" si="17"/>
        <v>3.8994999999999636E-5</v>
      </c>
    </row>
    <row r="341" spans="1:11" x14ac:dyDescent="0.2">
      <c r="A341">
        <v>33.200000000000003</v>
      </c>
      <c r="B341">
        <v>0.27610000000000001</v>
      </c>
      <c r="C341">
        <v>3.5499999999999997E-2</v>
      </c>
      <c r="D341">
        <v>100</v>
      </c>
      <c r="E341">
        <v>5.37</v>
      </c>
      <c r="F341">
        <v>40</v>
      </c>
      <c r="G341">
        <f t="shared" si="15"/>
        <v>4.6164809670942422</v>
      </c>
      <c r="H341">
        <f t="shared" si="16"/>
        <v>8.8959420000000002E-4</v>
      </c>
      <c r="K341">
        <f t="shared" si="17"/>
        <v>3.2040000000000425E-5</v>
      </c>
    </row>
    <row r="342" spans="1:11" x14ac:dyDescent="0.2">
      <c r="A342">
        <v>33.299999999999997</v>
      </c>
      <c r="B342">
        <v>0.27700000000000002</v>
      </c>
      <c r="C342">
        <v>3.5700000000000003E-2</v>
      </c>
      <c r="D342">
        <v>100</v>
      </c>
      <c r="E342">
        <v>5.37</v>
      </c>
      <c r="F342">
        <v>40</v>
      </c>
      <c r="G342">
        <f t="shared" si="15"/>
        <v>4.6424893105708307</v>
      </c>
      <c r="H342">
        <f t="shared" si="16"/>
        <v>8.9249400000000008E-4</v>
      </c>
      <c r="K342">
        <f t="shared" si="17"/>
        <v>2.1449999999999624E-5</v>
      </c>
    </row>
    <row r="343" spans="1:11" x14ac:dyDescent="0.2">
      <c r="A343">
        <v>33.4</v>
      </c>
      <c r="B343">
        <v>0.27760000000000001</v>
      </c>
      <c r="C343">
        <v>3.5799999999999998E-2</v>
      </c>
      <c r="D343">
        <v>100</v>
      </c>
      <c r="E343">
        <v>5.37</v>
      </c>
      <c r="F343">
        <v>40</v>
      </c>
      <c r="G343">
        <f t="shared" si="15"/>
        <v>4.6554934823091241</v>
      </c>
      <c r="H343">
        <f t="shared" si="16"/>
        <v>8.9442720000000001E-4</v>
      </c>
      <c r="K343">
        <f t="shared" si="17"/>
        <v>2.5024999999999233E-5</v>
      </c>
    </row>
    <row r="344" spans="1:11" x14ac:dyDescent="0.2">
      <c r="A344">
        <v>33.5</v>
      </c>
      <c r="B344">
        <v>0.27829999999999999</v>
      </c>
      <c r="C344">
        <v>3.5700000000000003E-2</v>
      </c>
      <c r="D344">
        <v>100</v>
      </c>
      <c r="E344">
        <v>5.37</v>
      </c>
      <c r="F344">
        <v>40</v>
      </c>
      <c r="G344">
        <f t="shared" si="15"/>
        <v>4.6424893105708307</v>
      </c>
      <c r="H344">
        <f t="shared" si="16"/>
        <v>8.9668259999999998E-4</v>
      </c>
      <c r="K344">
        <f t="shared" si="17"/>
        <v>3.9434999999999639E-5</v>
      </c>
    </row>
    <row r="345" spans="1:11" x14ac:dyDescent="0.2">
      <c r="A345">
        <v>33.6</v>
      </c>
      <c r="B345">
        <v>0.27939999999999998</v>
      </c>
      <c r="C345">
        <v>3.5999999999999997E-2</v>
      </c>
      <c r="D345">
        <v>100</v>
      </c>
      <c r="E345">
        <v>5.37</v>
      </c>
      <c r="F345">
        <v>40</v>
      </c>
      <c r="G345">
        <f t="shared" si="15"/>
        <v>4.6815018257857108</v>
      </c>
      <c r="H345">
        <f t="shared" si="16"/>
        <v>9.002267999999999E-4</v>
      </c>
      <c r="K345">
        <f t="shared" si="17"/>
        <v>2.8800000000000822E-5</v>
      </c>
    </row>
    <row r="346" spans="1:11" x14ac:dyDescent="0.2">
      <c r="A346">
        <v>33.700000000000003</v>
      </c>
      <c r="B346">
        <v>0.2802</v>
      </c>
      <c r="C346">
        <v>3.5999999999999997E-2</v>
      </c>
      <c r="D346">
        <v>100</v>
      </c>
      <c r="E346">
        <v>5.37</v>
      </c>
      <c r="F346">
        <v>40</v>
      </c>
      <c r="G346">
        <f t="shared" si="15"/>
        <v>4.6815018257857108</v>
      </c>
      <c r="H346">
        <f t="shared" si="16"/>
        <v>9.0280439999999992E-4</v>
      </c>
      <c r="K346">
        <f t="shared" si="17"/>
        <v>2.519999999999922E-5</v>
      </c>
    </row>
    <row r="347" spans="1:11" x14ac:dyDescent="0.2">
      <c r="A347">
        <v>33.799999999999997</v>
      </c>
      <c r="B347">
        <v>0.28089999999999998</v>
      </c>
      <c r="C347">
        <v>3.5999999999999997E-2</v>
      </c>
      <c r="D347">
        <v>100</v>
      </c>
      <c r="E347">
        <v>5.37</v>
      </c>
      <c r="F347">
        <v>40</v>
      </c>
      <c r="G347">
        <f t="shared" si="15"/>
        <v>4.6815018257857108</v>
      </c>
      <c r="H347">
        <f t="shared" si="16"/>
        <v>9.0505980000000011E-4</v>
      </c>
      <c r="K347">
        <f t="shared" si="17"/>
        <v>3.2535000000000433E-5</v>
      </c>
    </row>
    <row r="348" spans="1:11" x14ac:dyDescent="0.2">
      <c r="A348">
        <v>33.9</v>
      </c>
      <c r="B348">
        <v>0.28179999999999999</v>
      </c>
      <c r="C348">
        <v>3.6299999999999999E-2</v>
      </c>
      <c r="D348">
        <v>100</v>
      </c>
      <c r="E348">
        <v>5.37</v>
      </c>
      <c r="F348">
        <v>40</v>
      </c>
      <c r="G348">
        <f t="shared" si="15"/>
        <v>4.7205143410005928</v>
      </c>
      <c r="H348">
        <f t="shared" si="16"/>
        <v>9.0795959999999984E-4</v>
      </c>
      <c r="K348">
        <f t="shared" si="17"/>
        <v>3.6300000000000029E-5</v>
      </c>
    </row>
    <row r="349" spans="1:11" x14ac:dyDescent="0.2">
      <c r="A349">
        <v>34</v>
      </c>
      <c r="B349">
        <v>0.2828</v>
      </c>
      <c r="C349">
        <v>3.6299999999999999E-2</v>
      </c>
      <c r="D349">
        <v>100</v>
      </c>
      <c r="E349">
        <v>5.37</v>
      </c>
      <c r="F349">
        <v>40</v>
      </c>
      <c r="G349">
        <f t="shared" si="15"/>
        <v>4.7205143410005928</v>
      </c>
      <c r="H349">
        <f t="shared" si="16"/>
        <v>9.1118160000000015E-4</v>
      </c>
      <c r="K349">
        <f t="shared" si="17"/>
        <v>2.5444999999999215E-5</v>
      </c>
    </row>
    <row r="350" spans="1:11" x14ac:dyDescent="0.2">
      <c r="A350">
        <v>34.1</v>
      </c>
      <c r="B350">
        <v>0.28349999999999997</v>
      </c>
      <c r="C350">
        <v>3.6400000000000002E-2</v>
      </c>
      <c r="D350">
        <v>100</v>
      </c>
      <c r="E350">
        <v>5.37</v>
      </c>
      <c r="F350">
        <v>40</v>
      </c>
      <c r="G350">
        <f t="shared" si="15"/>
        <v>4.7335185127388861</v>
      </c>
      <c r="H350">
        <f t="shared" si="16"/>
        <v>9.1343699999999991E-4</v>
      </c>
      <c r="K350">
        <f t="shared" si="17"/>
        <v>2.558500000000124E-5</v>
      </c>
    </row>
    <row r="351" spans="1:11" x14ac:dyDescent="0.2">
      <c r="A351">
        <v>34.200000000000003</v>
      </c>
      <c r="B351">
        <v>0.28420000000000001</v>
      </c>
      <c r="C351">
        <v>3.6700000000000003E-2</v>
      </c>
      <c r="D351">
        <v>100</v>
      </c>
      <c r="E351">
        <v>5.37</v>
      </c>
      <c r="F351">
        <v>40</v>
      </c>
      <c r="G351">
        <f t="shared" si="15"/>
        <v>4.7725310279537672</v>
      </c>
      <c r="H351">
        <f t="shared" si="16"/>
        <v>9.1569239999999999E-4</v>
      </c>
      <c r="K351">
        <f t="shared" si="17"/>
        <v>3.6700000000000038E-5</v>
      </c>
    </row>
    <row r="352" spans="1:11" x14ac:dyDescent="0.2">
      <c r="A352">
        <v>34.299999999999997</v>
      </c>
      <c r="B352">
        <v>0.28520000000000001</v>
      </c>
      <c r="C352">
        <v>3.6700000000000003E-2</v>
      </c>
      <c r="D352">
        <v>100</v>
      </c>
      <c r="E352">
        <v>5.37</v>
      </c>
      <c r="F352">
        <v>40</v>
      </c>
      <c r="G352">
        <f t="shared" si="15"/>
        <v>4.7725310279537672</v>
      </c>
      <c r="H352">
        <f t="shared" si="16"/>
        <v>9.1891440000000009E-4</v>
      </c>
      <c r="K352">
        <f t="shared" si="17"/>
        <v>2.94399999999988E-5</v>
      </c>
    </row>
    <row r="353" spans="1:11" x14ac:dyDescent="0.2">
      <c r="A353">
        <v>34.4</v>
      </c>
      <c r="B353">
        <v>0.28599999999999998</v>
      </c>
      <c r="C353">
        <v>3.6900000000000002E-2</v>
      </c>
      <c r="D353">
        <v>100</v>
      </c>
      <c r="E353">
        <v>5.37</v>
      </c>
      <c r="F353">
        <v>40</v>
      </c>
      <c r="G353">
        <f t="shared" si="15"/>
        <v>4.7985393714303548</v>
      </c>
      <c r="H353">
        <f t="shared" si="16"/>
        <v>9.2149199999999988E-4</v>
      </c>
      <c r="K353">
        <f t="shared" si="17"/>
        <v>2.579500000000125E-5</v>
      </c>
    </row>
    <row r="354" spans="1:11" x14ac:dyDescent="0.2">
      <c r="A354">
        <v>34.5</v>
      </c>
      <c r="B354">
        <v>0.28670000000000001</v>
      </c>
      <c r="C354">
        <v>3.6799999999999999E-2</v>
      </c>
      <c r="D354">
        <v>100</v>
      </c>
      <c r="E354">
        <v>5.37</v>
      </c>
      <c r="F354">
        <v>40</v>
      </c>
      <c r="G354">
        <f t="shared" si="15"/>
        <v>4.7855351996920605</v>
      </c>
      <c r="H354">
        <f t="shared" si="16"/>
        <v>9.2374740000000007E-4</v>
      </c>
      <c r="K354">
        <f t="shared" si="17"/>
        <v>1.7300000000000014E-5</v>
      </c>
    </row>
    <row r="355" spans="1:11" x14ac:dyDescent="0.2">
      <c r="A355">
        <v>34.6</v>
      </c>
      <c r="B355">
        <v>0.28770000000000001</v>
      </c>
      <c r="C355">
        <v>-2.2000000000000001E-3</v>
      </c>
      <c r="D355">
        <v>100</v>
      </c>
      <c r="E355">
        <v>5.37</v>
      </c>
      <c r="F355">
        <v>40</v>
      </c>
      <c r="G355">
        <v>0</v>
      </c>
      <c r="H355">
        <v>9.2678764615384602E-4</v>
      </c>
      <c r="J355">
        <f>FORECAST(0,H354:H355,G354:G355)</f>
        <v>9.2678764615384602E-4</v>
      </c>
    </row>
    <row r="356" spans="1:11" x14ac:dyDescent="0.2">
      <c r="A356">
        <v>34.700000000000003</v>
      </c>
      <c r="B356">
        <v>0.28870000000000001</v>
      </c>
      <c r="C356">
        <v>-1.1000000000000001E-3</v>
      </c>
      <c r="D356">
        <v>100</v>
      </c>
      <c r="E356">
        <v>5.37</v>
      </c>
      <c r="F356">
        <v>40</v>
      </c>
      <c r="K356">
        <f>SUM(K9:K354)</f>
        <v>5.1283600000000011E-3</v>
      </c>
    </row>
    <row r="357" spans="1:11" x14ac:dyDescent="0.2">
      <c r="A357">
        <v>34.799999999999997</v>
      </c>
      <c r="B357">
        <v>0.2893</v>
      </c>
      <c r="C357">
        <v>-1.1000000000000001E-3</v>
      </c>
      <c r="D357">
        <v>100</v>
      </c>
      <c r="E357">
        <v>5.37</v>
      </c>
      <c r="F357">
        <v>40</v>
      </c>
    </row>
    <row r="358" spans="1:11" x14ac:dyDescent="0.2">
      <c r="A358">
        <v>34.9</v>
      </c>
      <c r="B358">
        <v>0.28999999999999998</v>
      </c>
      <c r="C358">
        <v>-1.1000000000000001E-3</v>
      </c>
      <c r="D358">
        <v>100</v>
      </c>
      <c r="E358">
        <v>5.37</v>
      </c>
      <c r="F358">
        <v>40</v>
      </c>
      <c r="G358">
        <f>MAX(G9:G355)</f>
        <v>4.7985393714303548</v>
      </c>
    </row>
    <row r="359" spans="1:11" x14ac:dyDescent="0.2">
      <c r="A359">
        <v>35</v>
      </c>
      <c r="B359">
        <v>0.29099999999999998</v>
      </c>
      <c r="C359">
        <v>-1.1000000000000001E-3</v>
      </c>
      <c r="D359">
        <v>100</v>
      </c>
      <c r="E359">
        <v>5.37</v>
      </c>
      <c r="F359">
        <v>40</v>
      </c>
    </row>
    <row r="360" spans="1:11" x14ac:dyDescent="0.2">
      <c r="A360">
        <v>35.1</v>
      </c>
      <c r="B360">
        <v>0.29189999999999999</v>
      </c>
      <c r="C360">
        <v>-1.1000000000000001E-3</v>
      </c>
      <c r="D360">
        <v>100</v>
      </c>
      <c r="E360">
        <v>5.37</v>
      </c>
      <c r="F360">
        <v>40</v>
      </c>
      <c r="G360" s="2">
        <f>0.6*G358</f>
        <v>2.8791236228582129</v>
      </c>
    </row>
    <row r="361" spans="1:11" x14ac:dyDescent="0.2">
      <c r="A361">
        <v>35.200000000000003</v>
      </c>
      <c r="B361">
        <v>0.29260000000000003</v>
      </c>
      <c r="C361">
        <v>-1.1999999999999999E-3</v>
      </c>
      <c r="D361">
        <v>100</v>
      </c>
      <c r="E361">
        <v>5.37</v>
      </c>
      <c r="F361">
        <v>40</v>
      </c>
    </row>
    <row r="362" spans="1:11" x14ac:dyDescent="0.2">
      <c r="A362">
        <v>35.299999999999997</v>
      </c>
      <c r="B362">
        <v>0.29349999999999998</v>
      </c>
      <c r="C362">
        <v>-1.1999999999999999E-3</v>
      </c>
      <c r="D362">
        <v>100</v>
      </c>
      <c r="E362">
        <v>5.37</v>
      </c>
      <c r="F362">
        <v>40</v>
      </c>
    </row>
    <row r="363" spans="1:11" x14ac:dyDescent="0.2">
      <c r="A363">
        <v>35.4</v>
      </c>
      <c r="B363">
        <v>0.29449999999999998</v>
      </c>
      <c r="C363">
        <v>-1.2999999999999999E-3</v>
      </c>
      <c r="D363">
        <v>100</v>
      </c>
      <c r="E363">
        <v>5.37</v>
      </c>
      <c r="F363">
        <v>40</v>
      </c>
    </row>
    <row r="364" spans="1:11" x14ac:dyDescent="0.2">
      <c r="A364">
        <v>35.5</v>
      </c>
      <c r="B364">
        <v>0.29520000000000002</v>
      </c>
      <c r="C364">
        <v>-1.1000000000000001E-3</v>
      </c>
      <c r="D364">
        <v>100</v>
      </c>
      <c r="E364">
        <v>5.37</v>
      </c>
      <c r="F364">
        <v>40</v>
      </c>
    </row>
    <row r="365" spans="1:11" x14ac:dyDescent="0.2">
      <c r="A365">
        <v>35.6</v>
      </c>
      <c r="B365">
        <v>0.2959</v>
      </c>
      <c r="C365">
        <v>-1.1999999999999999E-3</v>
      </c>
      <c r="D365">
        <v>100</v>
      </c>
      <c r="E365">
        <v>5.37</v>
      </c>
      <c r="F365">
        <v>40</v>
      </c>
    </row>
    <row r="366" spans="1:11" x14ac:dyDescent="0.2">
      <c r="A366">
        <v>35.700000000000003</v>
      </c>
      <c r="B366">
        <v>0.29680000000000001</v>
      </c>
      <c r="C366">
        <v>-1.1000000000000001E-3</v>
      </c>
      <c r="D366">
        <v>100</v>
      </c>
      <c r="E366">
        <v>5.37</v>
      </c>
      <c r="F366">
        <v>40</v>
      </c>
    </row>
    <row r="367" spans="1:11" x14ac:dyDescent="0.2">
      <c r="A367">
        <v>35.799999999999997</v>
      </c>
      <c r="B367">
        <v>0.29770000000000002</v>
      </c>
      <c r="C367">
        <v>-1E-3</v>
      </c>
      <c r="D367">
        <v>100</v>
      </c>
      <c r="E367">
        <v>5.37</v>
      </c>
      <c r="F367">
        <v>40</v>
      </c>
    </row>
    <row r="368" spans="1:11" x14ac:dyDescent="0.2">
      <c r="A368">
        <v>35.9</v>
      </c>
      <c r="B368">
        <v>0.29830000000000001</v>
      </c>
      <c r="C368">
        <v>-1.2999999999999999E-3</v>
      </c>
      <c r="D368">
        <v>100</v>
      </c>
      <c r="E368">
        <v>5.37</v>
      </c>
      <c r="F368">
        <v>40</v>
      </c>
    </row>
    <row r="369" spans="1:6" x14ac:dyDescent="0.2">
      <c r="A369">
        <v>36</v>
      </c>
      <c r="B369">
        <v>0.29920000000000002</v>
      </c>
      <c r="C369">
        <v>-1.1999999999999999E-3</v>
      </c>
      <c r="D369">
        <v>100</v>
      </c>
      <c r="E369">
        <v>5.37</v>
      </c>
      <c r="F369">
        <v>40</v>
      </c>
    </row>
    <row r="370" spans="1:6" x14ac:dyDescent="0.2">
      <c r="A370">
        <v>36.1</v>
      </c>
      <c r="B370">
        <v>0.30030000000000001</v>
      </c>
      <c r="C370">
        <v>-1.1000000000000001E-3</v>
      </c>
      <c r="D370">
        <v>100</v>
      </c>
      <c r="E370">
        <v>5.37</v>
      </c>
      <c r="F370">
        <v>40</v>
      </c>
    </row>
    <row r="371" spans="1:6" x14ac:dyDescent="0.2">
      <c r="A371">
        <v>36.200000000000003</v>
      </c>
      <c r="B371">
        <v>0.30099999999999999</v>
      </c>
      <c r="C371">
        <v>-1.1000000000000001E-3</v>
      </c>
      <c r="D371">
        <v>100</v>
      </c>
      <c r="E371">
        <v>5.37</v>
      </c>
      <c r="F371">
        <v>40</v>
      </c>
    </row>
    <row r="372" spans="1:6" x14ac:dyDescent="0.2">
      <c r="A372">
        <v>36.299999999999997</v>
      </c>
      <c r="B372">
        <v>0.30159999999999998</v>
      </c>
      <c r="C372">
        <v>-1.2999999999999999E-3</v>
      </c>
      <c r="D372">
        <v>100</v>
      </c>
      <c r="E372">
        <v>5.37</v>
      </c>
      <c r="F372">
        <v>40</v>
      </c>
    </row>
    <row r="373" spans="1:6" x14ac:dyDescent="0.2">
      <c r="A373">
        <v>36.4</v>
      </c>
      <c r="B373">
        <v>0.30270000000000002</v>
      </c>
      <c r="C373">
        <v>-1.1000000000000001E-3</v>
      </c>
      <c r="D373">
        <v>100</v>
      </c>
      <c r="E373">
        <v>5.37</v>
      </c>
      <c r="F373">
        <v>40</v>
      </c>
    </row>
    <row r="374" spans="1:6" x14ac:dyDescent="0.2">
      <c r="A374">
        <v>36.5</v>
      </c>
      <c r="B374">
        <v>0.30370000000000003</v>
      </c>
      <c r="C374">
        <v>-1.1000000000000001E-3</v>
      </c>
      <c r="D374">
        <v>100</v>
      </c>
      <c r="E374">
        <v>5.37</v>
      </c>
      <c r="F374">
        <v>40</v>
      </c>
    </row>
    <row r="375" spans="1:6" x14ac:dyDescent="0.2">
      <c r="A375">
        <v>36.6</v>
      </c>
      <c r="B375">
        <v>0.30430000000000001</v>
      </c>
      <c r="C375">
        <v>-1.1999999999999999E-3</v>
      </c>
      <c r="D375">
        <v>100</v>
      </c>
      <c r="E375">
        <v>5.37</v>
      </c>
      <c r="F375">
        <v>40</v>
      </c>
    </row>
    <row r="376" spans="1:6" x14ac:dyDescent="0.2">
      <c r="A376">
        <v>36.700000000000003</v>
      </c>
      <c r="B376">
        <v>0.30509999999999998</v>
      </c>
      <c r="C376">
        <v>-1E-3</v>
      </c>
      <c r="D376">
        <v>100</v>
      </c>
      <c r="E376">
        <v>5.37</v>
      </c>
      <c r="F376">
        <v>40</v>
      </c>
    </row>
    <row r="377" spans="1:6" x14ac:dyDescent="0.2">
      <c r="A377">
        <v>36.799999999999997</v>
      </c>
      <c r="B377">
        <v>0.30609999999999998</v>
      </c>
      <c r="C377">
        <v>-1.1999999999999999E-3</v>
      </c>
      <c r="D377">
        <v>100</v>
      </c>
      <c r="E377">
        <v>5.37</v>
      </c>
      <c r="F377">
        <v>40</v>
      </c>
    </row>
    <row r="378" spans="1:6" x14ac:dyDescent="0.2">
      <c r="A378">
        <v>36.9</v>
      </c>
      <c r="B378">
        <v>0.30690000000000001</v>
      </c>
      <c r="C378">
        <v>-1.1000000000000001E-3</v>
      </c>
      <c r="D378">
        <v>100</v>
      </c>
      <c r="E378">
        <v>5.37</v>
      </c>
      <c r="F378">
        <v>40</v>
      </c>
    </row>
    <row r="379" spans="1:6" x14ac:dyDescent="0.2">
      <c r="A379">
        <v>37</v>
      </c>
      <c r="B379">
        <v>0.3075</v>
      </c>
      <c r="C379">
        <v>-1.1000000000000001E-3</v>
      </c>
      <c r="D379">
        <v>100</v>
      </c>
      <c r="E379">
        <v>5.37</v>
      </c>
      <c r="F379">
        <v>40</v>
      </c>
    </row>
    <row r="380" spans="1:6" x14ac:dyDescent="0.2">
      <c r="A380">
        <v>37.1</v>
      </c>
      <c r="B380">
        <v>0.30840000000000001</v>
      </c>
      <c r="C380">
        <v>-1.1000000000000001E-3</v>
      </c>
      <c r="D380">
        <v>100</v>
      </c>
      <c r="E380">
        <v>5.37</v>
      </c>
      <c r="F380">
        <v>40</v>
      </c>
    </row>
    <row r="381" spans="1:6" x14ac:dyDescent="0.2">
      <c r="A381">
        <v>37.200000000000003</v>
      </c>
      <c r="B381">
        <v>0.30930000000000002</v>
      </c>
      <c r="C381">
        <v>-1E-3</v>
      </c>
      <c r="D381">
        <v>100</v>
      </c>
      <c r="E381">
        <v>5.37</v>
      </c>
      <c r="F381">
        <v>40</v>
      </c>
    </row>
    <row r="382" spans="1:6" x14ac:dyDescent="0.2">
      <c r="A382">
        <v>37.299999999999997</v>
      </c>
      <c r="B382">
        <v>0.31009999999999999</v>
      </c>
      <c r="C382">
        <v>-1.1000000000000001E-3</v>
      </c>
      <c r="D382">
        <v>100</v>
      </c>
      <c r="E382">
        <v>5.37</v>
      </c>
      <c r="F382">
        <v>40</v>
      </c>
    </row>
    <row r="383" spans="1:6" x14ac:dyDescent="0.2">
      <c r="A383">
        <v>37.4</v>
      </c>
      <c r="B383">
        <v>0.31080000000000002</v>
      </c>
      <c r="C383">
        <v>-1.1000000000000001E-3</v>
      </c>
      <c r="D383">
        <v>100</v>
      </c>
      <c r="E383">
        <v>5.37</v>
      </c>
      <c r="F383">
        <v>40</v>
      </c>
    </row>
    <row r="384" spans="1:6" x14ac:dyDescent="0.2">
      <c r="A384">
        <v>37.5</v>
      </c>
      <c r="B384">
        <v>0.31190000000000001</v>
      </c>
      <c r="C384">
        <v>-1.2999999999999999E-3</v>
      </c>
      <c r="D384">
        <v>100</v>
      </c>
      <c r="E384">
        <v>5.37</v>
      </c>
      <c r="F384">
        <v>40</v>
      </c>
    </row>
    <row r="385" spans="1:6" x14ac:dyDescent="0.2">
      <c r="A385">
        <v>37.590000000000003</v>
      </c>
      <c r="B385">
        <v>0.31259999999999999</v>
      </c>
      <c r="C385">
        <v>-1.1000000000000001E-3</v>
      </c>
      <c r="D385">
        <v>100</v>
      </c>
      <c r="E385">
        <v>5.37</v>
      </c>
      <c r="F385">
        <v>40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25"/>
  <sheetViews>
    <sheetView topLeftCell="A399" workbookViewId="0">
      <selection activeCell="G409" sqref="G409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3</v>
      </c>
      <c r="B4" t="s">
        <v>23</v>
      </c>
      <c r="C4">
        <v>4.1300000000000003E-2</v>
      </c>
      <c r="D4">
        <v>5.4737</v>
      </c>
      <c r="E4">
        <v>100</v>
      </c>
      <c r="F4">
        <v>5.32</v>
      </c>
      <c r="G4">
        <v>40</v>
      </c>
      <c r="K4">
        <f>F4/1000*G4/1000</f>
        <v>2.128E-4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5.32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1.2249999999999999E-6</v>
      </c>
      <c r="L9">
        <f>K407/K4</f>
        <v>30.717481203007509</v>
      </c>
      <c r="M9">
        <f>L9/1000</f>
        <v>3.0717481203007508E-2</v>
      </c>
      <c r="N9">
        <f>SLOPE(C9:C251,B9:B251)</f>
        <v>0.11992343166333223</v>
      </c>
      <c r="O9">
        <f>N9*1000</f>
        <v>119.92343166333224</v>
      </c>
      <c r="P9">
        <f>(E4^3*O9)/(4*G4*F4^3)</f>
        <v>4977.9343874011538</v>
      </c>
      <c r="Q9">
        <f>P9/1000</f>
        <v>4.9779343874011541</v>
      </c>
    </row>
    <row r="10" spans="1:17" x14ac:dyDescent="0.2">
      <c r="A10">
        <v>0.1</v>
      </c>
      <c r="B10">
        <v>3.5000000000000001E-3</v>
      </c>
      <c r="C10">
        <v>6.9999999999999999E-4</v>
      </c>
      <c r="D10">
        <v>100</v>
      </c>
      <c r="E10">
        <v>5.32</v>
      </c>
      <c r="F10">
        <v>40</v>
      </c>
      <c r="G10">
        <f t="shared" si="0"/>
        <v>9.2748318163830626E-2</v>
      </c>
      <c r="H10">
        <f t="shared" si="1"/>
        <v>1.1172000000000001E-5</v>
      </c>
      <c r="K10">
        <f t="shared" ref="K10:K73" si="2">(C11+C10)/2*(B11-B10)</f>
        <v>-5.5999999999999993E-7</v>
      </c>
    </row>
    <row r="11" spans="1:17" x14ac:dyDescent="0.2">
      <c r="A11">
        <v>0.2</v>
      </c>
      <c r="B11">
        <v>2.7000000000000001E-3</v>
      </c>
      <c r="C11">
        <v>6.9999999999999999E-4</v>
      </c>
      <c r="D11">
        <v>100</v>
      </c>
      <c r="E11">
        <v>5.32</v>
      </c>
      <c r="F11">
        <v>40</v>
      </c>
      <c r="G11">
        <f t="shared" si="0"/>
        <v>9.2748318163830626E-2</v>
      </c>
      <c r="H11">
        <f t="shared" si="1"/>
        <v>8.6184000000000004E-6</v>
      </c>
      <c r="K11">
        <f t="shared" si="2"/>
        <v>-1.6500000000000019E-7</v>
      </c>
    </row>
    <row r="12" spans="1:17" x14ac:dyDescent="0.2">
      <c r="A12">
        <v>0.3</v>
      </c>
      <c r="B12">
        <v>2.3999999999999998E-3</v>
      </c>
      <c r="C12">
        <v>4.0000000000000002E-4</v>
      </c>
      <c r="D12">
        <v>100</v>
      </c>
      <c r="E12">
        <v>5.32</v>
      </c>
      <c r="F12">
        <v>40</v>
      </c>
      <c r="G12">
        <f t="shared" si="0"/>
        <v>5.2999038950760365E-2</v>
      </c>
      <c r="H12">
        <f t="shared" si="1"/>
        <v>7.6607999999999996E-6</v>
      </c>
      <c r="K12">
        <f t="shared" si="2"/>
        <v>0</v>
      </c>
    </row>
    <row r="13" spans="1:17" x14ac:dyDescent="0.2">
      <c r="A13">
        <v>0.4</v>
      </c>
      <c r="B13">
        <v>2.3999999999999998E-3</v>
      </c>
      <c r="C13">
        <v>6.9999999999999999E-4</v>
      </c>
      <c r="D13">
        <v>100</v>
      </c>
      <c r="E13">
        <v>5.32</v>
      </c>
      <c r="F13">
        <v>40</v>
      </c>
      <c r="G13">
        <f t="shared" si="0"/>
        <v>9.2748318163830626E-2</v>
      </c>
      <c r="H13">
        <f t="shared" si="1"/>
        <v>7.6607999999999996E-6</v>
      </c>
      <c r="K13">
        <f t="shared" si="2"/>
        <v>1.3000000000000005E-7</v>
      </c>
    </row>
    <row r="14" spans="1:17" x14ac:dyDescent="0.2">
      <c r="A14">
        <v>0.5</v>
      </c>
      <c r="B14">
        <v>2.5999999999999999E-3</v>
      </c>
      <c r="C14">
        <v>5.9999999999999995E-4</v>
      </c>
      <c r="D14">
        <v>100</v>
      </c>
      <c r="E14">
        <v>5.32</v>
      </c>
      <c r="F14">
        <v>40</v>
      </c>
      <c r="G14">
        <f t="shared" si="0"/>
        <v>7.9498558426140536E-2</v>
      </c>
      <c r="H14">
        <f t="shared" si="1"/>
        <v>8.2992000000000001E-6</v>
      </c>
      <c r="K14">
        <f t="shared" si="2"/>
        <v>3.3000000000000012E-7</v>
      </c>
    </row>
    <row r="15" spans="1:17" x14ac:dyDescent="0.2">
      <c r="A15">
        <v>0.6</v>
      </c>
      <c r="B15">
        <v>3.2000000000000002E-3</v>
      </c>
      <c r="C15">
        <v>5.0000000000000001E-4</v>
      </c>
      <c r="D15">
        <v>100</v>
      </c>
      <c r="E15">
        <v>5.32</v>
      </c>
      <c r="F15">
        <v>40</v>
      </c>
      <c r="G15">
        <f t="shared" si="0"/>
        <v>6.6248798688450447E-2</v>
      </c>
      <c r="H15">
        <f t="shared" si="1"/>
        <v>1.0214400000000002E-5</v>
      </c>
      <c r="K15">
        <f t="shared" si="2"/>
        <v>7.2000000000000009E-7</v>
      </c>
    </row>
    <row r="16" spans="1:17" x14ac:dyDescent="0.2">
      <c r="A16">
        <v>0.7</v>
      </c>
      <c r="B16">
        <v>4.4000000000000003E-3</v>
      </c>
      <c r="C16">
        <v>6.9999999999999999E-4</v>
      </c>
      <c r="D16">
        <v>100</v>
      </c>
      <c r="E16">
        <v>5.32</v>
      </c>
      <c r="F16">
        <v>40</v>
      </c>
      <c r="G16">
        <f t="shared" si="0"/>
        <v>9.2748318163830626E-2</v>
      </c>
      <c r="H16">
        <f t="shared" si="1"/>
        <v>1.4044800000000001E-5</v>
      </c>
      <c r="K16">
        <f t="shared" si="2"/>
        <v>1.0399999999999998E-6</v>
      </c>
    </row>
    <row r="17" spans="1:11" x14ac:dyDescent="0.2">
      <c r="A17">
        <v>0.8</v>
      </c>
      <c r="B17">
        <v>5.7000000000000002E-3</v>
      </c>
      <c r="C17">
        <v>8.9999999999999998E-4</v>
      </c>
      <c r="D17">
        <v>100</v>
      </c>
      <c r="E17">
        <v>5.32</v>
      </c>
      <c r="F17">
        <v>40</v>
      </c>
      <c r="G17">
        <f t="shared" si="0"/>
        <v>0.1192478376392108</v>
      </c>
      <c r="H17">
        <f t="shared" si="1"/>
        <v>1.8194400000000003E-5</v>
      </c>
      <c r="K17">
        <f t="shared" si="2"/>
        <v>1.1399999999999997E-6</v>
      </c>
    </row>
    <row r="18" spans="1:11" x14ac:dyDescent="0.2">
      <c r="A18">
        <v>0.9</v>
      </c>
      <c r="B18">
        <v>6.8999999999999999E-3</v>
      </c>
      <c r="C18">
        <v>1E-3</v>
      </c>
      <c r="D18">
        <v>100</v>
      </c>
      <c r="E18">
        <v>5.32</v>
      </c>
      <c r="F18">
        <v>40</v>
      </c>
      <c r="G18">
        <f t="shared" si="0"/>
        <v>0.13249759737690089</v>
      </c>
      <c r="H18">
        <f t="shared" si="1"/>
        <v>2.20248E-5</v>
      </c>
      <c r="K18">
        <f t="shared" si="2"/>
        <v>7.3500000000000016E-7</v>
      </c>
    </row>
    <row r="19" spans="1:11" x14ac:dyDescent="0.2">
      <c r="A19">
        <v>1</v>
      </c>
      <c r="B19">
        <v>7.6E-3</v>
      </c>
      <c r="C19">
        <v>1.1000000000000001E-3</v>
      </c>
      <c r="D19">
        <v>100</v>
      </c>
      <c r="E19">
        <v>5.32</v>
      </c>
      <c r="F19">
        <v>40</v>
      </c>
      <c r="G19">
        <f t="shared" si="0"/>
        <v>0.145747357114591</v>
      </c>
      <c r="H19">
        <f t="shared" si="1"/>
        <v>2.4259200000000003E-5</v>
      </c>
      <c r="K19">
        <f t="shared" si="2"/>
        <v>9.1999999999999945E-7</v>
      </c>
    </row>
    <row r="20" spans="1:11" x14ac:dyDescent="0.2">
      <c r="A20">
        <v>1.1000000000000001</v>
      </c>
      <c r="B20">
        <v>8.3999999999999995E-3</v>
      </c>
      <c r="C20">
        <v>1.1999999999999999E-3</v>
      </c>
      <c r="D20">
        <v>100</v>
      </c>
      <c r="E20">
        <v>5.32</v>
      </c>
      <c r="F20">
        <v>40</v>
      </c>
      <c r="G20">
        <f t="shared" si="0"/>
        <v>0.15899711685228107</v>
      </c>
      <c r="H20">
        <f t="shared" si="1"/>
        <v>2.6812800000000002E-5</v>
      </c>
      <c r="K20">
        <f t="shared" si="2"/>
        <v>1.2650000000000004E-6</v>
      </c>
    </row>
    <row r="21" spans="1:11" x14ac:dyDescent="0.2">
      <c r="A21">
        <v>1.2</v>
      </c>
      <c r="B21">
        <v>9.4999999999999998E-3</v>
      </c>
      <c r="C21">
        <v>1.1000000000000001E-3</v>
      </c>
      <c r="D21">
        <v>100</v>
      </c>
      <c r="E21">
        <v>5.32</v>
      </c>
      <c r="F21">
        <v>40</v>
      </c>
      <c r="G21">
        <f t="shared" si="0"/>
        <v>0.145747357114591</v>
      </c>
      <c r="H21">
        <f t="shared" si="1"/>
        <v>3.0324E-5</v>
      </c>
      <c r="K21">
        <f t="shared" si="2"/>
        <v>8.0500000000000108E-7</v>
      </c>
    </row>
    <row r="22" spans="1:11" x14ac:dyDescent="0.2">
      <c r="A22">
        <v>1.3</v>
      </c>
      <c r="B22">
        <v>1.0200000000000001E-2</v>
      </c>
      <c r="C22">
        <v>1.1999999999999999E-3</v>
      </c>
      <c r="D22">
        <v>100</v>
      </c>
      <c r="E22">
        <v>5.32</v>
      </c>
      <c r="F22">
        <v>40</v>
      </c>
      <c r="G22">
        <f t="shared" si="0"/>
        <v>0.15899711685228107</v>
      </c>
      <c r="H22">
        <f t="shared" si="1"/>
        <v>3.2558400000000003E-5</v>
      </c>
      <c r="K22">
        <f t="shared" si="2"/>
        <v>9.44999999999999E-7</v>
      </c>
    </row>
    <row r="23" spans="1:11" x14ac:dyDescent="0.2">
      <c r="A23">
        <v>1.4</v>
      </c>
      <c r="B23">
        <v>1.09E-2</v>
      </c>
      <c r="C23">
        <v>1.5E-3</v>
      </c>
      <c r="D23">
        <v>100</v>
      </c>
      <c r="E23">
        <v>5.32</v>
      </c>
      <c r="F23">
        <v>40</v>
      </c>
      <c r="G23">
        <f t="shared" si="0"/>
        <v>0.19874639606535138</v>
      </c>
      <c r="H23">
        <f t="shared" si="1"/>
        <v>3.4792800000000003E-5</v>
      </c>
      <c r="K23">
        <f t="shared" si="2"/>
        <v>1.5500000000000015E-6</v>
      </c>
    </row>
    <row r="24" spans="1:11" x14ac:dyDescent="0.2">
      <c r="A24">
        <v>1.5</v>
      </c>
      <c r="B24">
        <v>1.1900000000000001E-2</v>
      </c>
      <c r="C24">
        <v>1.6000000000000001E-3</v>
      </c>
      <c r="D24">
        <v>100</v>
      </c>
      <c r="E24">
        <v>5.32</v>
      </c>
      <c r="F24">
        <v>40</v>
      </c>
      <c r="G24">
        <f t="shared" si="0"/>
        <v>0.21199615580304146</v>
      </c>
      <c r="H24">
        <f t="shared" si="1"/>
        <v>3.7984800000000009E-5</v>
      </c>
      <c r="K24">
        <f t="shared" si="2"/>
        <v>1.4399999999999998E-6</v>
      </c>
    </row>
    <row r="25" spans="1:11" x14ac:dyDescent="0.2">
      <c r="A25">
        <v>1.6</v>
      </c>
      <c r="B25">
        <v>1.2800000000000001E-2</v>
      </c>
      <c r="C25">
        <v>1.6000000000000001E-3</v>
      </c>
      <c r="D25">
        <v>100</v>
      </c>
      <c r="E25">
        <v>5.32</v>
      </c>
      <c r="F25">
        <v>40</v>
      </c>
      <c r="G25">
        <f t="shared" si="0"/>
        <v>0.21199615580304146</v>
      </c>
      <c r="H25">
        <f t="shared" si="1"/>
        <v>4.0857600000000007E-5</v>
      </c>
      <c r="K25">
        <f t="shared" si="2"/>
        <v>1.1549999999999987E-6</v>
      </c>
    </row>
    <row r="26" spans="1:11" x14ac:dyDescent="0.2">
      <c r="A26">
        <v>1.7</v>
      </c>
      <c r="B26">
        <v>1.35E-2</v>
      </c>
      <c r="C26">
        <v>1.6999999999999999E-3</v>
      </c>
      <c r="D26">
        <v>100</v>
      </c>
      <c r="E26">
        <v>5.32</v>
      </c>
      <c r="F26">
        <v>40</v>
      </c>
      <c r="G26">
        <f t="shared" si="0"/>
        <v>0.22524591554073148</v>
      </c>
      <c r="H26">
        <f t="shared" si="1"/>
        <v>4.3092E-5</v>
      </c>
      <c r="K26">
        <f t="shared" si="2"/>
        <v>1.4000000000000006E-6</v>
      </c>
    </row>
    <row r="27" spans="1:11" x14ac:dyDescent="0.2">
      <c r="A27">
        <v>1.8</v>
      </c>
      <c r="B27">
        <v>1.43E-2</v>
      </c>
      <c r="C27">
        <v>1.8E-3</v>
      </c>
      <c r="D27">
        <v>100</v>
      </c>
      <c r="E27">
        <v>5.32</v>
      </c>
      <c r="F27">
        <v>40</v>
      </c>
      <c r="G27">
        <f t="shared" si="0"/>
        <v>0.23849567527842161</v>
      </c>
      <c r="H27">
        <f t="shared" si="1"/>
        <v>4.5645600000000002E-5</v>
      </c>
      <c r="K27">
        <f t="shared" si="2"/>
        <v>1.5749999999999993E-6</v>
      </c>
    </row>
    <row r="28" spans="1:11" x14ac:dyDescent="0.2">
      <c r="A28">
        <v>1.9</v>
      </c>
      <c r="B28">
        <v>1.52E-2</v>
      </c>
      <c r="C28">
        <v>1.6999999999999999E-3</v>
      </c>
      <c r="D28">
        <v>100</v>
      </c>
      <c r="E28">
        <v>5.32</v>
      </c>
      <c r="F28">
        <v>40</v>
      </c>
      <c r="G28">
        <f t="shared" si="0"/>
        <v>0.22524591554073148</v>
      </c>
      <c r="H28">
        <f t="shared" si="1"/>
        <v>4.8518400000000006E-5</v>
      </c>
      <c r="K28">
        <f t="shared" si="2"/>
        <v>1.3600000000000005E-6</v>
      </c>
    </row>
    <row r="29" spans="1:11" x14ac:dyDescent="0.2">
      <c r="A29">
        <v>2</v>
      </c>
      <c r="B29">
        <v>1.6E-2</v>
      </c>
      <c r="C29">
        <v>1.6999999999999999E-3</v>
      </c>
      <c r="D29">
        <v>100</v>
      </c>
      <c r="E29">
        <v>5.32</v>
      </c>
      <c r="F29">
        <v>40</v>
      </c>
      <c r="G29">
        <f t="shared" si="0"/>
        <v>0.22524591554073148</v>
      </c>
      <c r="H29">
        <f t="shared" si="1"/>
        <v>5.1072000000000008E-5</v>
      </c>
      <c r="K29">
        <f t="shared" si="2"/>
        <v>1.2249999999999984E-6</v>
      </c>
    </row>
    <row r="30" spans="1:11" x14ac:dyDescent="0.2">
      <c r="A30">
        <v>2.1</v>
      </c>
      <c r="B30">
        <v>1.67E-2</v>
      </c>
      <c r="C30">
        <v>1.8E-3</v>
      </c>
      <c r="D30">
        <v>100</v>
      </c>
      <c r="E30">
        <v>5.32</v>
      </c>
      <c r="F30">
        <v>40</v>
      </c>
      <c r="G30">
        <f t="shared" si="0"/>
        <v>0.23849567527842161</v>
      </c>
      <c r="H30">
        <f t="shared" si="1"/>
        <v>5.3306399999999995E-5</v>
      </c>
      <c r="K30">
        <f t="shared" si="2"/>
        <v>1.9000000000000017E-6</v>
      </c>
    </row>
    <row r="31" spans="1:11" x14ac:dyDescent="0.2">
      <c r="A31">
        <v>2.2000000000000002</v>
      </c>
      <c r="B31">
        <v>1.77E-2</v>
      </c>
      <c r="C31">
        <v>2E-3</v>
      </c>
      <c r="D31">
        <v>100</v>
      </c>
      <c r="E31">
        <v>5.32</v>
      </c>
      <c r="F31">
        <v>40</v>
      </c>
      <c r="G31">
        <f t="shared" si="0"/>
        <v>0.26499519475380179</v>
      </c>
      <c r="H31">
        <f t="shared" si="1"/>
        <v>5.6498400000000001E-5</v>
      </c>
      <c r="K31">
        <f t="shared" si="2"/>
        <v>1.9349999999999959E-6</v>
      </c>
    </row>
    <row r="32" spans="1:11" x14ac:dyDescent="0.2">
      <c r="A32">
        <v>2.2999999999999998</v>
      </c>
      <c r="B32">
        <v>1.8599999999999998E-2</v>
      </c>
      <c r="C32">
        <v>2.3E-3</v>
      </c>
      <c r="D32">
        <v>100</v>
      </c>
      <c r="E32">
        <v>5.32</v>
      </c>
      <c r="F32">
        <v>40</v>
      </c>
      <c r="G32">
        <f t="shared" si="0"/>
        <v>0.30474447396687204</v>
      </c>
      <c r="H32">
        <f t="shared" si="1"/>
        <v>5.9371200000000005E-5</v>
      </c>
      <c r="K32">
        <f t="shared" si="2"/>
        <v>1.5750000000000063E-6</v>
      </c>
    </row>
    <row r="33" spans="1:11" x14ac:dyDescent="0.2">
      <c r="A33">
        <v>2.4</v>
      </c>
      <c r="B33">
        <v>1.9300000000000001E-2</v>
      </c>
      <c r="C33">
        <v>2.2000000000000001E-3</v>
      </c>
      <c r="D33">
        <v>100</v>
      </c>
      <c r="E33">
        <v>5.32</v>
      </c>
      <c r="F33">
        <v>40</v>
      </c>
      <c r="G33">
        <f t="shared" si="0"/>
        <v>0.29149471422918199</v>
      </c>
      <c r="H33">
        <f t="shared" si="1"/>
        <v>6.1605600000000019E-5</v>
      </c>
      <c r="K33">
        <f t="shared" si="2"/>
        <v>1.9199999999999969E-6</v>
      </c>
    </row>
    <row r="34" spans="1:11" x14ac:dyDescent="0.2">
      <c r="A34">
        <v>2.5</v>
      </c>
      <c r="B34">
        <v>2.01E-2</v>
      </c>
      <c r="C34">
        <v>2.5999999999999999E-3</v>
      </c>
      <c r="D34">
        <v>100</v>
      </c>
      <c r="E34">
        <v>5.32</v>
      </c>
      <c r="F34">
        <v>40</v>
      </c>
      <c r="G34">
        <f t="shared" si="0"/>
        <v>0.3444937531799423</v>
      </c>
      <c r="H34">
        <f t="shared" si="1"/>
        <v>6.4159200000000007E-5</v>
      </c>
      <c r="K34">
        <f t="shared" si="2"/>
        <v>2.5500000000000023E-6</v>
      </c>
    </row>
    <row r="35" spans="1:11" x14ac:dyDescent="0.2">
      <c r="A35">
        <v>2.6</v>
      </c>
      <c r="B35">
        <v>2.1100000000000001E-2</v>
      </c>
      <c r="C35">
        <v>2.5000000000000001E-3</v>
      </c>
      <c r="D35">
        <v>100</v>
      </c>
      <c r="E35">
        <v>5.32</v>
      </c>
      <c r="F35">
        <v>40</v>
      </c>
      <c r="G35">
        <f t="shared" si="0"/>
        <v>0.33124399344225225</v>
      </c>
      <c r="H35">
        <f t="shared" si="1"/>
        <v>6.73512E-5</v>
      </c>
      <c r="K35">
        <f t="shared" si="2"/>
        <v>2.0399999999999966E-6</v>
      </c>
    </row>
    <row r="36" spans="1:11" x14ac:dyDescent="0.2">
      <c r="A36">
        <v>2.7</v>
      </c>
      <c r="B36">
        <v>2.1899999999999999E-2</v>
      </c>
      <c r="C36">
        <v>2.5999999999999999E-3</v>
      </c>
      <c r="D36">
        <v>100</v>
      </c>
      <c r="E36">
        <v>5.32</v>
      </c>
      <c r="F36">
        <v>40</v>
      </c>
      <c r="G36">
        <f t="shared" si="0"/>
        <v>0.3444937531799423</v>
      </c>
      <c r="H36">
        <f t="shared" si="1"/>
        <v>6.9904800000000002E-5</v>
      </c>
      <c r="K36">
        <f t="shared" si="2"/>
        <v>1.8549999999999979E-6</v>
      </c>
    </row>
    <row r="37" spans="1:11" x14ac:dyDescent="0.2">
      <c r="A37">
        <v>2.8</v>
      </c>
      <c r="B37">
        <v>2.2599999999999999E-2</v>
      </c>
      <c r="C37">
        <v>2.7000000000000001E-3</v>
      </c>
      <c r="D37">
        <v>100</v>
      </c>
      <c r="E37">
        <v>5.32</v>
      </c>
      <c r="F37">
        <v>40</v>
      </c>
      <c r="G37">
        <f t="shared" si="0"/>
        <v>0.3577435129176324</v>
      </c>
      <c r="H37">
        <f t="shared" si="1"/>
        <v>7.2139200000000009E-5</v>
      </c>
      <c r="K37">
        <f t="shared" si="2"/>
        <v>2.3850000000000038E-6</v>
      </c>
    </row>
    <row r="38" spans="1:11" x14ac:dyDescent="0.2">
      <c r="A38">
        <v>2.9</v>
      </c>
      <c r="B38">
        <v>2.35E-2</v>
      </c>
      <c r="C38">
        <v>2.5999999999999999E-3</v>
      </c>
      <c r="D38">
        <v>100</v>
      </c>
      <c r="E38">
        <v>5.32</v>
      </c>
      <c r="F38">
        <v>40</v>
      </c>
      <c r="G38">
        <f t="shared" si="0"/>
        <v>0.3444937531799423</v>
      </c>
      <c r="H38">
        <f t="shared" si="1"/>
        <v>7.5012000000000006E-5</v>
      </c>
      <c r="K38">
        <f t="shared" si="2"/>
        <v>2.6500000000000022E-6</v>
      </c>
    </row>
    <row r="39" spans="1:11" x14ac:dyDescent="0.2">
      <c r="A39">
        <v>3</v>
      </c>
      <c r="B39">
        <v>2.4500000000000001E-2</v>
      </c>
      <c r="C39">
        <v>2.7000000000000001E-3</v>
      </c>
      <c r="D39">
        <v>100</v>
      </c>
      <c r="E39">
        <v>5.32</v>
      </c>
      <c r="F39">
        <v>40</v>
      </c>
      <c r="G39">
        <f t="shared" si="0"/>
        <v>0.3577435129176324</v>
      </c>
      <c r="H39">
        <f t="shared" si="1"/>
        <v>7.8204000000000012E-5</v>
      </c>
      <c r="K39">
        <f t="shared" si="2"/>
        <v>1.9599999999999978E-6</v>
      </c>
    </row>
    <row r="40" spans="1:11" x14ac:dyDescent="0.2">
      <c r="A40">
        <v>3.1</v>
      </c>
      <c r="B40">
        <v>2.52E-2</v>
      </c>
      <c r="C40">
        <v>2.8999999999999998E-3</v>
      </c>
      <c r="D40">
        <v>100</v>
      </c>
      <c r="E40">
        <v>5.32</v>
      </c>
      <c r="F40">
        <v>40</v>
      </c>
      <c r="G40">
        <f t="shared" si="0"/>
        <v>0.38424303239301255</v>
      </c>
      <c r="H40">
        <f t="shared" si="1"/>
        <v>8.0438400000000006E-5</v>
      </c>
      <c r="K40">
        <f t="shared" si="2"/>
        <v>2.0649999999999976E-6</v>
      </c>
    </row>
    <row r="41" spans="1:11" x14ac:dyDescent="0.2">
      <c r="A41">
        <v>3.2</v>
      </c>
      <c r="B41">
        <v>2.5899999999999999E-2</v>
      </c>
      <c r="C41">
        <v>3.0000000000000001E-3</v>
      </c>
      <c r="D41">
        <v>100</v>
      </c>
      <c r="E41">
        <v>5.32</v>
      </c>
      <c r="F41">
        <v>40</v>
      </c>
      <c r="G41">
        <f t="shared" si="0"/>
        <v>0.39749279213070277</v>
      </c>
      <c r="H41">
        <f t="shared" si="1"/>
        <v>8.2672799999999985E-5</v>
      </c>
      <c r="K41">
        <f t="shared" si="2"/>
        <v>3.0000000000000026E-6</v>
      </c>
    </row>
    <row r="42" spans="1:11" x14ac:dyDescent="0.2">
      <c r="A42">
        <v>3.3</v>
      </c>
      <c r="B42">
        <v>2.69E-2</v>
      </c>
      <c r="C42">
        <v>3.0000000000000001E-3</v>
      </c>
      <c r="D42">
        <v>100</v>
      </c>
      <c r="E42">
        <v>5.32</v>
      </c>
      <c r="F42">
        <v>40</v>
      </c>
      <c r="G42">
        <f t="shared" si="0"/>
        <v>0.39749279213070277</v>
      </c>
      <c r="H42">
        <f t="shared" si="1"/>
        <v>8.5864799999999991E-5</v>
      </c>
      <c r="K42">
        <f t="shared" si="2"/>
        <v>2.5199999999999958E-6</v>
      </c>
    </row>
    <row r="43" spans="1:11" x14ac:dyDescent="0.2">
      <c r="A43">
        <v>3.4</v>
      </c>
      <c r="B43">
        <v>2.7699999999999999E-2</v>
      </c>
      <c r="C43">
        <v>3.3E-3</v>
      </c>
      <c r="D43">
        <v>100</v>
      </c>
      <c r="E43">
        <v>5.32</v>
      </c>
      <c r="F43">
        <v>40</v>
      </c>
      <c r="G43">
        <f t="shared" si="0"/>
        <v>0.43724207134377291</v>
      </c>
      <c r="H43">
        <f t="shared" si="1"/>
        <v>8.8418399999999994E-5</v>
      </c>
      <c r="K43">
        <f t="shared" si="2"/>
        <v>2.3100000000000088E-6</v>
      </c>
    </row>
    <row r="44" spans="1:11" x14ac:dyDescent="0.2">
      <c r="A44">
        <v>3.5</v>
      </c>
      <c r="B44">
        <v>2.8400000000000002E-2</v>
      </c>
      <c r="C44">
        <v>3.3E-3</v>
      </c>
      <c r="D44">
        <v>100</v>
      </c>
      <c r="E44">
        <v>5.32</v>
      </c>
      <c r="F44">
        <v>40</v>
      </c>
      <c r="G44">
        <f t="shared" si="0"/>
        <v>0.43724207134377291</v>
      </c>
      <c r="H44">
        <f t="shared" si="1"/>
        <v>9.0652800000000001E-5</v>
      </c>
      <c r="K44">
        <f t="shared" si="2"/>
        <v>2.7199999999999956E-6</v>
      </c>
    </row>
    <row r="45" spans="1:11" x14ac:dyDescent="0.2">
      <c r="A45">
        <v>3.6</v>
      </c>
      <c r="B45">
        <v>2.92E-2</v>
      </c>
      <c r="C45">
        <v>3.5000000000000001E-3</v>
      </c>
      <c r="D45">
        <v>100</v>
      </c>
      <c r="E45">
        <v>5.32</v>
      </c>
      <c r="F45">
        <v>40</v>
      </c>
      <c r="G45">
        <f t="shared" si="0"/>
        <v>0.46374159081915317</v>
      </c>
      <c r="H45">
        <f t="shared" si="1"/>
        <v>9.3206400000000003E-5</v>
      </c>
      <c r="K45">
        <f t="shared" si="2"/>
        <v>4.259999999999999E-6</v>
      </c>
    </row>
    <row r="46" spans="1:11" x14ac:dyDescent="0.2">
      <c r="A46">
        <v>3.7</v>
      </c>
      <c r="B46">
        <v>3.04E-2</v>
      </c>
      <c r="C46">
        <v>3.5999999999999999E-3</v>
      </c>
      <c r="D46">
        <v>100</v>
      </c>
      <c r="E46">
        <v>5.32</v>
      </c>
      <c r="F46">
        <v>40</v>
      </c>
      <c r="G46">
        <f t="shared" si="0"/>
        <v>0.47699135055684322</v>
      </c>
      <c r="H46">
        <f t="shared" si="1"/>
        <v>9.7036800000000013E-5</v>
      </c>
      <c r="K46">
        <f t="shared" si="2"/>
        <v>2.1899999999999994E-6</v>
      </c>
    </row>
    <row r="47" spans="1:11" x14ac:dyDescent="0.2">
      <c r="A47">
        <v>3.8</v>
      </c>
      <c r="B47">
        <v>3.1E-2</v>
      </c>
      <c r="C47">
        <v>3.7000000000000002E-3</v>
      </c>
      <c r="D47">
        <v>100</v>
      </c>
      <c r="E47">
        <v>5.32</v>
      </c>
      <c r="F47">
        <v>40</v>
      </c>
      <c r="G47">
        <f t="shared" si="0"/>
        <v>0.49024111029453332</v>
      </c>
      <c r="H47">
        <f t="shared" si="1"/>
        <v>9.8952000000000011E-5</v>
      </c>
      <c r="K47">
        <f t="shared" si="2"/>
        <v>2.5549999999999971E-6</v>
      </c>
    </row>
    <row r="48" spans="1:11" x14ac:dyDescent="0.2">
      <c r="A48">
        <v>3.9</v>
      </c>
      <c r="B48">
        <v>3.1699999999999999E-2</v>
      </c>
      <c r="C48">
        <v>3.5999999999999999E-3</v>
      </c>
      <c r="D48">
        <v>100</v>
      </c>
      <c r="E48">
        <v>5.32</v>
      </c>
      <c r="F48">
        <v>40</v>
      </c>
      <c r="G48">
        <f t="shared" si="0"/>
        <v>0.47699135055684322</v>
      </c>
      <c r="H48">
        <f t="shared" si="1"/>
        <v>1.0118639999999999E-4</v>
      </c>
      <c r="K48">
        <f t="shared" si="2"/>
        <v>3.7500000000000031E-6</v>
      </c>
    </row>
    <row r="49" spans="1:11" x14ac:dyDescent="0.2">
      <c r="A49">
        <v>4</v>
      </c>
      <c r="B49">
        <v>3.27E-2</v>
      </c>
      <c r="C49">
        <v>3.8999999999999998E-3</v>
      </c>
      <c r="D49">
        <v>100</v>
      </c>
      <c r="E49">
        <v>5.32</v>
      </c>
      <c r="F49">
        <v>40</v>
      </c>
      <c r="G49">
        <f t="shared" si="0"/>
        <v>0.51674062976991353</v>
      </c>
      <c r="H49">
        <f t="shared" si="1"/>
        <v>1.0437840000000001E-4</v>
      </c>
      <c r="K49">
        <f t="shared" si="2"/>
        <v>3.4649999999999927E-6</v>
      </c>
    </row>
    <row r="50" spans="1:11" x14ac:dyDescent="0.2">
      <c r="A50">
        <v>4.0999999999999996</v>
      </c>
      <c r="B50">
        <v>3.3599999999999998E-2</v>
      </c>
      <c r="C50">
        <v>3.8E-3</v>
      </c>
      <c r="D50">
        <v>100</v>
      </c>
      <c r="E50">
        <v>5.32</v>
      </c>
      <c r="F50">
        <v>40</v>
      </c>
      <c r="G50">
        <f t="shared" si="0"/>
        <v>0.50349087003222348</v>
      </c>
      <c r="H50">
        <f t="shared" si="1"/>
        <v>1.0725120000000001E-4</v>
      </c>
      <c r="K50">
        <f t="shared" si="2"/>
        <v>2.6949999999999971E-6</v>
      </c>
    </row>
    <row r="51" spans="1:11" x14ac:dyDescent="0.2">
      <c r="A51">
        <v>4.2</v>
      </c>
      <c r="B51">
        <v>3.4299999999999997E-2</v>
      </c>
      <c r="C51">
        <v>3.8999999999999998E-3</v>
      </c>
      <c r="D51">
        <v>100</v>
      </c>
      <c r="E51">
        <v>5.32</v>
      </c>
      <c r="F51">
        <v>40</v>
      </c>
      <c r="G51">
        <f t="shared" si="0"/>
        <v>0.51674062976991353</v>
      </c>
      <c r="H51">
        <f t="shared" si="1"/>
        <v>1.094856E-4</v>
      </c>
      <c r="K51">
        <f t="shared" si="2"/>
        <v>3.6900000000000197E-6</v>
      </c>
    </row>
    <row r="52" spans="1:11" x14ac:dyDescent="0.2">
      <c r="A52">
        <v>4.3</v>
      </c>
      <c r="B52">
        <v>3.5200000000000002E-2</v>
      </c>
      <c r="C52">
        <v>4.3E-3</v>
      </c>
      <c r="D52">
        <v>100</v>
      </c>
      <c r="E52">
        <v>5.32</v>
      </c>
      <c r="F52">
        <v>40</v>
      </c>
      <c r="G52">
        <f t="shared" si="0"/>
        <v>0.56973966872067383</v>
      </c>
      <c r="H52">
        <f t="shared" si="1"/>
        <v>1.1235840000000001E-4</v>
      </c>
      <c r="K52">
        <f t="shared" si="2"/>
        <v>4.1000000000000031E-6</v>
      </c>
    </row>
    <row r="53" spans="1:11" x14ac:dyDescent="0.2">
      <c r="A53">
        <v>4.4000000000000004</v>
      </c>
      <c r="B53">
        <v>3.6200000000000003E-2</v>
      </c>
      <c r="C53">
        <v>3.8999999999999998E-3</v>
      </c>
      <c r="D53">
        <v>100</v>
      </c>
      <c r="E53">
        <v>5.32</v>
      </c>
      <c r="F53">
        <v>40</v>
      </c>
      <c r="G53">
        <f t="shared" si="0"/>
        <v>0.51674062976991353</v>
      </c>
      <c r="H53">
        <f t="shared" si="1"/>
        <v>1.155504E-4</v>
      </c>
      <c r="K53">
        <f t="shared" si="2"/>
        <v>2.8699999999999967E-6</v>
      </c>
    </row>
    <row r="54" spans="1:11" x14ac:dyDescent="0.2">
      <c r="A54">
        <v>4.5</v>
      </c>
      <c r="B54">
        <v>3.6900000000000002E-2</v>
      </c>
      <c r="C54">
        <v>4.3E-3</v>
      </c>
      <c r="D54">
        <v>100</v>
      </c>
      <c r="E54">
        <v>5.32</v>
      </c>
      <c r="F54">
        <v>40</v>
      </c>
      <c r="G54">
        <f t="shared" si="0"/>
        <v>0.56973966872067383</v>
      </c>
      <c r="H54">
        <f t="shared" si="1"/>
        <v>1.1778480000000002E-4</v>
      </c>
      <c r="K54">
        <f t="shared" si="2"/>
        <v>3.0099999999999966E-6</v>
      </c>
    </row>
    <row r="55" spans="1:11" x14ac:dyDescent="0.2">
      <c r="A55">
        <v>4.5999999999999996</v>
      </c>
      <c r="B55">
        <v>3.7600000000000001E-2</v>
      </c>
      <c r="C55">
        <v>4.3E-3</v>
      </c>
      <c r="D55">
        <v>100</v>
      </c>
      <c r="E55">
        <v>5.32</v>
      </c>
      <c r="F55">
        <v>40</v>
      </c>
      <c r="G55">
        <f t="shared" si="0"/>
        <v>0.56973966872067383</v>
      </c>
      <c r="H55">
        <f t="shared" si="1"/>
        <v>1.2001920000000002E-4</v>
      </c>
      <c r="K55">
        <f t="shared" si="2"/>
        <v>4.3500000000000032E-6</v>
      </c>
    </row>
    <row r="56" spans="1:11" x14ac:dyDescent="0.2">
      <c r="A56">
        <v>4.7</v>
      </c>
      <c r="B56">
        <v>3.8600000000000002E-2</v>
      </c>
      <c r="C56">
        <v>4.4000000000000003E-3</v>
      </c>
      <c r="D56">
        <v>100</v>
      </c>
      <c r="E56">
        <v>5.32</v>
      </c>
      <c r="F56">
        <v>40</v>
      </c>
      <c r="G56">
        <f t="shared" si="0"/>
        <v>0.58298942845836399</v>
      </c>
      <c r="H56">
        <f t="shared" si="1"/>
        <v>1.2321120000000004E-4</v>
      </c>
      <c r="K56">
        <f t="shared" si="2"/>
        <v>3.5999999999999787E-6</v>
      </c>
    </row>
    <row r="57" spans="1:11" x14ac:dyDescent="0.2">
      <c r="A57">
        <v>4.8</v>
      </c>
      <c r="B57">
        <v>3.9399999999999998E-2</v>
      </c>
      <c r="C57">
        <v>4.5999999999999999E-3</v>
      </c>
      <c r="D57">
        <v>100</v>
      </c>
      <c r="E57">
        <v>5.32</v>
      </c>
      <c r="F57">
        <v>40</v>
      </c>
      <c r="G57">
        <f t="shared" si="0"/>
        <v>0.60948894793374409</v>
      </c>
      <c r="H57">
        <f t="shared" si="1"/>
        <v>1.257648E-4</v>
      </c>
      <c r="K57">
        <f t="shared" si="2"/>
        <v>3.289999999999996E-6</v>
      </c>
    </row>
    <row r="58" spans="1:11" x14ac:dyDescent="0.2">
      <c r="A58">
        <v>4.9000000000000004</v>
      </c>
      <c r="B58">
        <v>4.0099999999999997E-2</v>
      </c>
      <c r="C58">
        <v>4.7999999999999996E-3</v>
      </c>
      <c r="D58">
        <v>100</v>
      </c>
      <c r="E58">
        <v>5.32</v>
      </c>
      <c r="F58">
        <v>40</v>
      </c>
      <c r="G58">
        <f t="shared" si="0"/>
        <v>0.63598846740912429</v>
      </c>
      <c r="H58">
        <f t="shared" si="1"/>
        <v>1.2799919999999999E-4</v>
      </c>
      <c r="K58">
        <f t="shared" si="2"/>
        <v>3.8400000000000098E-6</v>
      </c>
    </row>
    <row r="59" spans="1:11" x14ac:dyDescent="0.2">
      <c r="A59">
        <v>5</v>
      </c>
      <c r="B59">
        <v>4.0899999999999999E-2</v>
      </c>
      <c r="C59">
        <v>4.7999999999999996E-3</v>
      </c>
      <c r="D59">
        <v>100</v>
      </c>
      <c r="E59">
        <v>5.32</v>
      </c>
      <c r="F59">
        <v>40</v>
      </c>
      <c r="G59">
        <f t="shared" si="0"/>
        <v>0.63598846740912429</v>
      </c>
      <c r="H59">
        <f t="shared" si="1"/>
        <v>1.3055280000000001E-4</v>
      </c>
      <c r="K59">
        <f t="shared" si="2"/>
        <v>5.2800000000000172E-6</v>
      </c>
    </row>
    <row r="60" spans="1:11" x14ac:dyDescent="0.2">
      <c r="A60">
        <v>5.0999999999999996</v>
      </c>
      <c r="B60">
        <v>4.2000000000000003E-2</v>
      </c>
      <c r="C60">
        <v>4.7999999999999996E-3</v>
      </c>
      <c r="D60">
        <v>100</v>
      </c>
      <c r="E60">
        <v>5.32</v>
      </c>
      <c r="F60">
        <v>40</v>
      </c>
      <c r="G60">
        <f t="shared" si="0"/>
        <v>0.63598846740912429</v>
      </c>
      <c r="H60">
        <f t="shared" si="1"/>
        <v>1.3406400000000001E-4</v>
      </c>
      <c r="K60">
        <f t="shared" si="2"/>
        <v>3.3949999999999963E-6</v>
      </c>
    </row>
    <row r="61" spans="1:11" x14ac:dyDescent="0.2">
      <c r="A61">
        <v>5.2</v>
      </c>
      <c r="B61">
        <v>4.2700000000000002E-2</v>
      </c>
      <c r="C61">
        <v>4.8999999999999998E-3</v>
      </c>
      <c r="D61">
        <v>100</v>
      </c>
      <c r="E61">
        <v>5.32</v>
      </c>
      <c r="F61">
        <v>40</v>
      </c>
      <c r="G61">
        <f t="shared" si="0"/>
        <v>0.64923822714681445</v>
      </c>
      <c r="H61">
        <f t="shared" si="1"/>
        <v>1.362984E-4</v>
      </c>
      <c r="K61">
        <f t="shared" si="2"/>
        <v>3.464999999999996E-6</v>
      </c>
    </row>
    <row r="62" spans="1:11" x14ac:dyDescent="0.2">
      <c r="A62">
        <v>5.3</v>
      </c>
      <c r="B62">
        <v>4.3400000000000001E-2</v>
      </c>
      <c r="C62">
        <v>5.0000000000000001E-3</v>
      </c>
      <c r="D62">
        <v>100</v>
      </c>
      <c r="E62">
        <v>5.32</v>
      </c>
      <c r="F62">
        <v>40</v>
      </c>
      <c r="G62">
        <f t="shared" si="0"/>
        <v>0.6624879868845045</v>
      </c>
      <c r="H62">
        <f t="shared" si="1"/>
        <v>1.3853280000000002E-4</v>
      </c>
      <c r="K62">
        <f t="shared" si="2"/>
        <v>4.0000000000000108E-6</v>
      </c>
    </row>
    <row r="63" spans="1:11" x14ac:dyDescent="0.2">
      <c r="A63">
        <v>5.4</v>
      </c>
      <c r="B63">
        <v>4.4200000000000003E-2</v>
      </c>
      <c r="C63">
        <v>5.0000000000000001E-3</v>
      </c>
      <c r="D63">
        <v>100</v>
      </c>
      <c r="E63">
        <v>5.32</v>
      </c>
      <c r="F63">
        <v>40</v>
      </c>
      <c r="G63">
        <f t="shared" si="0"/>
        <v>0.6624879868845045</v>
      </c>
      <c r="H63">
        <f t="shared" si="1"/>
        <v>1.4108640000000001E-4</v>
      </c>
      <c r="K63">
        <f t="shared" si="2"/>
        <v>5.6649999999999839E-6</v>
      </c>
    </row>
    <row r="64" spans="1:11" x14ac:dyDescent="0.2">
      <c r="A64">
        <v>5.5</v>
      </c>
      <c r="B64">
        <v>4.53E-2</v>
      </c>
      <c r="C64">
        <v>5.3E-3</v>
      </c>
      <c r="D64">
        <v>100</v>
      </c>
      <c r="E64">
        <v>5.32</v>
      </c>
      <c r="F64">
        <v>40</v>
      </c>
      <c r="G64">
        <f t="shared" si="0"/>
        <v>0.70223726609757475</v>
      </c>
      <c r="H64">
        <f t="shared" si="1"/>
        <v>1.4459759999999999E-4</v>
      </c>
      <c r="K64">
        <f t="shared" si="2"/>
        <v>4.2400000000000111E-6</v>
      </c>
    </row>
    <row r="65" spans="1:11" x14ac:dyDescent="0.2">
      <c r="A65">
        <v>5.6</v>
      </c>
      <c r="B65">
        <v>4.6100000000000002E-2</v>
      </c>
      <c r="C65">
        <v>5.3E-3</v>
      </c>
      <c r="D65">
        <v>100</v>
      </c>
      <c r="E65">
        <v>5.32</v>
      </c>
      <c r="F65">
        <v>40</v>
      </c>
      <c r="G65">
        <f t="shared" si="0"/>
        <v>0.70223726609757475</v>
      </c>
      <c r="H65">
        <f t="shared" si="1"/>
        <v>1.4715120000000003E-4</v>
      </c>
      <c r="K65">
        <f t="shared" si="2"/>
        <v>3.7449999999999963E-6</v>
      </c>
    </row>
    <row r="66" spans="1:11" x14ac:dyDescent="0.2">
      <c r="A66">
        <v>5.7</v>
      </c>
      <c r="B66">
        <v>4.6800000000000001E-2</v>
      </c>
      <c r="C66">
        <v>5.4000000000000003E-3</v>
      </c>
      <c r="D66">
        <v>100</v>
      </c>
      <c r="E66">
        <v>5.32</v>
      </c>
      <c r="F66">
        <v>40</v>
      </c>
      <c r="G66">
        <f t="shared" si="0"/>
        <v>0.7154870258352648</v>
      </c>
      <c r="H66">
        <f t="shared" si="1"/>
        <v>1.4938559999999999E-4</v>
      </c>
      <c r="K66">
        <f t="shared" si="2"/>
        <v>5.4500000000000046E-6</v>
      </c>
    </row>
    <row r="67" spans="1:11" x14ac:dyDescent="0.2">
      <c r="A67">
        <v>5.8</v>
      </c>
      <c r="B67">
        <v>4.7800000000000002E-2</v>
      </c>
      <c r="C67">
        <v>5.4999999999999997E-3</v>
      </c>
      <c r="D67">
        <v>100</v>
      </c>
      <c r="E67">
        <v>5.32</v>
      </c>
      <c r="F67">
        <v>40</v>
      </c>
      <c r="G67">
        <f t="shared" si="0"/>
        <v>0.72873678557295507</v>
      </c>
      <c r="H67">
        <f t="shared" si="1"/>
        <v>1.525776E-4</v>
      </c>
      <c r="K67">
        <f t="shared" si="2"/>
        <v>4.3999999999999731E-6</v>
      </c>
    </row>
    <row r="68" spans="1:11" x14ac:dyDescent="0.2">
      <c r="A68">
        <v>5.9</v>
      </c>
      <c r="B68">
        <v>4.8599999999999997E-2</v>
      </c>
      <c r="C68">
        <v>5.4999999999999997E-3</v>
      </c>
      <c r="D68">
        <v>100</v>
      </c>
      <c r="E68">
        <v>5.32</v>
      </c>
      <c r="F68">
        <v>40</v>
      </c>
      <c r="G68">
        <f t="shared" si="0"/>
        <v>0.72873678557295507</v>
      </c>
      <c r="H68">
        <f t="shared" si="1"/>
        <v>1.5513119999999999E-4</v>
      </c>
      <c r="K68">
        <f t="shared" si="2"/>
        <v>3.9899999999999957E-6</v>
      </c>
    </row>
    <row r="69" spans="1:11" x14ac:dyDescent="0.2">
      <c r="A69">
        <v>6</v>
      </c>
      <c r="B69">
        <v>4.9299999999999997E-2</v>
      </c>
      <c r="C69">
        <v>5.8999999999999999E-3</v>
      </c>
      <c r="D69">
        <v>100</v>
      </c>
      <c r="E69">
        <v>5.32</v>
      </c>
      <c r="F69">
        <v>40</v>
      </c>
      <c r="G69">
        <f t="shared" si="0"/>
        <v>0.78173582452371526</v>
      </c>
      <c r="H69">
        <f t="shared" si="1"/>
        <v>1.5736559999999998E-4</v>
      </c>
      <c r="K69">
        <f t="shared" si="2"/>
        <v>4.6400000000000115E-6</v>
      </c>
    </row>
    <row r="70" spans="1:11" x14ac:dyDescent="0.2">
      <c r="A70">
        <v>6.1</v>
      </c>
      <c r="B70">
        <v>5.0099999999999999E-2</v>
      </c>
      <c r="C70">
        <v>5.7000000000000002E-3</v>
      </c>
      <c r="D70">
        <v>100</v>
      </c>
      <c r="E70">
        <v>5.32</v>
      </c>
      <c r="F70">
        <v>40</v>
      </c>
      <c r="G70">
        <f t="shared" si="0"/>
        <v>0.75523630504833517</v>
      </c>
      <c r="H70">
        <f t="shared" si="1"/>
        <v>1.599192E-4</v>
      </c>
      <c r="K70">
        <f t="shared" si="2"/>
        <v>5.8000000000000046E-6</v>
      </c>
    </row>
    <row r="71" spans="1:11" x14ac:dyDescent="0.2">
      <c r="A71">
        <v>6.2</v>
      </c>
      <c r="B71">
        <v>5.11E-2</v>
      </c>
      <c r="C71">
        <v>5.8999999999999999E-3</v>
      </c>
      <c r="D71">
        <v>100</v>
      </c>
      <c r="E71">
        <v>5.32</v>
      </c>
      <c r="F71">
        <v>40</v>
      </c>
      <c r="G71">
        <f t="shared" si="0"/>
        <v>0.78173582452371526</v>
      </c>
      <c r="H71">
        <f t="shared" si="1"/>
        <v>1.6311119999999998E-4</v>
      </c>
      <c r="K71">
        <f t="shared" si="2"/>
        <v>4.0949999999999947E-6</v>
      </c>
    </row>
    <row r="72" spans="1:11" x14ac:dyDescent="0.2">
      <c r="A72">
        <v>6.3</v>
      </c>
      <c r="B72">
        <v>5.1799999999999999E-2</v>
      </c>
      <c r="C72">
        <v>5.7999999999999996E-3</v>
      </c>
      <c r="D72">
        <v>100</v>
      </c>
      <c r="E72">
        <v>5.32</v>
      </c>
      <c r="F72">
        <v>40</v>
      </c>
      <c r="G72">
        <f t="shared" si="0"/>
        <v>0.7684860647860251</v>
      </c>
      <c r="H72">
        <f t="shared" si="1"/>
        <v>1.6534559999999997E-4</v>
      </c>
      <c r="K72">
        <f t="shared" si="2"/>
        <v>4.7200000000000124E-6</v>
      </c>
    </row>
    <row r="73" spans="1:11" x14ac:dyDescent="0.2">
      <c r="A73">
        <v>6.4</v>
      </c>
      <c r="B73">
        <v>5.2600000000000001E-2</v>
      </c>
      <c r="C73">
        <v>6.0000000000000001E-3</v>
      </c>
      <c r="D73">
        <v>100</v>
      </c>
      <c r="E73">
        <v>5.32</v>
      </c>
      <c r="F73">
        <v>40</v>
      </c>
      <c r="G73">
        <f t="shared" ref="G73:G136" si="3">3*C73*D73*1000/(2*F73*E73^2)</f>
        <v>0.79498558426140553</v>
      </c>
      <c r="H73">
        <f t="shared" ref="H73:H136" si="4">6*B73*E73/(D73^2)</f>
        <v>1.6789920000000001E-4</v>
      </c>
      <c r="K73">
        <f t="shared" si="2"/>
        <v>6.7099999999999798E-6</v>
      </c>
    </row>
    <row r="74" spans="1:11" x14ac:dyDescent="0.2">
      <c r="A74">
        <v>6.5</v>
      </c>
      <c r="B74">
        <v>5.3699999999999998E-2</v>
      </c>
      <c r="C74">
        <v>6.1999999999999998E-3</v>
      </c>
      <c r="D74">
        <v>100</v>
      </c>
      <c r="E74">
        <v>5.32</v>
      </c>
      <c r="F74">
        <v>40</v>
      </c>
      <c r="G74">
        <f t="shared" si="3"/>
        <v>0.82148510373678552</v>
      </c>
      <c r="H74">
        <f t="shared" si="4"/>
        <v>1.7141040000000001E-4</v>
      </c>
      <c r="K74">
        <f t="shared" ref="K74:K137" si="5">(C75+C74)/2*(B75-B74)</f>
        <v>5.0400000000000136E-6</v>
      </c>
    </row>
    <row r="75" spans="1:11" x14ac:dyDescent="0.2">
      <c r="A75">
        <v>6.6</v>
      </c>
      <c r="B75">
        <v>5.45E-2</v>
      </c>
      <c r="C75">
        <v>6.4000000000000003E-3</v>
      </c>
      <c r="D75">
        <v>100</v>
      </c>
      <c r="E75">
        <v>5.32</v>
      </c>
      <c r="F75">
        <v>40</v>
      </c>
      <c r="G75">
        <f t="shared" si="3"/>
        <v>0.84798462321216583</v>
      </c>
      <c r="H75">
        <f t="shared" si="4"/>
        <v>1.73964E-4</v>
      </c>
      <c r="K75">
        <f t="shared" si="5"/>
        <v>3.8100000000000207E-6</v>
      </c>
    </row>
    <row r="76" spans="1:11" x14ac:dyDescent="0.2">
      <c r="A76">
        <v>6.7</v>
      </c>
      <c r="B76">
        <v>5.5100000000000003E-2</v>
      </c>
      <c r="C76">
        <v>6.3E-3</v>
      </c>
      <c r="D76">
        <v>100</v>
      </c>
      <c r="E76">
        <v>5.32</v>
      </c>
      <c r="F76">
        <v>40</v>
      </c>
      <c r="G76">
        <f t="shared" si="3"/>
        <v>0.83473486347447579</v>
      </c>
      <c r="H76">
        <f t="shared" si="4"/>
        <v>1.758792E-4</v>
      </c>
      <c r="K76">
        <f t="shared" si="5"/>
        <v>5.1199999999999688E-6</v>
      </c>
    </row>
    <row r="77" spans="1:11" x14ac:dyDescent="0.2">
      <c r="A77">
        <v>6.8</v>
      </c>
      <c r="B77">
        <v>5.5899999999999998E-2</v>
      </c>
      <c r="C77">
        <v>6.4999999999999997E-3</v>
      </c>
      <c r="D77">
        <v>100</v>
      </c>
      <c r="E77">
        <v>5.32</v>
      </c>
      <c r="F77">
        <v>40</v>
      </c>
      <c r="G77">
        <f t="shared" si="3"/>
        <v>0.86123438294985588</v>
      </c>
      <c r="H77">
        <f t="shared" si="4"/>
        <v>1.7843279999999999E-4</v>
      </c>
      <c r="K77">
        <f t="shared" si="5"/>
        <v>6.5500000000000059E-6</v>
      </c>
    </row>
    <row r="78" spans="1:11" x14ac:dyDescent="0.2">
      <c r="A78">
        <v>6.9</v>
      </c>
      <c r="B78">
        <v>5.6899999999999999E-2</v>
      </c>
      <c r="C78">
        <v>6.6E-3</v>
      </c>
      <c r="D78">
        <v>100</v>
      </c>
      <c r="E78">
        <v>5.32</v>
      </c>
      <c r="F78">
        <v>40</v>
      </c>
      <c r="G78">
        <f t="shared" si="3"/>
        <v>0.87448414268754582</v>
      </c>
      <c r="H78">
        <f t="shared" si="4"/>
        <v>1.816248E-4</v>
      </c>
      <c r="K78">
        <f t="shared" si="5"/>
        <v>5.3200000000000134E-6</v>
      </c>
    </row>
    <row r="79" spans="1:11" x14ac:dyDescent="0.2">
      <c r="A79">
        <v>7</v>
      </c>
      <c r="B79">
        <v>5.7700000000000001E-2</v>
      </c>
      <c r="C79">
        <v>6.7000000000000002E-3</v>
      </c>
      <c r="D79">
        <v>100</v>
      </c>
      <c r="E79">
        <v>5.32</v>
      </c>
      <c r="F79">
        <v>40</v>
      </c>
      <c r="G79">
        <f t="shared" si="3"/>
        <v>0.88773390242523587</v>
      </c>
      <c r="H79">
        <f t="shared" si="4"/>
        <v>1.8417840000000001E-4</v>
      </c>
      <c r="K79">
        <f t="shared" si="5"/>
        <v>4.7249999999999946E-6</v>
      </c>
    </row>
    <row r="80" spans="1:11" x14ac:dyDescent="0.2">
      <c r="A80">
        <v>7.1</v>
      </c>
      <c r="B80">
        <v>5.8400000000000001E-2</v>
      </c>
      <c r="C80">
        <v>6.7999999999999996E-3</v>
      </c>
      <c r="D80">
        <v>100</v>
      </c>
      <c r="E80">
        <v>5.32</v>
      </c>
      <c r="F80">
        <v>40</v>
      </c>
      <c r="G80">
        <f t="shared" si="3"/>
        <v>0.90098366216292591</v>
      </c>
      <c r="H80">
        <f t="shared" si="4"/>
        <v>1.8641280000000001E-4</v>
      </c>
      <c r="K80">
        <f t="shared" si="5"/>
        <v>6.9000000000000059E-6</v>
      </c>
    </row>
    <row r="81" spans="1:11" x14ac:dyDescent="0.2">
      <c r="A81">
        <v>7.2</v>
      </c>
      <c r="B81">
        <v>5.9400000000000001E-2</v>
      </c>
      <c r="C81">
        <v>7.0000000000000001E-3</v>
      </c>
      <c r="D81">
        <v>100</v>
      </c>
      <c r="E81">
        <v>5.32</v>
      </c>
      <c r="F81">
        <v>40</v>
      </c>
      <c r="G81">
        <f t="shared" si="3"/>
        <v>0.92748318163830634</v>
      </c>
      <c r="H81">
        <f t="shared" si="4"/>
        <v>1.8960480000000001E-4</v>
      </c>
      <c r="K81">
        <f t="shared" si="5"/>
        <v>6.2099999999999863E-6</v>
      </c>
    </row>
    <row r="82" spans="1:11" x14ac:dyDescent="0.2">
      <c r="A82">
        <v>7.3</v>
      </c>
      <c r="B82">
        <v>6.0299999999999999E-2</v>
      </c>
      <c r="C82">
        <v>6.7999999999999996E-3</v>
      </c>
      <c r="D82">
        <v>100</v>
      </c>
      <c r="E82">
        <v>5.32</v>
      </c>
      <c r="F82">
        <v>40</v>
      </c>
      <c r="G82">
        <f t="shared" si="3"/>
        <v>0.90098366216292591</v>
      </c>
      <c r="H82">
        <f t="shared" si="4"/>
        <v>1.9247760000000002E-4</v>
      </c>
      <c r="K82">
        <f t="shared" si="5"/>
        <v>4.8299999999999944E-6</v>
      </c>
    </row>
    <row r="83" spans="1:11" x14ac:dyDescent="0.2">
      <c r="A83">
        <v>7.4</v>
      </c>
      <c r="B83">
        <v>6.0999999999999999E-2</v>
      </c>
      <c r="C83">
        <v>7.0000000000000001E-3</v>
      </c>
      <c r="D83">
        <v>100</v>
      </c>
      <c r="E83">
        <v>5.32</v>
      </c>
      <c r="F83">
        <v>40</v>
      </c>
      <c r="G83">
        <f t="shared" si="3"/>
        <v>0.92748318163830634</v>
      </c>
      <c r="H83">
        <f t="shared" si="4"/>
        <v>1.9471199999999999E-4</v>
      </c>
      <c r="K83">
        <f t="shared" si="5"/>
        <v>5.7200000000000147E-6</v>
      </c>
    </row>
    <row r="84" spans="1:11" x14ac:dyDescent="0.2">
      <c r="A84">
        <v>7.5</v>
      </c>
      <c r="B84">
        <v>6.1800000000000001E-2</v>
      </c>
      <c r="C84">
        <v>7.3000000000000001E-3</v>
      </c>
      <c r="D84">
        <v>100</v>
      </c>
      <c r="E84">
        <v>5.32</v>
      </c>
      <c r="F84">
        <v>40</v>
      </c>
      <c r="G84">
        <f t="shared" si="3"/>
        <v>0.9672324608513766</v>
      </c>
      <c r="H84">
        <f t="shared" si="4"/>
        <v>1.9726560000000003E-4</v>
      </c>
      <c r="K84">
        <f t="shared" si="5"/>
        <v>7.974999999999977E-6</v>
      </c>
    </row>
    <row r="85" spans="1:11" x14ac:dyDescent="0.2">
      <c r="A85">
        <v>7.6</v>
      </c>
      <c r="B85">
        <v>6.2899999999999998E-2</v>
      </c>
      <c r="C85">
        <v>7.1999999999999998E-3</v>
      </c>
      <c r="D85">
        <v>100</v>
      </c>
      <c r="E85">
        <v>5.32</v>
      </c>
      <c r="F85">
        <v>40</v>
      </c>
      <c r="G85">
        <f t="shared" si="3"/>
        <v>0.95398270111368644</v>
      </c>
      <c r="H85">
        <f t="shared" si="4"/>
        <v>2.0077680000000001E-4</v>
      </c>
      <c r="K85">
        <f t="shared" si="5"/>
        <v>5.0750000000000446E-6</v>
      </c>
    </row>
    <row r="86" spans="1:11" x14ac:dyDescent="0.2">
      <c r="A86">
        <v>7.7</v>
      </c>
      <c r="B86">
        <v>6.3600000000000004E-2</v>
      </c>
      <c r="C86">
        <v>7.3000000000000001E-3</v>
      </c>
      <c r="D86">
        <v>100</v>
      </c>
      <c r="E86">
        <v>5.32</v>
      </c>
      <c r="F86">
        <v>40</v>
      </c>
      <c r="G86">
        <f t="shared" si="3"/>
        <v>0.9672324608513766</v>
      </c>
      <c r="H86">
        <f t="shared" si="4"/>
        <v>2.0301120000000003E-4</v>
      </c>
      <c r="K86">
        <f t="shared" si="5"/>
        <v>4.4399999999999219E-6</v>
      </c>
    </row>
    <row r="87" spans="1:11" x14ac:dyDescent="0.2">
      <c r="A87">
        <v>7.8</v>
      </c>
      <c r="B87">
        <v>6.4199999999999993E-2</v>
      </c>
      <c r="C87">
        <v>7.4999999999999997E-3</v>
      </c>
      <c r="D87">
        <v>100</v>
      </c>
      <c r="E87">
        <v>5.32</v>
      </c>
      <c r="F87">
        <v>40</v>
      </c>
      <c r="G87">
        <f t="shared" si="3"/>
        <v>0.99373198032675669</v>
      </c>
      <c r="H87">
        <f t="shared" si="4"/>
        <v>2.049264E-4</v>
      </c>
      <c r="K87">
        <f t="shared" si="5"/>
        <v>7.5500000000000065E-6</v>
      </c>
    </row>
    <row r="88" spans="1:11" x14ac:dyDescent="0.2">
      <c r="A88">
        <v>7.9</v>
      </c>
      <c r="B88">
        <v>6.5199999999999994E-2</v>
      </c>
      <c r="C88">
        <v>7.6E-3</v>
      </c>
      <c r="D88">
        <v>100</v>
      </c>
      <c r="E88">
        <v>5.32</v>
      </c>
      <c r="F88">
        <v>40</v>
      </c>
      <c r="G88">
        <f t="shared" si="3"/>
        <v>1.006981740064447</v>
      </c>
      <c r="H88">
        <f t="shared" si="4"/>
        <v>2.081184E-4</v>
      </c>
      <c r="K88">
        <f t="shared" si="5"/>
        <v>7.6500000000000081E-6</v>
      </c>
    </row>
    <row r="89" spans="1:11" x14ac:dyDescent="0.2">
      <c r="A89">
        <v>8</v>
      </c>
      <c r="B89">
        <v>6.6199999999999995E-2</v>
      </c>
      <c r="C89">
        <v>7.7000000000000002E-3</v>
      </c>
      <c r="D89">
        <v>100</v>
      </c>
      <c r="E89">
        <v>5.32</v>
      </c>
      <c r="F89">
        <v>40</v>
      </c>
      <c r="G89">
        <f t="shared" si="3"/>
        <v>1.0202314998021369</v>
      </c>
      <c r="H89">
        <f t="shared" si="4"/>
        <v>2.1131040000000004E-4</v>
      </c>
      <c r="K89">
        <f t="shared" si="5"/>
        <v>4.6800000000000263E-6</v>
      </c>
    </row>
    <row r="90" spans="1:11" x14ac:dyDescent="0.2">
      <c r="A90">
        <v>8.1</v>
      </c>
      <c r="B90">
        <v>6.6799999999999998E-2</v>
      </c>
      <c r="C90">
        <v>7.9000000000000008E-3</v>
      </c>
      <c r="D90">
        <v>100</v>
      </c>
      <c r="E90">
        <v>5.32</v>
      </c>
      <c r="F90">
        <v>40</v>
      </c>
      <c r="G90">
        <f t="shared" si="3"/>
        <v>1.046731019277517</v>
      </c>
      <c r="H90">
        <f t="shared" si="4"/>
        <v>2.1322559999999998E-4</v>
      </c>
      <c r="K90">
        <f t="shared" si="5"/>
        <v>6.2399999999999623E-6</v>
      </c>
    </row>
    <row r="91" spans="1:11" x14ac:dyDescent="0.2">
      <c r="A91">
        <v>8.1999999999999993</v>
      </c>
      <c r="B91">
        <v>6.7599999999999993E-2</v>
      </c>
      <c r="C91">
        <v>7.7000000000000002E-3</v>
      </c>
      <c r="D91">
        <v>100</v>
      </c>
      <c r="E91">
        <v>5.32</v>
      </c>
      <c r="F91">
        <v>40</v>
      </c>
      <c r="G91">
        <f t="shared" si="3"/>
        <v>1.0202314998021369</v>
      </c>
      <c r="H91">
        <f t="shared" si="4"/>
        <v>2.1577919999999997E-4</v>
      </c>
      <c r="K91">
        <f t="shared" si="5"/>
        <v>7.8000000000000066E-6</v>
      </c>
    </row>
    <row r="92" spans="1:11" x14ac:dyDescent="0.2">
      <c r="A92">
        <v>8.3000000000000007</v>
      </c>
      <c r="B92">
        <v>6.8599999999999994E-2</v>
      </c>
      <c r="C92">
        <v>7.9000000000000008E-3</v>
      </c>
      <c r="D92">
        <v>100</v>
      </c>
      <c r="E92">
        <v>5.32</v>
      </c>
      <c r="F92">
        <v>40</v>
      </c>
      <c r="G92">
        <f t="shared" si="3"/>
        <v>1.046731019277517</v>
      </c>
      <c r="H92">
        <f t="shared" si="4"/>
        <v>2.189712E-4</v>
      </c>
      <c r="K92">
        <f t="shared" si="5"/>
        <v>7.155000000000095E-6</v>
      </c>
    </row>
    <row r="93" spans="1:11" x14ac:dyDescent="0.2">
      <c r="A93">
        <v>8.4</v>
      </c>
      <c r="B93">
        <v>6.9500000000000006E-2</v>
      </c>
      <c r="C93">
        <v>8.0000000000000002E-3</v>
      </c>
      <c r="D93">
        <v>100</v>
      </c>
      <c r="E93">
        <v>5.32</v>
      </c>
      <c r="F93">
        <v>40</v>
      </c>
      <c r="G93">
        <f t="shared" si="3"/>
        <v>1.0599807790152072</v>
      </c>
      <c r="H93">
        <f t="shared" si="4"/>
        <v>2.2184400000000001E-4</v>
      </c>
      <c r="K93">
        <f t="shared" si="5"/>
        <v>5.6699999999999372E-6</v>
      </c>
    </row>
    <row r="94" spans="1:11" x14ac:dyDescent="0.2">
      <c r="A94">
        <v>8.5</v>
      </c>
      <c r="B94">
        <v>7.0199999999999999E-2</v>
      </c>
      <c r="C94">
        <v>8.2000000000000007E-3</v>
      </c>
      <c r="D94">
        <v>100</v>
      </c>
      <c r="E94">
        <v>5.32</v>
      </c>
      <c r="F94">
        <v>40</v>
      </c>
      <c r="G94">
        <f t="shared" si="3"/>
        <v>1.0864802984905875</v>
      </c>
      <c r="H94">
        <f t="shared" si="4"/>
        <v>2.2407840000000001E-4</v>
      </c>
      <c r="K94">
        <f t="shared" si="5"/>
        <v>7.424999999999984E-6</v>
      </c>
    </row>
    <row r="95" spans="1:11" x14ac:dyDescent="0.2">
      <c r="A95">
        <v>8.6</v>
      </c>
      <c r="B95">
        <v>7.1099999999999997E-2</v>
      </c>
      <c r="C95">
        <v>8.3000000000000001E-3</v>
      </c>
      <c r="D95">
        <v>100</v>
      </c>
      <c r="E95">
        <v>5.32</v>
      </c>
      <c r="F95">
        <v>40</v>
      </c>
      <c r="G95">
        <f t="shared" si="3"/>
        <v>1.0997300582282772</v>
      </c>
      <c r="H95">
        <f t="shared" si="4"/>
        <v>2.2695120000000002E-4</v>
      </c>
      <c r="K95">
        <f t="shared" si="5"/>
        <v>7.4699999999999835E-6</v>
      </c>
    </row>
    <row r="96" spans="1:11" x14ac:dyDescent="0.2">
      <c r="A96">
        <v>8.6999999999999993</v>
      </c>
      <c r="B96">
        <v>7.1999999999999995E-2</v>
      </c>
      <c r="C96">
        <v>8.3000000000000001E-3</v>
      </c>
      <c r="D96">
        <v>100</v>
      </c>
      <c r="E96">
        <v>5.32</v>
      </c>
      <c r="F96">
        <v>40</v>
      </c>
      <c r="G96">
        <f t="shared" si="3"/>
        <v>1.0997300582282772</v>
      </c>
      <c r="H96">
        <f t="shared" si="4"/>
        <v>2.2982399999999997E-4</v>
      </c>
      <c r="K96">
        <f t="shared" si="5"/>
        <v>5.880000000000053E-6</v>
      </c>
    </row>
    <row r="97" spans="1:11" x14ac:dyDescent="0.2">
      <c r="A97">
        <v>8.8000000000000007</v>
      </c>
      <c r="B97">
        <v>7.2700000000000001E-2</v>
      </c>
      <c r="C97">
        <v>8.5000000000000006E-3</v>
      </c>
      <c r="D97">
        <v>100</v>
      </c>
      <c r="E97">
        <v>5.32</v>
      </c>
      <c r="F97">
        <v>40</v>
      </c>
      <c r="G97">
        <f t="shared" si="3"/>
        <v>1.1262295777036579</v>
      </c>
      <c r="H97">
        <f t="shared" si="4"/>
        <v>2.3205840000000002E-4</v>
      </c>
      <c r="K97">
        <f t="shared" si="5"/>
        <v>5.9500000000000531E-6</v>
      </c>
    </row>
    <row r="98" spans="1:11" x14ac:dyDescent="0.2">
      <c r="A98">
        <v>8.9</v>
      </c>
      <c r="B98">
        <v>7.3400000000000007E-2</v>
      </c>
      <c r="C98">
        <v>8.5000000000000006E-3</v>
      </c>
      <c r="D98">
        <v>100</v>
      </c>
      <c r="E98">
        <v>5.32</v>
      </c>
      <c r="F98">
        <v>40</v>
      </c>
      <c r="G98">
        <f t="shared" si="3"/>
        <v>1.1262295777036579</v>
      </c>
      <c r="H98">
        <f t="shared" si="4"/>
        <v>2.3429280000000001E-4</v>
      </c>
      <c r="K98">
        <f t="shared" si="5"/>
        <v>8.5999999999998889E-6</v>
      </c>
    </row>
    <row r="99" spans="1:11" x14ac:dyDescent="0.2">
      <c r="A99">
        <v>9</v>
      </c>
      <c r="B99">
        <v>7.4399999999999994E-2</v>
      </c>
      <c r="C99">
        <v>8.6999999999999994E-3</v>
      </c>
      <c r="D99">
        <v>100</v>
      </c>
      <c r="E99">
        <v>5.32</v>
      </c>
      <c r="F99">
        <v>40</v>
      </c>
      <c r="G99">
        <f t="shared" si="3"/>
        <v>1.1527290971790378</v>
      </c>
      <c r="H99">
        <f t="shared" si="4"/>
        <v>2.3748480000000002E-4</v>
      </c>
      <c r="K99">
        <f t="shared" si="5"/>
        <v>6.9600000000000782E-6</v>
      </c>
    </row>
    <row r="100" spans="1:11" x14ac:dyDescent="0.2">
      <c r="A100">
        <v>9.1</v>
      </c>
      <c r="B100">
        <v>7.5200000000000003E-2</v>
      </c>
      <c r="C100">
        <v>8.6999999999999994E-3</v>
      </c>
      <c r="D100">
        <v>100</v>
      </c>
      <c r="E100">
        <v>5.32</v>
      </c>
      <c r="F100">
        <v>40</v>
      </c>
      <c r="G100">
        <f t="shared" si="3"/>
        <v>1.1527290971790378</v>
      </c>
      <c r="H100">
        <f t="shared" si="4"/>
        <v>2.4003840000000004E-4</v>
      </c>
      <c r="K100">
        <f t="shared" si="5"/>
        <v>6.1599999999999317E-6</v>
      </c>
    </row>
    <row r="101" spans="1:11" x14ac:dyDescent="0.2">
      <c r="A101">
        <v>9.1999999999999993</v>
      </c>
      <c r="B101">
        <v>7.5899999999999995E-2</v>
      </c>
      <c r="C101">
        <v>8.8999999999999999E-3</v>
      </c>
      <c r="D101">
        <v>100</v>
      </c>
      <c r="E101">
        <v>5.32</v>
      </c>
      <c r="F101">
        <v>40</v>
      </c>
      <c r="G101">
        <f t="shared" si="3"/>
        <v>1.1792286166544179</v>
      </c>
      <c r="H101">
        <f t="shared" si="4"/>
        <v>2.4227279999999998E-4</v>
      </c>
      <c r="K101">
        <f t="shared" si="5"/>
        <v>7.9649999999999822E-6</v>
      </c>
    </row>
    <row r="102" spans="1:11" x14ac:dyDescent="0.2">
      <c r="A102">
        <v>9.3000000000000007</v>
      </c>
      <c r="B102">
        <v>7.6799999999999993E-2</v>
      </c>
      <c r="C102">
        <v>8.8000000000000005E-3</v>
      </c>
      <c r="D102">
        <v>100</v>
      </c>
      <c r="E102">
        <v>5.32</v>
      </c>
      <c r="F102">
        <v>40</v>
      </c>
      <c r="G102">
        <f t="shared" si="3"/>
        <v>1.165978856916728</v>
      </c>
      <c r="H102">
        <f t="shared" si="4"/>
        <v>2.4514559999999999E-4</v>
      </c>
      <c r="K102">
        <f t="shared" si="5"/>
        <v>9.9000000000000357E-6</v>
      </c>
    </row>
    <row r="103" spans="1:11" x14ac:dyDescent="0.2">
      <c r="A103">
        <v>9.4</v>
      </c>
      <c r="B103">
        <v>7.7899999999999997E-2</v>
      </c>
      <c r="C103">
        <v>9.1999999999999998E-3</v>
      </c>
      <c r="D103">
        <v>100</v>
      </c>
      <c r="E103">
        <v>5.32</v>
      </c>
      <c r="F103">
        <v>40</v>
      </c>
      <c r="G103">
        <f t="shared" si="3"/>
        <v>1.2189778958674882</v>
      </c>
      <c r="H103">
        <f t="shared" si="4"/>
        <v>2.4865679999999999E-4</v>
      </c>
      <c r="K103">
        <f t="shared" si="5"/>
        <v>5.5200000000000302E-6</v>
      </c>
    </row>
    <row r="104" spans="1:11" x14ac:dyDescent="0.2">
      <c r="A104">
        <v>9.5</v>
      </c>
      <c r="B104">
        <v>7.85E-2</v>
      </c>
      <c r="C104">
        <v>9.1999999999999998E-3</v>
      </c>
      <c r="D104">
        <v>100</v>
      </c>
      <c r="E104">
        <v>5.32</v>
      </c>
      <c r="F104">
        <v>40</v>
      </c>
      <c r="G104">
        <f t="shared" si="3"/>
        <v>1.2189778958674882</v>
      </c>
      <c r="H104">
        <f t="shared" si="4"/>
        <v>2.5057200000000001E-4</v>
      </c>
      <c r="K104">
        <f t="shared" si="5"/>
        <v>6.4400000000000569E-6</v>
      </c>
    </row>
    <row r="105" spans="1:11" x14ac:dyDescent="0.2">
      <c r="A105">
        <v>9.6</v>
      </c>
      <c r="B105">
        <v>7.9200000000000007E-2</v>
      </c>
      <c r="C105">
        <v>9.1999999999999998E-3</v>
      </c>
      <c r="D105">
        <v>100</v>
      </c>
      <c r="E105">
        <v>5.32</v>
      </c>
      <c r="F105">
        <v>40</v>
      </c>
      <c r="G105">
        <f t="shared" si="3"/>
        <v>1.2189778958674882</v>
      </c>
      <c r="H105">
        <f t="shared" si="4"/>
        <v>2.5280640000000003E-4</v>
      </c>
      <c r="K105">
        <f t="shared" si="5"/>
        <v>9.2999999999998788E-6</v>
      </c>
    </row>
    <row r="106" spans="1:11" x14ac:dyDescent="0.2">
      <c r="A106">
        <v>9.6999999999999993</v>
      </c>
      <c r="B106">
        <v>8.0199999999999994E-2</v>
      </c>
      <c r="C106">
        <v>9.4000000000000004E-3</v>
      </c>
      <c r="D106">
        <v>100</v>
      </c>
      <c r="E106">
        <v>5.32</v>
      </c>
      <c r="F106">
        <v>40</v>
      </c>
      <c r="G106">
        <f t="shared" si="3"/>
        <v>1.2454774153428687</v>
      </c>
      <c r="H106">
        <f t="shared" si="4"/>
        <v>2.5599839999999998E-4</v>
      </c>
      <c r="K106">
        <f t="shared" si="5"/>
        <v>9.500000000000009E-6</v>
      </c>
    </row>
    <row r="107" spans="1:11" x14ac:dyDescent="0.2">
      <c r="A107">
        <v>9.8000000000000007</v>
      </c>
      <c r="B107">
        <v>8.1199999999999994E-2</v>
      </c>
      <c r="C107">
        <v>9.5999999999999992E-3</v>
      </c>
      <c r="D107">
        <v>100</v>
      </c>
      <c r="E107">
        <v>5.32</v>
      </c>
      <c r="F107">
        <v>40</v>
      </c>
      <c r="G107">
        <f t="shared" si="3"/>
        <v>1.2719769348182486</v>
      </c>
      <c r="H107">
        <f t="shared" si="4"/>
        <v>2.5919039999999999E-4</v>
      </c>
      <c r="K107">
        <f t="shared" si="5"/>
        <v>6.6850000000000588E-6</v>
      </c>
    </row>
    <row r="108" spans="1:11" x14ac:dyDescent="0.2">
      <c r="A108">
        <v>9.9</v>
      </c>
      <c r="B108">
        <v>8.1900000000000001E-2</v>
      </c>
      <c r="C108">
        <v>9.4999999999999998E-3</v>
      </c>
      <c r="D108">
        <v>100</v>
      </c>
      <c r="E108">
        <v>5.32</v>
      </c>
      <c r="F108">
        <v>40</v>
      </c>
      <c r="G108">
        <f t="shared" si="3"/>
        <v>1.2587271750805584</v>
      </c>
      <c r="H108">
        <f t="shared" si="4"/>
        <v>2.6142480000000001E-4</v>
      </c>
      <c r="K108">
        <f t="shared" si="5"/>
        <v>6.7200000000000602E-6</v>
      </c>
    </row>
    <row r="109" spans="1:11" x14ac:dyDescent="0.2">
      <c r="A109">
        <v>10</v>
      </c>
      <c r="B109">
        <v>8.2600000000000007E-2</v>
      </c>
      <c r="C109">
        <v>9.7000000000000003E-3</v>
      </c>
      <c r="D109">
        <v>100</v>
      </c>
      <c r="E109">
        <v>5.32</v>
      </c>
      <c r="F109">
        <v>40</v>
      </c>
      <c r="G109">
        <f t="shared" si="3"/>
        <v>1.2852266945559387</v>
      </c>
      <c r="H109">
        <f t="shared" si="4"/>
        <v>2.6365920000000003E-4</v>
      </c>
      <c r="K109">
        <f t="shared" si="5"/>
        <v>1.0724999999999902E-5</v>
      </c>
    </row>
    <row r="110" spans="1:11" x14ac:dyDescent="0.2">
      <c r="A110">
        <v>10.1</v>
      </c>
      <c r="B110">
        <v>8.3699999999999997E-2</v>
      </c>
      <c r="C110">
        <v>9.7999999999999997E-3</v>
      </c>
      <c r="D110">
        <v>100</v>
      </c>
      <c r="E110">
        <v>5.32</v>
      </c>
      <c r="F110">
        <v>40</v>
      </c>
      <c r="G110">
        <f t="shared" si="3"/>
        <v>1.2984764542936289</v>
      </c>
      <c r="H110">
        <f t="shared" si="4"/>
        <v>2.6717040000000003E-4</v>
      </c>
      <c r="K110">
        <f t="shared" si="5"/>
        <v>6.82500000000006E-6</v>
      </c>
    </row>
    <row r="111" spans="1:11" x14ac:dyDescent="0.2">
      <c r="A111">
        <v>10.199999999999999</v>
      </c>
      <c r="B111">
        <v>8.4400000000000003E-2</v>
      </c>
      <c r="C111">
        <v>9.7000000000000003E-3</v>
      </c>
      <c r="D111">
        <v>100</v>
      </c>
      <c r="E111">
        <v>5.32</v>
      </c>
      <c r="F111">
        <v>40</v>
      </c>
      <c r="G111">
        <f t="shared" si="3"/>
        <v>1.2852266945559387</v>
      </c>
      <c r="H111">
        <f t="shared" si="4"/>
        <v>2.694048E-4</v>
      </c>
      <c r="K111">
        <f t="shared" si="5"/>
        <v>6.8599999999999242E-6</v>
      </c>
    </row>
    <row r="112" spans="1:11" x14ac:dyDescent="0.2">
      <c r="A112">
        <v>10.3</v>
      </c>
      <c r="B112">
        <v>8.5099999999999995E-2</v>
      </c>
      <c r="C112">
        <v>9.9000000000000008E-3</v>
      </c>
      <c r="D112">
        <v>100</v>
      </c>
      <c r="E112">
        <v>5.32</v>
      </c>
      <c r="F112">
        <v>40</v>
      </c>
      <c r="G112">
        <f t="shared" si="3"/>
        <v>1.3117262140313191</v>
      </c>
      <c r="H112">
        <f t="shared" si="4"/>
        <v>2.7163919999999997E-4</v>
      </c>
      <c r="K112">
        <f t="shared" si="5"/>
        <v>8.9549999999999812E-6</v>
      </c>
    </row>
    <row r="113" spans="1:11" x14ac:dyDescent="0.2">
      <c r="A113">
        <v>10.4</v>
      </c>
      <c r="B113">
        <v>8.5999999999999993E-2</v>
      </c>
      <c r="C113">
        <v>0.01</v>
      </c>
      <c r="D113">
        <v>100</v>
      </c>
      <c r="E113">
        <v>5.32</v>
      </c>
      <c r="F113">
        <v>40</v>
      </c>
      <c r="G113">
        <f t="shared" si="3"/>
        <v>1.324975973769009</v>
      </c>
      <c r="H113">
        <f t="shared" si="4"/>
        <v>2.7451199999999998E-4</v>
      </c>
      <c r="K113">
        <f t="shared" si="5"/>
        <v>9.0900000000001213E-6</v>
      </c>
    </row>
    <row r="114" spans="1:11" x14ac:dyDescent="0.2">
      <c r="A114">
        <v>10.5</v>
      </c>
      <c r="B114">
        <v>8.6900000000000005E-2</v>
      </c>
      <c r="C114">
        <v>1.0200000000000001E-2</v>
      </c>
      <c r="D114">
        <v>100</v>
      </c>
      <c r="E114">
        <v>5.32</v>
      </c>
      <c r="F114">
        <v>40</v>
      </c>
      <c r="G114">
        <f t="shared" si="3"/>
        <v>1.3514754932443891</v>
      </c>
      <c r="H114">
        <f t="shared" si="4"/>
        <v>2.7738480000000004E-4</v>
      </c>
      <c r="K114">
        <f t="shared" si="5"/>
        <v>7.1399999999999223E-6</v>
      </c>
    </row>
    <row r="115" spans="1:11" x14ac:dyDescent="0.2">
      <c r="A115">
        <v>10.6</v>
      </c>
      <c r="B115">
        <v>8.7599999999999997E-2</v>
      </c>
      <c r="C115">
        <v>1.0200000000000001E-2</v>
      </c>
      <c r="D115">
        <v>100</v>
      </c>
      <c r="E115">
        <v>5.32</v>
      </c>
      <c r="F115">
        <v>40</v>
      </c>
      <c r="G115">
        <f t="shared" si="3"/>
        <v>1.3514754932443891</v>
      </c>
      <c r="H115">
        <f t="shared" si="4"/>
        <v>2.7961920000000001E-4</v>
      </c>
      <c r="K115">
        <f t="shared" si="5"/>
        <v>8.2400000000000939E-6</v>
      </c>
    </row>
    <row r="116" spans="1:11" x14ac:dyDescent="0.2">
      <c r="A116">
        <v>10.7</v>
      </c>
      <c r="B116">
        <v>8.8400000000000006E-2</v>
      </c>
      <c r="C116">
        <v>1.04E-2</v>
      </c>
      <c r="D116">
        <v>100</v>
      </c>
      <c r="E116">
        <v>5.32</v>
      </c>
      <c r="F116">
        <v>40</v>
      </c>
      <c r="G116">
        <f t="shared" si="3"/>
        <v>1.3779750127197692</v>
      </c>
      <c r="H116">
        <f t="shared" si="4"/>
        <v>2.8217280000000002E-4</v>
      </c>
      <c r="K116">
        <f t="shared" si="5"/>
        <v>1.1439999999999894E-5</v>
      </c>
    </row>
    <row r="117" spans="1:11" x14ac:dyDescent="0.2">
      <c r="A117">
        <v>10.8</v>
      </c>
      <c r="B117">
        <v>8.9499999999999996E-2</v>
      </c>
      <c r="C117">
        <v>1.04E-2</v>
      </c>
      <c r="D117">
        <v>100</v>
      </c>
      <c r="E117">
        <v>5.32</v>
      </c>
      <c r="F117">
        <v>40</v>
      </c>
      <c r="G117">
        <f t="shared" si="3"/>
        <v>1.3779750127197692</v>
      </c>
      <c r="H117">
        <f t="shared" si="4"/>
        <v>2.8568399999999997E-4</v>
      </c>
      <c r="K117">
        <f t="shared" si="5"/>
        <v>7.3500000000000643E-6</v>
      </c>
    </row>
    <row r="118" spans="1:11" x14ac:dyDescent="0.2">
      <c r="A118">
        <v>10.9</v>
      </c>
      <c r="B118">
        <v>9.0200000000000002E-2</v>
      </c>
      <c r="C118">
        <v>1.06E-2</v>
      </c>
      <c r="D118">
        <v>100</v>
      </c>
      <c r="E118">
        <v>5.32</v>
      </c>
      <c r="F118">
        <v>40</v>
      </c>
      <c r="G118">
        <f t="shared" si="3"/>
        <v>1.4044745321951495</v>
      </c>
      <c r="H118">
        <f t="shared" si="4"/>
        <v>2.8791840000000005E-4</v>
      </c>
      <c r="K118">
        <f t="shared" si="5"/>
        <v>7.4549999999999176E-6</v>
      </c>
    </row>
    <row r="119" spans="1:11" x14ac:dyDescent="0.2">
      <c r="A119">
        <v>11</v>
      </c>
      <c r="B119">
        <v>9.0899999999999995E-2</v>
      </c>
      <c r="C119">
        <v>1.0699999999999999E-2</v>
      </c>
      <c r="D119">
        <v>100</v>
      </c>
      <c r="E119">
        <v>5.32</v>
      </c>
      <c r="F119">
        <v>40</v>
      </c>
      <c r="G119">
        <f t="shared" si="3"/>
        <v>1.4177242919328394</v>
      </c>
      <c r="H119">
        <f t="shared" si="4"/>
        <v>2.9015280000000001E-4</v>
      </c>
      <c r="K119">
        <f t="shared" si="5"/>
        <v>8.6000000000000972E-6</v>
      </c>
    </row>
    <row r="120" spans="1:11" x14ac:dyDescent="0.2">
      <c r="A120">
        <v>11.1</v>
      </c>
      <c r="B120">
        <v>9.1700000000000004E-2</v>
      </c>
      <c r="C120">
        <v>1.0800000000000001E-2</v>
      </c>
      <c r="D120">
        <v>100</v>
      </c>
      <c r="E120">
        <v>5.32</v>
      </c>
      <c r="F120">
        <v>40</v>
      </c>
      <c r="G120">
        <f t="shared" si="3"/>
        <v>1.4309740516705296</v>
      </c>
      <c r="H120">
        <f t="shared" si="4"/>
        <v>2.9270640000000003E-4</v>
      </c>
      <c r="K120">
        <f t="shared" si="5"/>
        <v>1.2899999999999921E-5</v>
      </c>
    </row>
    <row r="121" spans="1:11" x14ac:dyDescent="0.2">
      <c r="A121">
        <v>11.2</v>
      </c>
      <c r="B121">
        <v>9.2899999999999996E-2</v>
      </c>
      <c r="C121">
        <v>1.0699999999999999E-2</v>
      </c>
      <c r="D121">
        <v>100</v>
      </c>
      <c r="E121">
        <v>5.32</v>
      </c>
      <c r="F121">
        <v>40</v>
      </c>
      <c r="G121">
        <f t="shared" si="3"/>
        <v>1.4177242919328394</v>
      </c>
      <c r="H121">
        <f t="shared" si="4"/>
        <v>2.9653680000000002E-4</v>
      </c>
      <c r="K121">
        <f t="shared" si="5"/>
        <v>7.525000000000066E-6</v>
      </c>
    </row>
    <row r="122" spans="1:11" x14ac:dyDescent="0.2">
      <c r="A122">
        <v>11.3</v>
      </c>
      <c r="B122">
        <v>9.3600000000000003E-2</v>
      </c>
      <c r="C122">
        <v>1.0800000000000001E-2</v>
      </c>
      <c r="D122">
        <v>100</v>
      </c>
      <c r="E122">
        <v>5.32</v>
      </c>
      <c r="F122">
        <v>40</v>
      </c>
      <c r="G122">
        <f t="shared" si="3"/>
        <v>1.4309740516705296</v>
      </c>
      <c r="H122">
        <f t="shared" si="4"/>
        <v>2.9877119999999999E-4</v>
      </c>
      <c r="K122">
        <f t="shared" si="5"/>
        <v>7.6299999999999168E-6</v>
      </c>
    </row>
    <row r="123" spans="1:11" x14ac:dyDescent="0.2">
      <c r="A123">
        <v>11.4</v>
      </c>
      <c r="B123">
        <v>9.4299999999999995E-2</v>
      </c>
      <c r="C123">
        <v>1.0999999999999999E-2</v>
      </c>
      <c r="D123">
        <v>100</v>
      </c>
      <c r="E123">
        <v>5.32</v>
      </c>
      <c r="F123">
        <v>40</v>
      </c>
      <c r="G123">
        <f t="shared" si="3"/>
        <v>1.4574735711459101</v>
      </c>
      <c r="H123">
        <f t="shared" si="4"/>
        <v>3.0100560000000001E-4</v>
      </c>
      <c r="K123">
        <f t="shared" si="5"/>
        <v>9.9450000000001326E-6</v>
      </c>
    </row>
    <row r="124" spans="1:11" x14ac:dyDescent="0.2">
      <c r="A124">
        <v>11.5</v>
      </c>
      <c r="B124">
        <v>9.5200000000000007E-2</v>
      </c>
      <c r="C124">
        <v>1.11E-2</v>
      </c>
      <c r="D124">
        <v>100</v>
      </c>
      <c r="E124">
        <v>5.32</v>
      </c>
      <c r="F124">
        <v>40</v>
      </c>
      <c r="G124">
        <f t="shared" si="3"/>
        <v>1.4707233308836001</v>
      </c>
      <c r="H124">
        <f t="shared" si="4"/>
        <v>3.0387840000000008E-4</v>
      </c>
      <c r="K124">
        <f t="shared" si="5"/>
        <v>9.9899999999999789E-6</v>
      </c>
    </row>
    <row r="125" spans="1:11" x14ac:dyDescent="0.2">
      <c r="A125">
        <v>11.6</v>
      </c>
      <c r="B125">
        <v>9.6100000000000005E-2</v>
      </c>
      <c r="C125">
        <v>1.11E-2</v>
      </c>
      <c r="D125">
        <v>100</v>
      </c>
      <c r="E125">
        <v>5.32</v>
      </c>
      <c r="F125">
        <v>40</v>
      </c>
      <c r="G125">
        <f t="shared" si="3"/>
        <v>1.4707233308836001</v>
      </c>
      <c r="H125">
        <f t="shared" si="4"/>
        <v>3.0675120000000003E-4</v>
      </c>
      <c r="K125">
        <f t="shared" si="5"/>
        <v>7.8399999999999131E-6</v>
      </c>
    </row>
    <row r="126" spans="1:11" x14ac:dyDescent="0.2">
      <c r="A126">
        <v>11.7</v>
      </c>
      <c r="B126">
        <v>9.6799999999999997E-2</v>
      </c>
      <c r="C126">
        <v>1.1299999999999999E-2</v>
      </c>
      <c r="D126">
        <v>100</v>
      </c>
      <c r="E126">
        <v>5.32</v>
      </c>
      <c r="F126">
        <v>40</v>
      </c>
      <c r="G126">
        <f t="shared" si="3"/>
        <v>1.4972228503589802</v>
      </c>
      <c r="H126">
        <f t="shared" si="4"/>
        <v>3.089856E-4</v>
      </c>
      <c r="K126">
        <f t="shared" si="5"/>
        <v>9.1200000000001041E-6</v>
      </c>
    </row>
    <row r="127" spans="1:11" x14ac:dyDescent="0.2">
      <c r="A127">
        <v>11.8</v>
      </c>
      <c r="B127">
        <v>9.7600000000000006E-2</v>
      </c>
      <c r="C127">
        <v>1.15E-2</v>
      </c>
      <c r="D127">
        <v>100</v>
      </c>
      <c r="E127">
        <v>5.32</v>
      </c>
      <c r="F127">
        <v>40</v>
      </c>
      <c r="G127">
        <f t="shared" si="3"/>
        <v>1.5237223698343603</v>
      </c>
      <c r="H127">
        <f t="shared" si="4"/>
        <v>3.1153920000000001E-4</v>
      </c>
      <c r="K127">
        <f t="shared" si="5"/>
        <v>1.0439999999999976E-5</v>
      </c>
    </row>
    <row r="128" spans="1:11" x14ac:dyDescent="0.2">
      <c r="A128">
        <v>11.9</v>
      </c>
      <c r="B128">
        <v>9.8500000000000004E-2</v>
      </c>
      <c r="C128">
        <v>1.17E-2</v>
      </c>
      <c r="D128">
        <v>100</v>
      </c>
      <c r="E128">
        <v>5.32</v>
      </c>
      <c r="F128">
        <v>40</v>
      </c>
      <c r="G128">
        <f t="shared" si="3"/>
        <v>1.5502218893097406</v>
      </c>
      <c r="H128">
        <f t="shared" si="4"/>
        <v>3.1441200000000002E-4</v>
      </c>
      <c r="K128">
        <f t="shared" si="5"/>
        <v>1.0484999999999978E-5</v>
      </c>
    </row>
    <row r="129" spans="1:11" x14ac:dyDescent="0.2">
      <c r="A129">
        <v>12</v>
      </c>
      <c r="B129">
        <v>9.9400000000000002E-2</v>
      </c>
      <c r="C129">
        <v>1.1599999999999999E-2</v>
      </c>
      <c r="D129">
        <v>100</v>
      </c>
      <c r="E129">
        <v>5.32</v>
      </c>
      <c r="F129">
        <v>40</v>
      </c>
      <c r="G129">
        <f t="shared" si="3"/>
        <v>1.5369721295720502</v>
      </c>
      <c r="H129">
        <f t="shared" si="4"/>
        <v>3.1728480000000004E-4</v>
      </c>
      <c r="K129">
        <f t="shared" si="5"/>
        <v>7.0500000000000392E-6</v>
      </c>
    </row>
    <row r="130" spans="1:11" x14ac:dyDescent="0.2">
      <c r="A130">
        <v>12.1</v>
      </c>
      <c r="B130">
        <v>0.1</v>
      </c>
      <c r="C130">
        <v>1.1900000000000001E-2</v>
      </c>
      <c r="D130">
        <v>100</v>
      </c>
      <c r="E130">
        <v>5.32</v>
      </c>
      <c r="F130">
        <v>40</v>
      </c>
      <c r="G130">
        <f t="shared" si="3"/>
        <v>1.5767214087851209</v>
      </c>
      <c r="H130">
        <f t="shared" si="4"/>
        <v>3.1920000000000006E-4</v>
      </c>
      <c r="K130">
        <f t="shared" si="5"/>
        <v>1.4219999999999913E-5</v>
      </c>
    </row>
    <row r="131" spans="1:11" x14ac:dyDescent="0.2">
      <c r="A131">
        <v>12.2</v>
      </c>
      <c r="B131">
        <v>0.1012</v>
      </c>
      <c r="C131">
        <v>1.18E-2</v>
      </c>
      <c r="D131">
        <v>100</v>
      </c>
      <c r="E131">
        <v>5.32</v>
      </c>
      <c r="F131">
        <v>40</v>
      </c>
      <c r="G131">
        <f t="shared" si="3"/>
        <v>1.5634716490474305</v>
      </c>
      <c r="H131">
        <f t="shared" si="4"/>
        <v>3.230304E-4</v>
      </c>
      <c r="K131">
        <f t="shared" si="5"/>
        <v>9.4799999999999414E-6</v>
      </c>
    </row>
    <row r="132" spans="1:11" x14ac:dyDescent="0.2">
      <c r="A132">
        <v>12.3</v>
      </c>
      <c r="B132">
        <v>0.10199999999999999</v>
      </c>
      <c r="C132">
        <v>1.1900000000000001E-2</v>
      </c>
      <c r="D132">
        <v>100</v>
      </c>
      <c r="E132">
        <v>5.32</v>
      </c>
      <c r="F132">
        <v>40</v>
      </c>
      <c r="G132">
        <f t="shared" si="3"/>
        <v>1.5767214087851209</v>
      </c>
      <c r="H132">
        <f t="shared" si="4"/>
        <v>3.2558400000000002E-4</v>
      </c>
      <c r="K132">
        <f t="shared" si="5"/>
        <v>7.1700000000000398E-6</v>
      </c>
    </row>
    <row r="133" spans="1:11" x14ac:dyDescent="0.2">
      <c r="A133">
        <v>12.4</v>
      </c>
      <c r="B133">
        <v>0.1026</v>
      </c>
      <c r="C133">
        <v>1.2E-2</v>
      </c>
      <c r="D133">
        <v>100</v>
      </c>
      <c r="E133">
        <v>5.32</v>
      </c>
      <c r="F133">
        <v>40</v>
      </c>
      <c r="G133">
        <f t="shared" si="3"/>
        <v>1.5899711685228111</v>
      </c>
      <c r="H133">
        <f t="shared" si="4"/>
        <v>3.2749919999999999E-4</v>
      </c>
      <c r="K133">
        <f t="shared" si="5"/>
        <v>8.4000000000000737E-6</v>
      </c>
    </row>
    <row r="134" spans="1:11" x14ac:dyDescent="0.2">
      <c r="A134">
        <v>12.5</v>
      </c>
      <c r="B134">
        <v>0.1033</v>
      </c>
      <c r="C134">
        <v>1.2E-2</v>
      </c>
      <c r="D134">
        <v>100</v>
      </c>
      <c r="E134">
        <v>5.32</v>
      </c>
      <c r="F134">
        <v>40</v>
      </c>
      <c r="G134">
        <f t="shared" si="3"/>
        <v>1.5899711685228111</v>
      </c>
      <c r="H134">
        <f t="shared" si="4"/>
        <v>3.2973360000000006E-4</v>
      </c>
      <c r="K134">
        <f t="shared" si="5"/>
        <v>1.3420000000000044E-5</v>
      </c>
    </row>
    <row r="135" spans="1:11" x14ac:dyDescent="0.2">
      <c r="A135">
        <v>12.6</v>
      </c>
      <c r="B135">
        <v>0.10440000000000001</v>
      </c>
      <c r="C135">
        <v>1.24E-2</v>
      </c>
      <c r="D135">
        <v>100</v>
      </c>
      <c r="E135">
        <v>5.32</v>
      </c>
      <c r="F135">
        <v>40</v>
      </c>
      <c r="G135">
        <f t="shared" si="3"/>
        <v>1.642970207473571</v>
      </c>
      <c r="H135">
        <f t="shared" si="4"/>
        <v>3.3324480000000007E-4</v>
      </c>
      <c r="K135">
        <f t="shared" si="5"/>
        <v>9.9599999999999385E-6</v>
      </c>
    </row>
    <row r="136" spans="1:11" x14ac:dyDescent="0.2">
      <c r="A136">
        <v>12.7</v>
      </c>
      <c r="B136">
        <v>0.1052</v>
      </c>
      <c r="C136">
        <v>1.2500000000000001E-2</v>
      </c>
      <c r="D136">
        <v>100</v>
      </c>
      <c r="E136">
        <v>5.32</v>
      </c>
      <c r="F136">
        <v>40</v>
      </c>
      <c r="G136">
        <f t="shared" si="3"/>
        <v>1.6562199672112614</v>
      </c>
      <c r="H136">
        <f t="shared" si="4"/>
        <v>3.3579840000000003E-4</v>
      </c>
      <c r="K136">
        <f t="shared" si="5"/>
        <v>8.679999999999905E-6</v>
      </c>
    </row>
    <row r="137" spans="1:11" x14ac:dyDescent="0.2">
      <c r="A137">
        <v>12.8</v>
      </c>
      <c r="B137">
        <v>0.10589999999999999</v>
      </c>
      <c r="C137">
        <v>1.23E-2</v>
      </c>
      <c r="D137">
        <v>100</v>
      </c>
      <c r="E137">
        <v>5.32</v>
      </c>
      <c r="F137">
        <v>40</v>
      </c>
      <c r="G137">
        <f t="shared" ref="G137:G200" si="6">3*C137*D137*1000/(2*F137*E137^2)</f>
        <v>1.6297204477358813</v>
      </c>
      <c r="H137">
        <f t="shared" ref="H137:H200" si="7">6*B137*E137/(D137^2)</f>
        <v>3.3803279999999999E-4</v>
      </c>
      <c r="K137">
        <f t="shared" si="5"/>
        <v>1.245000000000001E-5</v>
      </c>
    </row>
    <row r="138" spans="1:11" x14ac:dyDescent="0.2">
      <c r="A138">
        <v>12.9</v>
      </c>
      <c r="B138">
        <v>0.1069</v>
      </c>
      <c r="C138">
        <v>1.26E-2</v>
      </c>
      <c r="D138">
        <v>100</v>
      </c>
      <c r="E138">
        <v>5.32</v>
      </c>
      <c r="F138">
        <v>40</v>
      </c>
      <c r="G138">
        <f t="shared" si="6"/>
        <v>1.6694697269489516</v>
      </c>
      <c r="H138">
        <f t="shared" si="7"/>
        <v>3.412248E-4</v>
      </c>
      <c r="K138">
        <f t="shared" ref="K138:K201" si="8">(C139+C138)/2*(B139-B138)</f>
        <v>1.1430000000000151E-5</v>
      </c>
    </row>
    <row r="139" spans="1:11" x14ac:dyDescent="0.2">
      <c r="A139">
        <v>13</v>
      </c>
      <c r="B139">
        <v>0.10780000000000001</v>
      </c>
      <c r="C139">
        <v>1.2800000000000001E-2</v>
      </c>
      <c r="D139">
        <v>100</v>
      </c>
      <c r="E139">
        <v>5.32</v>
      </c>
      <c r="F139">
        <v>40</v>
      </c>
      <c r="G139">
        <f t="shared" si="6"/>
        <v>1.6959692464243317</v>
      </c>
      <c r="H139">
        <f t="shared" si="7"/>
        <v>3.4409760000000006E-4</v>
      </c>
      <c r="K139">
        <f t="shared" si="8"/>
        <v>8.8899999999999013E-6</v>
      </c>
    </row>
    <row r="140" spans="1:11" x14ac:dyDescent="0.2">
      <c r="A140">
        <v>13.1</v>
      </c>
      <c r="B140">
        <v>0.1085</v>
      </c>
      <c r="C140">
        <v>1.26E-2</v>
      </c>
      <c r="D140">
        <v>100</v>
      </c>
      <c r="E140">
        <v>5.32</v>
      </c>
      <c r="F140">
        <v>40</v>
      </c>
      <c r="G140">
        <f t="shared" si="6"/>
        <v>1.6694697269489516</v>
      </c>
      <c r="H140">
        <f t="shared" si="7"/>
        <v>3.4633200000000003E-4</v>
      </c>
      <c r="K140">
        <f t="shared" si="8"/>
        <v>8.9250000000000797E-6</v>
      </c>
    </row>
    <row r="141" spans="1:11" x14ac:dyDescent="0.2">
      <c r="A141">
        <v>13.2</v>
      </c>
      <c r="B141">
        <v>0.10920000000000001</v>
      </c>
      <c r="C141">
        <v>1.29E-2</v>
      </c>
      <c r="D141">
        <v>100</v>
      </c>
      <c r="E141">
        <v>5.32</v>
      </c>
      <c r="F141">
        <v>40</v>
      </c>
      <c r="G141">
        <f t="shared" si="6"/>
        <v>1.7092190061620214</v>
      </c>
      <c r="H141">
        <f t="shared" si="7"/>
        <v>3.4856640000000005E-4</v>
      </c>
      <c r="K141">
        <f t="shared" si="8"/>
        <v>1.2900000000000012E-5</v>
      </c>
    </row>
    <row r="142" spans="1:11" x14ac:dyDescent="0.2">
      <c r="A142">
        <v>13.3</v>
      </c>
      <c r="B142">
        <v>0.11020000000000001</v>
      </c>
      <c r="C142">
        <v>1.29E-2</v>
      </c>
      <c r="D142">
        <v>100</v>
      </c>
      <c r="E142">
        <v>5.32</v>
      </c>
      <c r="F142">
        <v>40</v>
      </c>
      <c r="G142">
        <f t="shared" si="6"/>
        <v>1.7092190061620214</v>
      </c>
      <c r="H142">
        <f t="shared" si="7"/>
        <v>3.517584E-4</v>
      </c>
      <c r="K142">
        <f t="shared" si="8"/>
        <v>1.1699999999999976E-5</v>
      </c>
    </row>
    <row r="143" spans="1:11" x14ac:dyDescent="0.2">
      <c r="A143">
        <v>13.4</v>
      </c>
      <c r="B143">
        <v>0.1111</v>
      </c>
      <c r="C143">
        <v>1.3100000000000001E-2</v>
      </c>
      <c r="D143">
        <v>100</v>
      </c>
      <c r="E143">
        <v>5.32</v>
      </c>
      <c r="F143">
        <v>40</v>
      </c>
      <c r="G143">
        <f t="shared" si="6"/>
        <v>1.7357185256374017</v>
      </c>
      <c r="H143">
        <f t="shared" si="7"/>
        <v>3.5463120000000007E-4</v>
      </c>
      <c r="K143">
        <f t="shared" si="8"/>
        <v>7.8599999999998621E-6</v>
      </c>
    </row>
    <row r="144" spans="1:11" x14ac:dyDescent="0.2">
      <c r="A144">
        <v>13.5</v>
      </c>
      <c r="B144">
        <v>0.11169999999999999</v>
      </c>
      <c r="C144">
        <v>1.3100000000000001E-2</v>
      </c>
      <c r="D144">
        <v>100</v>
      </c>
      <c r="E144">
        <v>5.32</v>
      </c>
      <c r="F144">
        <v>40</v>
      </c>
      <c r="G144">
        <f t="shared" si="6"/>
        <v>1.7357185256374017</v>
      </c>
      <c r="H144">
        <f t="shared" si="7"/>
        <v>3.5654639999999993E-4</v>
      </c>
      <c r="K144">
        <f t="shared" si="8"/>
        <v>1.3200000000000011E-5</v>
      </c>
    </row>
    <row r="145" spans="1:11" x14ac:dyDescent="0.2">
      <c r="A145">
        <v>13.6</v>
      </c>
      <c r="B145">
        <v>0.11269999999999999</v>
      </c>
      <c r="C145">
        <v>1.3299999999999999E-2</v>
      </c>
      <c r="D145">
        <v>100</v>
      </c>
      <c r="E145">
        <v>5.32</v>
      </c>
      <c r="F145">
        <v>40</v>
      </c>
      <c r="G145">
        <f t="shared" si="6"/>
        <v>1.7622180451127818</v>
      </c>
      <c r="H145">
        <f t="shared" si="7"/>
        <v>3.5973839999999999E-4</v>
      </c>
      <c r="K145">
        <f t="shared" si="8"/>
        <v>1.3250000000000012E-5</v>
      </c>
    </row>
    <row r="146" spans="1:11" x14ac:dyDescent="0.2">
      <c r="A146">
        <v>13.7</v>
      </c>
      <c r="B146">
        <v>0.1137</v>
      </c>
      <c r="C146">
        <v>1.32E-2</v>
      </c>
      <c r="D146">
        <v>100</v>
      </c>
      <c r="E146">
        <v>5.32</v>
      </c>
      <c r="F146">
        <v>40</v>
      </c>
      <c r="G146">
        <f t="shared" si="6"/>
        <v>1.7489682853750916</v>
      </c>
      <c r="H146">
        <f t="shared" si="7"/>
        <v>3.629304E-4</v>
      </c>
      <c r="K146">
        <f t="shared" si="8"/>
        <v>7.9500000000000442E-6</v>
      </c>
    </row>
    <row r="147" spans="1:11" x14ac:dyDescent="0.2">
      <c r="A147">
        <v>13.8</v>
      </c>
      <c r="B147">
        <v>0.1143</v>
      </c>
      <c r="C147">
        <v>1.3299999999999999E-2</v>
      </c>
      <c r="D147">
        <v>100</v>
      </c>
      <c r="E147">
        <v>5.32</v>
      </c>
      <c r="F147">
        <v>40</v>
      </c>
      <c r="G147">
        <f t="shared" si="6"/>
        <v>1.7622180451127818</v>
      </c>
      <c r="H147">
        <f t="shared" si="7"/>
        <v>3.6484559999999997E-4</v>
      </c>
      <c r="K147">
        <f t="shared" si="8"/>
        <v>9.4150000000000835E-6</v>
      </c>
    </row>
    <row r="148" spans="1:11" x14ac:dyDescent="0.2">
      <c r="A148">
        <v>13.9</v>
      </c>
      <c r="B148">
        <v>0.115</v>
      </c>
      <c r="C148">
        <v>1.3599999999999999E-2</v>
      </c>
      <c r="D148">
        <v>100</v>
      </c>
      <c r="E148">
        <v>5.32</v>
      </c>
      <c r="F148">
        <v>40</v>
      </c>
      <c r="G148">
        <f t="shared" si="6"/>
        <v>1.8019673243258518</v>
      </c>
      <c r="H148">
        <f t="shared" si="7"/>
        <v>3.6708000000000004E-4</v>
      </c>
      <c r="K148">
        <f t="shared" si="8"/>
        <v>1.3600000000000012E-5</v>
      </c>
    </row>
    <row r="149" spans="1:11" x14ac:dyDescent="0.2">
      <c r="A149">
        <v>14</v>
      </c>
      <c r="B149">
        <v>0.11600000000000001</v>
      </c>
      <c r="C149">
        <v>1.3599999999999999E-2</v>
      </c>
      <c r="D149">
        <v>100</v>
      </c>
      <c r="E149">
        <v>5.32</v>
      </c>
      <c r="F149">
        <v>40</v>
      </c>
      <c r="G149">
        <f t="shared" si="6"/>
        <v>1.8019673243258518</v>
      </c>
      <c r="H149">
        <f t="shared" si="7"/>
        <v>3.7027200000000005E-4</v>
      </c>
      <c r="K149">
        <f t="shared" si="8"/>
        <v>1.3650000000000012E-5</v>
      </c>
    </row>
    <row r="150" spans="1:11" x14ac:dyDescent="0.2">
      <c r="A150">
        <v>14.1</v>
      </c>
      <c r="B150">
        <v>0.11700000000000001</v>
      </c>
      <c r="C150">
        <v>1.37E-2</v>
      </c>
      <c r="D150">
        <v>100</v>
      </c>
      <c r="E150">
        <v>5.32</v>
      </c>
      <c r="F150">
        <v>40</v>
      </c>
      <c r="G150">
        <f t="shared" si="6"/>
        <v>1.815217084063542</v>
      </c>
      <c r="H150">
        <f t="shared" si="7"/>
        <v>3.7346400000000006E-4</v>
      </c>
      <c r="K150">
        <f t="shared" si="8"/>
        <v>9.6949999999998945E-6</v>
      </c>
    </row>
    <row r="151" spans="1:11" x14ac:dyDescent="0.2">
      <c r="A151">
        <v>14.2</v>
      </c>
      <c r="B151">
        <v>0.1177</v>
      </c>
      <c r="C151">
        <v>1.4E-2</v>
      </c>
      <c r="D151">
        <v>100</v>
      </c>
      <c r="E151">
        <v>5.32</v>
      </c>
      <c r="F151">
        <v>40</v>
      </c>
      <c r="G151">
        <f t="shared" si="6"/>
        <v>1.8549663632766127</v>
      </c>
      <c r="H151">
        <f t="shared" si="7"/>
        <v>3.7569839999999997E-4</v>
      </c>
      <c r="K151">
        <f t="shared" si="8"/>
        <v>1.1159999999999932E-5</v>
      </c>
    </row>
    <row r="152" spans="1:11" x14ac:dyDescent="0.2">
      <c r="A152">
        <v>14.3</v>
      </c>
      <c r="B152">
        <v>0.11849999999999999</v>
      </c>
      <c r="C152">
        <v>1.3899999999999999E-2</v>
      </c>
      <c r="D152">
        <v>100</v>
      </c>
      <c r="E152">
        <v>5.32</v>
      </c>
      <c r="F152">
        <v>40</v>
      </c>
      <c r="G152">
        <f t="shared" si="6"/>
        <v>1.8417166035389225</v>
      </c>
      <c r="H152">
        <f t="shared" si="7"/>
        <v>3.7825199999999998E-4</v>
      </c>
      <c r="K152">
        <f t="shared" si="8"/>
        <v>1.4000000000000012E-5</v>
      </c>
    </row>
    <row r="153" spans="1:11" x14ac:dyDescent="0.2">
      <c r="A153">
        <v>14.4</v>
      </c>
      <c r="B153">
        <v>0.1195</v>
      </c>
      <c r="C153">
        <v>1.41E-2</v>
      </c>
      <c r="D153">
        <v>100</v>
      </c>
      <c r="E153">
        <v>5.32</v>
      </c>
      <c r="F153">
        <v>40</v>
      </c>
      <c r="G153">
        <f t="shared" si="6"/>
        <v>1.8682161230143022</v>
      </c>
      <c r="H153">
        <f t="shared" si="7"/>
        <v>3.8144399999999999E-4</v>
      </c>
      <c r="K153">
        <f t="shared" si="8"/>
        <v>9.8700000000000868E-6</v>
      </c>
    </row>
    <row r="154" spans="1:11" x14ac:dyDescent="0.2">
      <c r="A154">
        <v>14.5</v>
      </c>
      <c r="B154">
        <v>0.1202</v>
      </c>
      <c r="C154">
        <v>1.41E-2</v>
      </c>
      <c r="D154">
        <v>100</v>
      </c>
      <c r="E154">
        <v>5.32</v>
      </c>
      <c r="F154">
        <v>40</v>
      </c>
      <c r="G154">
        <f t="shared" si="6"/>
        <v>1.8682161230143022</v>
      </c>
      <c r="H154">
        <f t="shared" si="7"/>
        <v>3.8367840000000006E-4</v>
      </c>
      <c r="K154">
        <f t="shared" si="8"/>
        <v>9.9749999999998901E-6</v>
      </c>
    </row>
    <row r="155" spans="1:11" x14ac:dyDescent="0.2">
      <c r="A155">
        <v>14.6</v>
      </c>
      <c r="B155">
        <v>0.12089999999999999</v>
      </c>
      <c r="C155">
        <v>1.44E-2</v>
      </c>
      <c r="D155">
        <v>100</v>
      </c>
      <c r="E155">
        <v>5.32</v>
      </c>
      <c r="F155">
        <v>40</v>
      </c>
      <c r="G155">
        <f t="shared" si="6"/>
        <v>1.9079654022273729</v>
      </c>
      <c r="H155">
        <f t="shared" si="7"/>
        <v>3.8591279999999998E-4</v>
      </c>
      <c r="K155">
        <f t="shared" si="8"/>
        <v>1.4400000000000013E-5</v>
      </c>
    </row>
    <row r="156" spans="1:11" x14ac:dyDescent="0.2">
      <c r="A156">
        <v>14.7</v>
      </c>
      <c r="B156">
        <v>0.12189999999999999</v>
      </c>
      <c r="C156">
        <v>1.44E-2</v>
      </c>
      <c r="D156">
        <v>100</v>
      </c>
      <c r="E156">
        <v>5.32</v>
      </c>
      <c r="F156">
        <v>40</v>
      </c>
      <c r="G156">
        <f t="shared" si="6"/>
        <v>1.9079654022273729</v>
      </c>
      <c r="H156">
        <f t="shared" si="7"/>
        <v>3.8910479999999998E-4</v>
      </c>
      <c r="K156">
        <f t="shared" si="8"/>
        <v>1.1640000000000132E-5</v>
      </c>
    </row>
    <row r="157" spans="1:11" x14ac:dyDescent="0.2">
      <c r="A157">
        <v>14.8</v>
      </c>
      <c r="B157">
        <v>0.1227</v>
      </c>
      <c r="C157">
        <v>1.47E-2</v>
      </c>
      <c r="D157">
        <v>100</v>
      </c>
      <c r="E157">
        <v>5.32</v>
      </c>
      <c r="F157">
        <v>40</v>
      </c>
      <c r="G157">
        <f t="shared" si="6"/>
        <v>1.9477146814404431</v>
      </c>
      <c r="H157">
        <f t="shared" si="7"/>
        <v>3.916584E-4</v>
      </c>
      <c r="K157">
        <f t="shared" si="8"/>
        <v>1.0219999999999887E-5</v>
      </c>
    </row>
    <row r="158" spans="1:11" x14ac:dyDescent="0.2">
      <c r="A158">
        <v>14.9</v>
      </c>
      <c r="B158">
        <v>0.1234</v>
      </c>
      <c r="C158">
        <v>1.4500000000000001E-2</v>
      </c>
      <c r="D158">
        <v>100</v>
      </c>
      <c r="E158">
        <v>5.32</v>
      </c>
      <c r="F158">
        <v>40</v>
      </c>
      <c r="G158">
        <f t="shared" si="6"/>
        <v>1.9212151619650635</v>
      </c>
      <c r="H158">
        <f t="shared" si="7"/>
        <v>3.9389279999999996E-4</v>
      </c>
      <c r="K158">
        <f t="shared" si="8"/>
        <v>1.4600000000000013E-5</v>
      </c>
    </row>
    <row r="159" spans="1:11" x14ac:dyDescent="0.2">
      <c r="A159">
        <v>15</v>
      </c>
      <c r="B159">
        <v>0.1244</v>
      </c>
      <c r="C159">
        <v>1.47E-2</v>
      </c>
      <c r="D159">
        <v>100</v>
      </c>
      <c r="E159">
        <v>5.32</v>
      </c>
      <c r="F159">
        <v>40</v>
      </c>
      <c r="G159">
        <f t="shared" si="6"/>
        <v>1.9477146814404431</v>
      </c>
      <c r="H159">
        <f t="shared" si="7"/>
        <v>3.9708480000000002E-4</v>
      </c>
      <c r="K159">
        <f t="shared" si="8"/>
        <v>1.6390000000000055E-5</v>
      </c>
    </row>
    <row r="160" spans="1:11" x14ac:dyDescent="0.2">
      <c r="A160">
        <v>15.1</v>
      </c>
      <c r="B160">
        <v>0.1255</v>
      </c>
      <c r="C160">
        <v>1.5100000000000001E-2</v>
      </c>
      <c r="D160">
        <v>100</v>
      </c>
      <c r="E160">
        <v>5.32</v>
      </c>
      <c r="F160">
        <v>40</v>
      </c>
      <c r="G160">
        <f t="shared" si="6"/>
        <v>2.0007137203912038</v>
      </c>
      <c r="H160">
        <f t="shared" si="7"/>
        <v>4.0059599999999997E-4</v>
      </c>
      <c r="K160">
        <f t="shared" si="8"/>
        <v>9.0299999999998407E-6</v>
      </c>
    </row>
    <row r="161" spans="1:11" x14ac:dyDescent="0.2">
      <c r="A161">
        <v>15.2</v>
      </c>
      <c r="B161">
        <v>0.12609999999999999</v>
      </c>
      <c r="C161">
        <v>1.4999999999999999E-2</v>
      </c>
      <c r="D161">
        <v>100</v>
      </c>
      <c r="E161">
        <v>5.32</v>
      </c>
      <c r="F161">
        <v>40</v>
      </c>
      <c r="G161">
        <f t="shared" si="6"/>
        <v>1.9874639606535134</v>
      </c>
      <c r="H161">
        <f t="shared" si="7"/>
        <v>4.025112E-4</v>
      </c>
      <c r="K161">
        <f t="shared" si="8"/>
        <v>8.9400000000002566E-6</v>
      </c>
    </row>
    <row r="162" spans="1:11" x14ac:dyDescent="0.2">
      <c r="A162">
        <v>15.3</v>
      </c>
      <c r="B162">
        <v>0.12670000000000001</v>
      </c>
      <c r="C162">
        <v>1.4800000000000001E-2</v>
      </c>
      <c r="D162">
        <v>100</v>
      </c>
      <c r="E162">
        <v>5.32</v>
      </c>
      <c r="F162">
        <v>40</v>
      </c>
      <c r="G162">
        <f t="shared" si="6"/>
        <v>1.9609644411781333</v>
      </c>
      <c r="H162">
        <f t="shared" si="7"/>
        <v>4.0442640000000002E-4</v>
      </c>
      <c r="K162">
        <f t="shared" si="8"/>
        <v>1.3409999999999763E-5</v>
      </c>
    </row>
    <row r="163" spans="1:11" x14ac:dyDescent="0.2">
      <c r="A163">
        <v>15.4</v>
      </c>
      <c r="B163">
        <v>0.12759999999999999</v>
      </c>
      <c r="C163">
        <v>1.4999999999999999E-2</v>
      </c>
      <c r="D163">
        <v>100</v>
      </c>
      <c r="E163">
        <v>5.32</v>
      </c>
      <c r="F163">
        <v>40</v>
      </c>
      <c r="G163">
        <f t="shared" si="6"/>
        <v>1.9874639606535134</v>
      </c>
      <c r="H163">
        <f t="shared" si="7"/>
        <v>4.0729920000000003E-4</v>
      </c>
      <c r="K163">
        <f t="shared" si="8"/>
        <v>1.6555000000000268E-5</v>
      </c>
    </row>
    <row r="164" spans="1:11" x14ac:dyDescent="0.2">
      <c r="A164">
        <v>15.5</v>
      </c>
      <c r="B164">
        <v>0.12870000000000001</v>
      </c>
      <c r="C164">
        <v>1.5100000000000001E-2</v>
      </c>
      <c r="D164">
        <v>100</v>
      </c>
      <c r="E164">
        <v>5.32</v>
      </c>
      <c r="F164">
        <v>40</v>
      </c>
      <c r="G164">
        <f t="shared" si="6"/>
        <v>2.0007137203912038</v>
      </c>
      <c r="H164">
        <f t="shared" si="7"/>
        <v>4.1081039999999998E-4</v>
      </c>
      <c r="K164">
        <f t="shared" si="8"/>
        <v>1.070999999999967E-5</v>
      </c>
    </row>
    <row r="165" spans="1:11" x14ac:dyDescent="0.2">
      <c r="A165">
        <v>15.6</v>
      </c>
      <c r="B165">
        <v>0.12939999999999999</v>
      </c>
      <c r="C165">
        <v>1.55E-2</v>
      </c>
      <c r="D165">
        <v>100</v>
      </c>
      <c r="E165">
        <v>5.32</v>
      </c>
      <c r="F165">
        <v>40</v>
      </c>
      <c r="G165">
        <f t="shared" si="6"/>
        <v>2.053712759341964</v>
      </c>
      <c r="H165">
        <f t="shared" si="7"/>
        <v>4.1304480000000005E-4</v>
      </c>
      <c r="K165">
        <f t="shared" si="8"/>
        <v>1.0885000000000097E-5</v>
      </c>
    </row>
    <row r="166" spans="1:11" x14ac:dyDescent="0.2">
      <c r="A166">
        <v>15.7</v>
      </c>
      <c r="B166">
        <v>0.13009999999999999</v>
      </c>
      <c r="C166">
        <v>1.5599999999999999E-2</v>
      </c>
      <c r="D166">
        <v>100</v>
      </c>
      <c r="E166">
        <v>5.32</v>
      </c>
      <c r="F166">
        <v>40</v>
      </c>
      <c r="G166">
        <f t="shared" si="6"/>
        <v>2.0669625190796541</v>
      </c>
      <c r="H166">
        <f t="shared" si="7"/>
        <v>4.1527919999999997E-4</v>
      </c>
      <c r="K166">
        <f t="shared" si="8"/>
        <v>1.5550000000000012E-5</v>
      </c>
    </row>
    <row r="167" spans="1:11" x14ac:dyDescent="0.2">
      <c r="A167">
        <v>15.8</v>
      </c>
      <c r="B167">
        <v>0.13109999999999999</v>
      </c>
      <c r="C167">
        <v>1.55E-2</v>
      </c>
      <c r="D167">
        <v>100</v>
      </c>
      <c r="E167">
        <v>5.32</v>
      </c>
      <c r="F167">
        <v>40</v>
      </c>
      <c r="G167">
        <f t="shared" si="6"/>
        <v>2.053712759341964</v>
      </c>
      <c r="H167">
        <f t="shared" si="7"/>
        <v>4.1847120000000003E-4</v>
      </c>
      <c r="K167">
        <f t="shared" si="8"/>
        <v>1.2479999999999925E-5</v>
      </c>
    </row>
    <row r="168" spans="1:11" x14ac:dyDescent="0.2">
      <c r="A168">
        <v>15.9</v>
      </c>
      <c r="B168">
        <v>0.13189999999999999</v>
      </c>
      <c r="C168">
        <v>1.5699999999999999E-2</v>
      </c>
      <c r="D168">
        <v>100</v>
      </c>
      <c r="E168">
        <v>5.32</v>
      </c>
      <c r="F168">
        <v>40</v>
      </c>
      <c r="G168">
        <f t="shared" si="6"/>
        <v>2.0802122788173443</v>
      </c>
      <c r="H168">
        <f t="shared" si="7"/>
        <v>4.2102479999999999E-4</v>
      </c>
      <c r="K168">
        <f t="shared" si="8"/>
        <v>1.1095000000000098E-5</v>
      </c>
    </row>
    <row r="169" spans="1:11" x14ac:dyDescent="0.2">
      <c r="A169">
        <v>16</v>
      </c>
      <c r="B169">
        <v>0.1326</v>
      </c>
      <c r="C169">
        <v>1.6E-2</v>
      </c>
      <c r="D169">
        <v>100</v>
      </c>
      <c r="E169">
        <v>5.32</v>
      </c>
      <c r="F169">
        <v>40</v>
      </c>
      <c r="G169">
        <f t="shared" si="6"/>
        <v>2.1199615580304143</v>
      </c>
      <c r="H169">
        <f t="shared" si="7"/>
        <v>4.2325920000000006E-4</v>
      </c>
      <c r="K169">
        <f t="shared" si="8"/>
        <v>1.2759999999999922E-5</v>
      </c>
    </row>
    <row r="170" spans="1:11" x14ac:dyDescent="0.2">
      <c r="A170">
        <v>16.100000000000001</v>
      </c>
      <c r="B170">
        <v>0.13339999999999999</v>
      </c>
      <c r="C170">
        <v>1.5900000000000001E-2</v>
      </c>
      <c r="D170">
        <v>100</v>
      </c>
      <c r="E170">
        <v>5.32</v>
      </c>
      <c r="F170">
        <v>40</v>
      </c>
      <c r="G170">
        <f t="shared" si="6"/>
        <v>2.1067117982927246</v>
      </c>
      <c r="H170">
        <f t="shared" si="7"/>
        <v>4.2581280000000002E-4</v>
      </c>
      <c r="K170">
        <f t="shared" si="8"/>
        <v>1.5950000000000012E-5</v>
      </c>
    </row>
    <row r="171" spans="1:11" x14ac:dyDescent="0.2">
      <c r="A171">
        <v>16.2</v>
      </c>
      <c r="B171">
        <v>0.13439999999999999</v>
      </c>
      <c r="C171">
        <v>1.6E-2</v>
      </c>
      <c r="D171">
        <v>100</v>
      </c>
      <c r="E171">
        <v>5.32</v>
      </c>
      <c r="F171">
        <v>40</v>
      </c>
      <c r="G171">
        <f t="shared" si="6"/>
        <v>2.1199615580304143</v>
      </c>
      <c r="H171">
        <f t="shared" si="7"/>
        <v>4.2900480000000003E-4</v>
      </c>
      <c r="K171">
        <f t="shared" si="8"/>
        <v>1.1305000000000098E-5</v>
      </c>
    </row>
    <row r="172" spans="1:11" x14ac:dyDescent="0.2">
      <c r="A172">
        <v>16.3</v>
      </c>
      <c r="B172">
        <v>0.1351</v>
      </c>
      <c r="C172">
        <v>1.6299999999999999E-2</v>
      </c>
      <c r="D172">
        <v>100</v>
      </c>
      <c r="E172">
        <v>5.32</v>
      </c>
      <c r="F172">
        <v>40</v>
      </c>
      <c r="G172">
        <f t="shared" si="6"/>
        <v>2.1597108372434848</v>
      </c>
      <c r="H172">
        <f t="shared" si="7"/>
        <v>4.312392E-4</v>
      </c>
      <c r="K172">
        <f t="shared" si="8"/>
        <v>1.3039999999999919E-5</v>
      </c>
    </row>
    <row r="173" spans="1:11" x14ac:dyDescent="0.2">
      <c r="A173">
        <v>16.399999999999999</v>
      </c>
      <c r="B173">
        <v>0.13589999999999999</v>
      </c>
      <c r="C173">
        <v>1.6299999999999999E-2</v>
      </c>
      <c r="D173">
        <v>100</v>
      </c>
      <c r="E173">
        <v>5.32</v>
      </c>
      <c r="F173">
        <v>40</v>
      </c>
      <c r="G173">
        <f t="shared" si="6"/>
        <v>2.1597108372434848</v>
      </c>
      <c r="H173">
        <f t="shared" si="7"/>
        <v>4.3379279999999996E-4</v>
      </c>
      <c r="K173">
        <f t="shared" si="8"/>
        <v>1.7985000000000289E-5</v>
      </c>
    </row>
    <row r="174" spans="1:11" x14ac:dyDescent="0.2">
      <c r="A174">
        <v>16.5</v>
      </c>
      <c r="B174">
        <v>0.13700000000000001</v>
      </c>
      <c r="C174">
        <v>1.6400000000000001E-2</v>
      </c>
      <c r="D174">
        <v>100</v>
      </c>
      <c r="E174">
        <v>5.32</v>
      </c>
      <c r="F174">
        <v>40</v>
      </c>
      <c r="G174">
        <f t="shared" si="6"/>
        <v>2.1729605969811749</v>
      </c>
      <c r="H174">
        <f t="shared" si="7"/>
        <v>4.3730400000000007E-4</v>
      </c>
      <c r="K174">
        <f t="shared" si="8"/>
        <v>1.1514999999999645E-5</v>
      </c>
    </row>
    <row r="175" spans="1:11" x14ac:dyDescent="0.2">
      <c r="A175">
        <v>16.600000000000001</v>
      </c>
      <c r="B175">
        <v>0.13769999999999999</v>
      </c>
      <c r="C175">
        <v>1.6500000000000001E-2</v>
      </c>
      <c r="D175">
        <v>100</v>
      </c>
      <c r="E175">
        <v>5.32</v>
      </c>
      <c r="F175">
        <v>40</v>
      </c>
      <c r="G175">
        <f t="shared" si="6"/>
        <v>2.1862103567188647</v>
      </c>
      <c r="H175">
        <f t="shared" si="7"/>
        <v>4.3953839999999998E-4</v>
      </c>
      <c r="K175">
        <f t="shared" si="8"/>
        <v>1.14800000000001E-5</v>
      </c>
    </row>
    <row r="176" spans="1:11" x14ac:dyDescent="0.2">
      <c r="A176">
        <v>16.7</v>
      </c>
      <c r="B176">
        <v>0.1384</v>
      </c>
      <c r="C176">
        <v>1.6299999999999999E-2</v>
      </c>
      <c r="D176">
        <v>100</v>
      </c>
      <c r="E176">
        <v>5.32</v>
      </c>
      <c r="F176">
        <v>40</v>
      </c>
      <c r="G176">
        <f t="shared" si="6"/>
        <v>2.1597108372434848</v>
      </c>
      <c r="H176">
        <f t="shared" si="7"/>
        <v>4.4177280000000005E-4</v>
      </c>
      <c r="K176">
        <f t="shared" si="8"/>
        <v>1.3199999999999921E-5</v>
      </c>
    </row>
    <row r="177" spans="1:11" x14ac:dyDescent="0.2">
      <c r="A177">
        <v>16.8</v>
      </c>
      <c r="B177">
        <v>0.13919999999999999</v>
      </c>
      <c r="C177">
        <v>1.67E-2</v>
      </c>
      <c r="D177">
        <v>100</v>
      </c>
      <c r="E177">
        <v>5.32</v>
      </c>
      <c r="F177">
        <v>40</v>
      </c>
      <c r="G177">
        <f t="shared" si="6"/>
        <v>2.212709876194245</v>
      </c>
      <c r="H177">
        <f t="shared" si="7"/>
        <v>4.4432640000000002E-4</v>
      </c>
      <c r="K177">
        <f t="shared" si="8"/>
        <v>2.004000000000011E-5</v>
      </c>
    </row>
    <row r="178" spans="1:11" x14ac:dyDescent="0.2">
      <c r="A178">
        <v>16.899999999999999</v>
      </c>
      <c r="B178">
        <v>0.1404</v>
      </c>
      <c r="C178">
        <v>1.67E-2</v>
      </c>
      <c r="D178">
        <v>100</v>
      </c>
      <c r="E178">
        <v>5.32</v>
      </c>
      <c r="F178">
        <v>40</v>
      </c>
      <c r="G178">
        <f t="shared" si="6"/>
        <v>2.212709876194245</v>
      </c>
      <c r="H178">
        <f t="shared" si="7"/>
        <v>4.4815680000000001E-4</v>
      </c>
      <c r="K178">
        <f t="shared" si="8"/>
        <v>1.1830000000000104E-5</v>
      </c>
    </row>
    <row r="179" spans="1:11" x14ac:dyDescent="0.2">
      <c r="A179">
        <v>17</v>
      </c>
      <c r="B179">
        <v>0.1411</v>
      </c>
      <c r="C179">
        <v>1.7100000000000001E-2</v>
      </c>
      <c r="D179">
        <v>100</v>
      </c>
      <c r="E179">
        <v>5.32</v>
      </c>
      <c r="F179">
        <v>40</v>
      </c>
      <c r="G179">
        <f t="shared" si="6"/>
        <v>2.2657089151450052</v>
      </c>
      <c r="H179">
        <f t="shared" si="7"/>
        <v>4.5039120000000003E-4</v>
      </c>
      <c r="K179">
        <f t="shared" si="8"/>
        <v>1.1830000000000104E-5</v>
      </c>
    </row>
    <row r="180" spans="1:11" x14ac:dyDescent="0.2">
      <c r="A180">
        <v>17.100000000000001</v>
      </c>
      <c r="B180">
        <v>0.14180000000000001</v>
      </c>
      <c r="C180">
        <v>1.67E-2</v>
      </c>
      <c r="D180">
        <v>100</v>
      </c>
      <c r="E180">
        <v>5.32</v>
      </c>
      <c r="F180">
        <v>40</v>
      </c>
      <c r="G180">
        <f t="shared" si="6"/>
        <v>2.212709876194245</v>
      </c>
      <c r="H180">
        <f t="shared" si="7"/>
        <v>4.526256E-4</v>
      </c>
      <c r="K180">
        <f t="shared" si="8"/>
        <v>1.5209999999999731E-5</v>
      </c>
    </row>
    <row r="181" spans="1:11" x14ac:dyDescent="0.2">
      <c r="A181">
        <v>17.2</v>
      </c>
      <c r="B181">
        <v>0.14269999999999999</v>
      </c>
      <c r="C181">
        <v>1.7100000000000001E-2</v>
      </c>
      <c r="D181">
        <v>100</v>
      </c>
      <c r="E181">
        <v>5.32</v>
      </c>
      <c r="F181">
        <v>40</v>
      </c>
      <c r="G181">
        <f t="shared" si="6"/>
        <v>2.2657089151450052</v>
      </c>
      <c r="H181">
        <f t="shared" si="7"/>
        <v>4.5549840000000001E-4</v>
      </c>
      <c r="K181">
        <f t="shared" si="8"/>
        <v>1.7150000000000014E-5</v>
      </c>
    </row>
    <row r="182" spans="1:11" x14ac:dyDescent="0.2">
      <c r="A182">
        <v>17.3</v>
      </c>
      <c r="B182">
        <v>0.14369999999999999</v>
      </c>
      <c r="C182">
        <v>1.72E-2</v>
      </c>
      <c r="D182">
        <v>100</v>
      </c>
      <c r="E182">
        <v>5.32</v>
      </c>
      <c r="F182">
        <v>40</v>
      </c>
      <c r="G182">
        <f t="shared" si="6"/>
        <v>2.2789586748826953</v>
      </c>
      <c r="H182">
        <f t="shared" si="7"/>
        <v>4.5869039999999996E-4</v>
      </c>
      <c r="K182">
        <f t="shared" si="8"/>
        <v>1.0320000000000296E-5</v>
      </c>
    </row>
    <row r="183" spans="1:11" x14ac:dyDescent="0.2">
      <c r="A183">
        <v>17.399999999999999</v>
      </c>
      <c r="B183">
        <v>0.14430000000000001</v>
      </c>
      <c r="C183">
        <v>1.72E-2</v>
      </c>
      <c r="D183">
        <v>100</v>
      </c>
      <c r="E183">
        <v>5.32</v>
      </c>
      <c r="F183">
        <v>40</v>
      </c>
      <c r="G183">
        <f t="shared" si="6"/>
        <v>2.2789586748826953</v>
      </c>
      <c r="H183">
        <f t="shared" si="7"/>
        <v>4.6060560000000004E-4</v>
      </c>
      <c r="K183">
        <f t="shared" si="8"/>
        <v>1.3839999999999917E-5</v>
      </c>
    </row>
    <row r="184" spans="1:11" x14ac:dyDescent="0.2">
      <c r="A184">
        <v>17.5</v>
      </c>
      <c r="B184">
        <v>0.14510000000000001</v>
      </c>
      <c r="C184">
        <v>1.7399999999999999E-2</v>
      </c>
      <c r="D184">
        <v>100</v>
      </c>
      <c r="E184">
        <v>5.32</v>
      </c>
      <c r="F184">
        <v>40</v>
      </c>
      <c r="G184">
        <f t="shared" si="6"/>
        <v>2.3054581943580756</v>
      </c>
      <c r="H184">
        <f t="shared" si="7"/>
        <v>4.6315920000000006E-4</v>
      </c>
      <c r="K184">
        <f t="shared" si="8"/>
        <v>1.5749999999999726E-5</v>
      </c>
    </row>
    <row r="185" spans="1:11" x14ac:dyDescent="0.2">
      <c r="A185">
        <v>17.600000000000001</v>
      </c>
      <c r="B185">
        <v>0.14599999999999999</v>
      </c>
      <c r="C185">
        <v>1.7600000000000001E-2</v>
      </c>
      <c r="D185">
        <v>100</v>
      </c>
      <c r="E185">
        <v>5.32</v>
      </c>
      <c r="F185">
        <v>40</v>
      </c>
      <c r="G185">
        <f t="shared" si="6"/>
        <v>2.331957713833456</v>
      </c>
      <c r="H185">
        <f t="shared" si="7"/>
        <v>4.6603199999999996E-4</v>
      </c>
      <c r="K185">
        <f t="shared" si="8"/>
        <v>1.4040000000000404E-5</v>
      </c>
    </row>
    <row r="186" spans="1:11" x14ac:dyDescent="0.2">
      <c r="A186">
        <v>17.7</v>
      </c>
      <c r="B186">
        <v>0.14680000000000001</v>
      </c>
      <c r="C186">
        <v>1.7500000000000002E-2</v>
      </c>
      <c r="D186">
        <v>100</v>
      </c>
      <c r="E186">
        <v>5.32</v>
      </c>
      <c r="F186">
        <v>40</v>
      </c>
      <c r="G186">
        <f t="shared" si="6"/>
        <v>2.3187079540957662</v>
      </c>
      <c r="H186">
        <f t="shared" si="7"/>
        <v>4.6858560000000003E-4</v>
      </c>
      <c r="K186">
        <f t="shared" si="8"/>
        <v>1.2284999999999624E-5</v>
      </c>
    </row>
    <row r="187" spans="1:11" x14ac:dyDescent="0.2">
      <c r="A187">
        <v>17.8</v>
      </c>
      <c r="B187">
        <v>0.14749999999999999</v>
      </c>
      <c r="C187">
        <v>1.7600000000000001E-2</v>
      </c>
      <c r="D187">
        <v>100</v>
      </c>
      <c r="E187">
        <v>5.32</v>
      </c>
      <c r="F187">
        <v>40</v>
      </c>
      <c r="G187">
        <f t="shared" si="6"/>
        <v>2.331957713833456</v>
      </c>
      <c r="H187">
        <f t="shared" si="7"/>
        <v>4.7082000000000005E-4</v>
      </c>
      <c r="K187">
        <f t="shared" si="8"/>
        <v>1.9415000000000311E-5</v>
      </c>
    </row>
    <row r="188" spans="1:11" x14ac:dyDescent="0.2">
      <c r="A188">
        <v>17.899999999999999</v>
      </c>
      <c r="B188">
        <v>0.14860000000000001</v>
      </c>
      <c r="C188">
        <v>1.77E-2</v>
      </c>
      <c r="D188">
        <v>100</v>
      </c>
      <c r="E188">
        <v>5.32</v>
      </c>
      <c r="F188">
        <v>40</v>
      </c>
      <c r="G188">
        <f t="shared" si="6"/>
        <v>2.3452074735711461</v>
      </c>
      <c r="H188">
        <f t="shared" si="7"/>
        <v>4.7433120000000005E-4</v>
      </c>
      <c r="K188">
        <f t="shared" si="8"/>
        <v>1.6019999999999718E-5</v>
      </c>
    </row>
    <row r="189" spans="1:11" x14ac:dyDescent="0.2">
      <c r="A189">
        <v>18</v>
      </c>
      <c r="B189">
        <v>0.14949999999999999</v>
      </c>
      <c r="C189">
        <v>1.7899999999999999E-2</v>
      </c>
      <c r="D189">
        <v>100</v>
      </c>
      <c r="E189">
        <v>5.32</v>
      </c>
      <c r="F189">
        <v>40</v>
      </c>
      <c r="G189">
        <f t="shared" si="6"/>
        <v>2.371706993046526</v>
      </c>
      <c r="H189">
        <f t="shared" si="7"/>
        <v>4.7720400000000006E-4</v>
      </c>
      <c r="K189">
        <f t="shared" si="8"/>
        <v>1.0740000000000307E-5</v>
      </c>
    </row>
    <row r="190" spans="1:11" x14ac:dyDescent="0.2">
      <c r="A190">
        <v>18.100000000000001</v>
      </c>
      <c r="B190">
        <v>0.15010000000000001</v>
      </c>
      <c r="C190">
        <v>1.7899999999999999E-2</v>
      </c>
      <c r="D190">
        <v>100</v>
      </c>
      <c r="E190">
        <v>5.32</v>
      </c>
      <c r="F190">
        <v>40</v>
      </c>
      <c r="G190">
        <f t="shared" si="6"/>
        <v>2.371706993046526</v>
      </c>
      <c r="H190">
        <f t="shared" si="7"/>
        <v>4.7911920000000003E-4</v>
      </c>
      <c r="K190">
        <f t="shared" si="8"/>
        <v>1.2564999999999613E-5</v>
      </c>
    </row>
    <row r="191" spans="1:11" x14ac:dyDescent="0.2">
      <c r="A191">
        <v>18.2</v>
      </c>
      <c r="B191">
        <v>0.15079999999999999</v>
      </c>
      <c r="C191">
        <v>1.7999999999999999E-2</v>
      </c>
      <c r="D191">
        <v>100</v>
      </c>
      <c r="E191">
        <v>5.32</v>
      </c>
      <c r="F191">
        <v>40</v>
      </c>
      <c r="G191">
        <f t="shared" si="6"/>
        <v>2.3849567527842157</v>
      </c>
      <c r="H191">
        <f t="shared" si="7"/>
        <v>4.813536E-4</v>
      </c>
      <c r="K191">
        <f t="shared" si="8"/>
        <v>1.9855000000000317E-5</v>
      </c>
    </row>
    <row r="192" spans="1:11" x14ac:dyDescent="0.2">
      <c r="A192">
        <v>18.3</v>
      </c>
      <c r="B192">
        <v>0.15190000000000001</v>
      </c>
      <c r="C192">
        <v>1.8100000000000002E-2</v>
      </c>
      <c r="D192">
        <v>100</v>
      </c>
      <c r="E192">
        <v>5.32</v>
      </c>
      <c r="F192">
        <v>40</v>
      </c>
      <c r="G192">
        <f t="shared" si="6"/>
        <v>2.3982065125219063</v>
      </c>
      <c r="H192">
        <f t="shared" si="7"/>
        <v>4.848648E-4</v>
      </c>
      <c r="K192">
        <f t="shared" si="8"/>
        <v>1.6334999999999711E-5</v>
      </c>
    </row>
    <row r="193" spans="1:11" x14ac:dyDescent="0.2">
      <c r="A193">
        <v>18.399999999999999</v>
      </c>
      <c r="B193">
        <v>0.15279999999999999</v>
      </c>
      <c r="C193">
        <v>1.8200000000000001E-2</v>
      </c>
      <c r="D193">
        <v>100</v>
      </c>
      <c r="E193">
        <v>5.32</v>
      </c>
      <c r="F193">
        <v>40</v>
      </c>
      <c r="G193">
        <f t="shared" si="6"/>
        <v>2.4114562722595965</v>
      </c>
      <c r="H193">
        <f t="shared" si="7"/>
        <v>4.8773760000000001E-4</v>
      </c>
      <c r="K193">
        <f t="shared" si="8"/>
        <v>1.2880000000000114E-5</v>
      </c>
    </row>
    <row r="194" spans="1:11" x14ac:dyDescent="0.2">
      <c r="A194">
        <v>18.5</v>
      </c>
      <c r="B194">
        <v>0.1535</v>
      </c>
      <c r="C194">
        <v>1.8599999999999998E-2</v>
      </c>
      <c r="D194">
        <v>100</v>
      </c>
      <c r="E194">
        <v>5.32</v>
      </c>
      <c r="F194">
        <v>40</v>
      </c>
      <c r="G194">
        <f t="shared" si="6"/>
        <v>2.4644553112103562</v>
      </c>
      <c r="H194">
        <f t="shared" si="7"/>
        <v>4.8997199999999998E-4</v>
      </c>
      <c r="K194">
        <f t="shared" si="8"/>
        <v>1.6650000000000218E-5</v>
      </c>
    </row>
    <row r="195" spans="1:11" x14ac:dyDescent="0.2">
      <c r="A195">
        <v>18.600000000000001</v>
      </c>
      <c r="B195">
        <v>0.15440000000000001</v>
      </c>
      <c r="C195">
        <v>1.84E-2</v>
      </c>
      <c r="D195">
        <v>100</v>
      </c>
      <c r="E195">
        <v>5.32</v>
      </c>
      <c r="F195">
        <v>40</v>
      </c>
      <c r="G195">
        <f t="shared" si="6"/>
        <v>2.4379557917349763</v>
      </c>
      <c r="H195">
        <f t="shared" si="7"/>
        <v>4.9284480000000015E-4</v>
      </c>
      <c r="K195">
        <f t="shared" si="8"/>
        <v>1.8500000000000016E-5</v>
      </c>
    </row>
    <row r="196" spans="1:11" x14ac:dyDescent="0.2">
      <c r="A196">
        <v>18.7</v>
      </c>
      <c r="B196">
        <v>0.15540000000000001</v>
      </c>
      <c r="C196">
        <v>1.8599999999999998E-2</v>
      </c>
      <c r="D196">
        <v>100</v>
      </c>
      <c r="E196">
        <v>5.32</v>
      </c>
      <c r="F196">
        <v>40</v>
      </c>
      <c r="G196">
        <f t="shared" si="6"/>
        <v>2.4644553112103562</v>
      </c>
      <c r="H196">
        <f t="shared" si="7"/>
        <v>4.960368000000001E-4</v>
      </c>
      <c r="K196">
        <f t="shared" si="8"/>
        <v>1.1189999999999803E-5</v>
      </c>
    </row>
    <row r="197" spans="1:11" x14ac:dyDescent="0.2">
      <c r="A197">
        <v>18.8</v>
      </c>
      <c r="B197">
        <v>0.156</v>
      </c>
      <c r="C197">
        <v>1.8700000000000001E-2</v>
      </c>
      <c r="D197">
        <v>100</v>
      </c>
      <c r="E197">
        <v>5.32</v>
      </c>
      <c r="F197">
        <v>40</v>
      </c>
      <c r="G197">
        <f t="shared" si="6"/>
        <v>2.4777050709480468</v>
      </c>
      <c r="H197">
        <f t="shared" si="7"/>
        <v>4.9795199999999996E-4</v>
      </c>
      <c r="K197">
        <f t="shared" si="8"/>
        <v>1.3090000000000117E-5</v>
      </c>
    </row>
    <row r="198" spans="1:11" x14ac:dyDescent="0.2">
      <c r="A198">
        <v>18.899999999999999</v>
      </c>
      <c r="B198">
        <v>0.15670000000000001</v>
      </c>
      <c r="C198">
        <v>1.8700000000000001E-2</v>
      </c>
      <c r="D198">
        <v>100</v>
      </c>
      <c r="E198">
        <v>5.32</v>
      </c>
      <c r="F198">
        <v>40</v>
      </c>
      <c r="G198">
        <f t="shared" si="6"/>
        <v>2.4777050709480468</v>
      </c>
      <c r="H198">
        <f t="shared" si="7"/>
        <v>5.0018640000000004E-4</v>
      </c>
      <c r="K198">
        <f t="shared" si="8"/>
        <v>1.8750000000000019E-5</v>
      </c>
    </row>
    <row r="199" spans="1:11" x14ac:dyDescent="0.2">
      <c r="A199">
        <v>19</v>
      </c>
      <c r="B199">
        <v>0.15770000000000001</v>
      </c>
      <c r="C199">
        <v>1.8800000000000001E-2</v>
      </c>
      <c r="D199">
        <v>100</v>
      </c>
      <c r="E199">
        <v>5.32</v>
      </c>
      <c r="F199">
        <v>40</v>
      </c>
      <c r="G199">
        <f t="shared" si="6"/>
        <v>2.4909548306857374</v>
      </c>
      <c r="H199">
        <f t="shared" si="7"/>
        <v>5.033784000000001E-4</v>
      </c>
      <c r="K199">
        <f t="shared" si="8"/>
        <v>1.69649999999997E-5</v>
      </c>
    </row>
    <row r="200" spans="1:11" x14ac:dyDescent="0.2">
      <c r="A200">
        <v>19.100000000000001</v>
      </c>
      <c r="B200">
        <v>0.15859999999999999</v>
      </c>
      <c r="C200">
        <v>1.89E-2</v>
      </c>
      <c r="D200">
        <v>100</v>
      </c>
      <c r="E200">
        <v>5.32</v>
      </c>
      <c r="F200">
        <v>40</v>
      </c>
      <c r="G200">
        <f t="shared" si="6"/>
        <v>2.5042045904234271</v>
      </c>
      <c r="H200">
        <f t="shared" si="7"/>
        <v>5.0625119999999995E-4</v>
      </c>
      <c r="K200">
        <f t="shared" si="8"/>
        <v>1.1370000000000327E-5</v>
      </c>
    </row>
    <row r="201" spans="1:11" x14ac:dyDescent="0.2">
      <c r="A201">
        <v>19.2</v>
      </c>
      <c r="B201">
        <v>0.15920000000000001</v>
      </c>
      <c r="C201">
        <v>1.9E-2</v>
      </c>
      <c r="D201">
        <v>100</v>
      </c>
      <c r="E201">
        <v>5.32</v>
      </c>
      <c r="F201">
        <v>40</v>
      </c>
      <c r="G201">
        <f t="shared" ref="G201:G264" si="9">3*C201*D201*1000/(2*F201*E201^2)</f>
        <v>2.5174543501611168</v>
      </c>
      <c r="H201">
        <f t="shared" ref="H201:H264" si="10">6*B201*E201/(D201^2)</f>
        <v>5.0816640000000014E-4</v>
      </c>
      <c r="K201">
        <f t="shared" si="8"/>
        <v>1.7189999999999695E-5</v>
      </c>
    </row>
    <row r="202" spans="1:11" x14ac:dyDescent="0.2">
      <c r="A202">
        <v>19.3</v>
      </c>
      <c r="B202">
        <v>0.16009999999999999</v>
      </c>
      <c r="C202">
        <v>1.9199999999999998E-2</v>
      </c>
      <c r="D202">
        <v>100</v>
      </c>
      <c r="E202">
        <v>5.32</v>
      </c>
      <c r="F202">
        <v>40</v>
      </c>
      <c r="G202">
        <f t="shared" si="9"/>
        <v>2.5439538696364972</v>
      </c>
      <c r="H202">
        <f t="shared" si="10"/>
        <v>5.1103919999999998E-4</v>
      </c>
      <c r="K202">
        <f t="shared" ref="K202:K265" si="11">(C203+C202)/2*(B203-B202)</f>
        <v>2.3040000000000125E-5</v>
      </c>
    </row>
    <row r="203" spans="1:11" x14ac:dyDescent="0.2">
      <c r="A203">
        <v>19.399999999999999</v>
      </c>
      <c r="B203">
        <v>0.1613</v>
      </c>
      <c r="C203">
        <v>1.9199999999999998E-2</v>
      </c>
      <c r="D203">
        <v>100</v>
      </c>
      <c r="E203">
        <v>5.32</v>
      </c>
      <c r="F203">
        <v>40</v>
      </c>
      <c r="G203">
        <f t="shared" si="9"/>
        <v>2.5439538696364972</v>
      </c>
      <c r="H203">
        <f t="shared" si="10"/>
        <v>5.1486960000000003E-4</v>
      </c>
      <c r="K203">
        <f t="shared" si="11"/>
        <v>1.1549999999999796E-5</v>
      </c>
    </row>
    <row r="204" spans="1:11" x14ac:dyDescent="0.2">
      <c r="A204">
        <v>19.5</v>
      </c>
      <c r="B204">
        <v>0.16189999999999999</v>
      </c>
      <c r="C204">
        <v>1.9300000000000001E-2</v>
      </c>
      <c r="D204">
        <v>100</v>
      </c>
      <c r="E204">
        <v>5.32</v>
      </c>
      <c r="F204">
        <v>40</v>
      </c>
      <c r="G204">
        <f t="shared" si="9"/>
        <v>2.5572036293741878</v>
      </c>
      <c r="H204">
        <f t="shared" si="10"/>
        <v>5.1678480000000001E-4</v>
      </c>
      <c r="K204">
        <f t="shared" si="11"/>
        <v>1.344000000000012E-5</v>
      </c>
    </row>
    <row r="205" spans="1:11" x14ac:dyDescent="0.2">
      <c r="A205">
        <v>19.600000000000001</v>
      </c>
      <c r="B205">
        <v>0.16259999999999999</v>
      </c>
      <c r="C205">
        <v>1.9099999999999999E-2</v>
      </c>
      <c r="D205">
        <v>100</v>
      </c>
      <c r="E205">
        <v>5.32</v>
      </c>
      <c r="F205">
        <v>40</v>
      </c>
      <c r="G205">
        <f t="shared" si="9"/>
        <v>2.5307041098988066</v>
      </c>
      <c r="H205">
        <f t="shared" si="10"/>
        <v>5.1901920000000008E-4</v>
      </c>
      <c r="K205">
        <f t="shared" si="11"/>
        <v>1.7370000000000228E-5</v>
      </c>
    </row>
    <row r="206" spans="1:11" x14ac:dyDescent="0.2">
      <c r="A206">
        <v>19.7</v>
      </c>
      <c r="B206">
        <v>0.16350000000000001</v>
      </c>
      <c r="C206">
        <v>1.95E-2</v>
      </c>
      <c r="D206">
        <v>100</v>
      </c>
      <c r="E206">
        <v>5.32</v>
      </c>
      <c r="F206">
        <v>40</v>
      </c>
      <c r="G206">
        <f t="shared" si="9"/>
        <v>2.5837031488495676</v>
      </c>
      <c r="H206">
        <f t="shared" si="10"/>
        <v>5.2189200000000004E-4</v>
      </c>
      <c r="K206">
        <f t="shared" si="11"/>
        <v>1.9600000000000016E-5</v>
      </c>
    </row>
    <row r="207" spans="1:11" x14ac:dyDescent="0.2">
      <c r="A207">
        <v>19.8</v>
      </c>
      <c r="B207">
        <v>0.16450000000000001</v>
      </c>
      <c r="C207">
        <v>1.9699999999999999E-2</v>
      </c>
      <c r="D207">
        <v>100</v>
      </c>
      <c r="E207">
        <v>5.32</v>
      </c>
      <c r="F207">
        <v>40</v>
      </c>
      <c r="G207">
        <f t="shared" si="9"/>
        <v>2.6102026683249475</v>
      </c>
      <c r="H207">
        <f t="shared" si="10"/>
        <v>5.250840000000001E-4</v>
      </c>
      <c r="K207">
        <f t="shared" si="11"/>
        <v>1.379000000000012E-5</v>
      </c>
    </row>
    <row r="208" spans="1:11" x14ac:dyDescent="0.2">
      <c r="A208">
        <v>19.899999999999999</v>
      </c>
      <c r="B208">
        <v>0.16520000000000001</v>
      </c>
      <c r="C208">
        <v>1.9699999999999999E-2</v>
      </c>
      <c r="D208">
        <v>100</v>
      </c>
      <c r="E208">
        <v>5.32</v>
      </c>
      <c r="F208">
        <v>40</v>
      </c>
      <c r="G208">
        <f t="shared" si="9"/>
        <v>2.6102026683249475</v>
      </c>
      <c r="H208">
        <f t="shared" si="10"/>
        <v>5.2731840000000006E-4</v>
      </c>
      <c r="K208">
        <f t="shared" si="11"/>
        <v>1.5839999999999903E-5</v>
      </c>
    </row>
    <row r="209" spans="1:11" x14ac:dyDescent="0.2">
      <c r="A209">
        <v>20</v>
      </c>
      <c r="B209">
        <v>0.16600000000000001</v>
      </c>
      <c r="C209">
        <v>1.9900000000000001E-2</v>
      </c>
      <c r="D209">
        <v>100</v>
      </c>
      <c r="E209">
        <v>5.32</v>
      </c>
      <c r="F209">
        <v>40</v>
      </c>
      <c r="G209">
        <f t="shared" si="9"/>
        <v>2.6367021878003283</v>
      </c>
      <c r="H209">
        <f t="shared" si="10"/>
        <v>5.2987200000000003E-4</v>
      </c>
      <c r="K209">
        <f t="shared" si="11"/>
        <v>1.9950000000000021E-5</v>
      </c>
    </row>
    <row r="210" spans="1:11" x14ac:dyDescent="0.2">
      <c r="A210">
        <v>20.100000000000001</v>
      </c>
      <c r="B210">
        <v>0.16700000000000001</v>
      </c>
      <c r="C210">
        <v>0.02</v>
      </c>
      <c r="D210">
        <v>100</v>
      </c>
      <c r="E210">
        <v>5.32</v>
      </c>
      <c r="F210">
        <v>40</v>
      </c>
      <c r="G210">
        <f t="shared" si="9"/>
        <v>2.649951947538018</v>
      </c>
      <c r="H210">
        <f t="shared" si="10"/>
        <v>5.3306400000000009E-4</v>
      </c>
      <c r="K210">
        <f t="shared" si="11"/>
        <v>1.3964999999999571E-5</v>
      </c>
    </row>
    <row r="211" spans="1:11" x14ac:dyDescent="0.2">
      <c r="A211">
        <v>20.2</v>
      </c>
      <c r="B211">
        <v>0.16769999999999999</v>
      </c>
      <c r="C211">
        <v>1.9900000000000001E-2</v>
      </c>
      <c r="D211">
        <v>100</v>
      </c>
      <c r="E211">
        <v>5.32</v>
      </c>
      <c r="F211">
        <v>40</v>
      </c>
      <c r="G211">
        <f t="shared" si="9"/>
        <v>2.6367021878003283</v>
      </c>
      <c r="H211">
        <f t="shared" si="10"/>
        <v>5.3529840000000005E-4</v>
      </c>
      <c r="K211">
        <f t="shared" si="11"/>
        <v>1.4035000000000122E-5</v>
      </c>
    </row>
    <row r="212" spans="1:11" x14ac:dyDescent="0.2">
      <c r="A212">
        <v>20.3</v>
      </c>
      <c r="B212">
        <v>0.16839999999999999</v>
      </c>
      <c r="C212">
        <v>2.0199999999999999E-2</v>
      </c>
      <c r="D212">
        <v>100</v>
      </c>
      <c r="E212">
        <v>5.32</v>
      </c>
      <c r="F212">
        <v>40</v>
      </c>
      <c r="G212">
        <f t="shared" si="9"/>
        <v>2.6764514670133988</v>
      </c>
      <c r="H212">
        <f t="shared" si="10"/>
        <v>5.3753280000000002E-4</v>
      </c>
      <c r="K212">
        <f t="shared" si="11"/>
        <v>1.8135000000000242E-5</v>
      </c>
    </row>
    <row r="213" spans="1:11" x14ac:dyDescent="0.2">
      <c r="A213">
        <v>20.399999999999999</v>
      </c>
      <c r="B213">
        <v>0.16930000000000001</v>
      </c>
      <c r="C213">
        <v>2.01E-2</v>
      </c>
      <c r="D213">
        <v>100</v>
      </c>
      <c r="E213">
        <v>5.32</v>
      </c>
      <c r="F213">
        <v>40</v>
      </c>
      <c r="G213">
        <f t="shared" si="9"/>
        <v>2.6632017072757082</v>
      </c>
      <c r="H213">
        <f t="shared" si="10"/>
        <v>5.4040560000000008E-4</v>
      </c>
      <c r="K213">
        <f t="shared" si="11"/>
        <v>1.817999999999968E-5</v>
      </c>
    </row>
    <row r="214" spans="1:11" x14ac:dyDescent="0.2">
      <c r="A214">
        <v>20.5</v>
      </c>
      <c r="B214">
        <v>0.17019999999999999</v>
      </c>
      <c r="C214">
        <v>2.0299999999999999E-2</v>
      </c>
      <c r="D214">
        <v>100</v>
      </c>
      <c r="E214">
        <v>5.32</v>
      </c>
      <c r="F214">
        <v>40</v>
      </c>
      <c r="G214">
        <f t="shared" si="9"/>
        <v>2.689701226751088</v>
      </c>
      <c r="H214">
        <f t="shared" si="10"/>
        <v>5.4327839999999993E-4</v>
      </c>
      <c r="K214">
        <f t="shared" si="11"/>
        <v>1.4245000000000125E-5</v>
      </c>
    </row>
    <row r="215" spans="1:11" x14ac:dyDescent="0.2">
      <c r="A215">
        <v>20.6</v>
      </c>
      <c r="B215">
        <v>0.1709</v>
      </c>
      <c r="C215">
        <v>2.0400000000000001E-2</v>
      </c>
      <c r="D215">
        <v>100</v>
      </c>
      <c r="E215">
        <v>5.32</v>
      </c>
      <c r="F215">
        <v>40</v>
      </c>
      <c r="G215">
        <f t="shared" si="9"/>
        <v>2.7029509864887782</v>
      </c>
      <c r="H215">
        <f t="shared" si="10"/>
        <v>5.455127999999999E-4</v>
      </c>
      <c r="K215">
        <f t="shared" si="11"/>
        <v>1.6359999999999904E-5</v>
      </c>
    </row>
    <row r="216" spans="1:11" x14ac:dyDescent="0.2">
      <c r="A216">
        <v>20.7</v>
      </c>
      <c r="B216">
        <v>0.17169999999999999</v>
      </c>
      <c r="C216">
        <v>2.0500000000000001E-2</v>
      </c>
      <c r="D216">
        <v>100</v>
      </c>
      <c r="E216">
        <v>5.32</v>
      </c>
      <c r="F216">
        <v>40</v>
      </c>
      <c r="G216">
        <f t="shared" si="9"/>
        <v>2.7162007462264683</v>
      </c>
      <c r="H216">
        <f t="shared" si="10"/>
        <v>5.4806639999999997E-4</v>
      </c>
      <c r="K216">
        <f t="shared" si="11"/>
        <v>2.4600000000000137E-5</v>
      </c>
    </row>
    <row r="217" spans="1:11" x14ac:dyDescent="0.2">
      <c r="A217">
        <v>20.8</v>
      </c>
      <c r="B217">
        <v>0.1729</v>
      </c>
      <c r="C217">
        <v>2.0500000000000001E-2</v>
      </c>
      <c r="D217">
        <v>100</v>
      </c>
      <c r="E217">
        <v>5.32</v>
      </c>
      <c r="F217">
        <v>40</v>
      </c>
      <c r="G217">
        <f t="shared" si="9"/>
        <v>2.7162007462264683</v>
      </c>
      <c r="H217">
        <f t="shared" si="10"/>
        <v>5.5189679999999991E-4</v>
      </c>
      <c r="K217">
        <f t="shared" si="11"/>
        <v>1.2329999999999782E-5</v>
      </c>
    </row>
    <row r="218" spans="1:11" x14ac:dyDescent="0.2">
      <c r="A218">
        <v>20.9</v>
      </c>
      <c r="B218">
        <v>0.17349999999999999</v>
      </c>
      <c r="C218">
        <v>2.06E-2</v>
      </c>
      <c r="D218">
        <v>100</v>
      </c>
      <c r="E218">
        <v>5.32</v>
      </c>
      <c r="F218">
        <v>40</v>
      </c>
      <c r="G218">
        <f t="shared" si="9"/>
        <v>2.7294505059641585</v>
      </c>
      <c r="H218">
        <f t="shared" si="10"/>
        <v>5.5381199999999999E-4</v>
      </c>
      <c r="K218">
        <f t="shared" si="11"/>
        <v>1.4420000000000128E-5</v>
      </c>
    </row>
    <row r="219" spans="1:11" x14ac:dyDescent="0.2">
      <c r="A219">
        <v>21</v>
      </c>
      <c r="B219">
        <v>0.17419999999999999</v>
      </c>
      <c r="C219">
        <v>2.06E-2</v>
      </c>
      <c r="D219">
        <v>100</v>
      </c>
      <c r="E219">
        <v>5.32</v>
      </c>
      <c r="F219">
        <v>40</v>
      </c>
      <c r="G219">
        <f t="shared" si="9"/>
        <v>2.7294505059641585</v>
      </c>
      <c r="H219">
        <f t="shared" si="10"/>
        <v>5.5604639999999996E-4</v>
      </c>
      <c r="K219">
        <f t="shared" si="11"/>
        <v>1.6639999999999898E-5</v>
      </c>
    </row>
    <row r="220" spans="1:11" x14ac:dyDescent="0.2">
      <c r="A220">
        <v>21.1</v>
      </c>
      <c r="B220">
        <v>0.17499999999999999</v>
      </c>
      <c r="C220">
        <v>2.1000000000000001E-2</v>
      </c>
      <c r="D220">
        <v>100</v>
      </c>
      <c r="E220">
        <v>5.32</v>
      </c>
      <c r="F220">
        <v>40</v>
      </c>
      <c r="G220">
        <f t="shared" si="9"/>
        <v>2.7824495449149187</v>
      </c>
      <c r="H220">
        <f t="shared" si="10"/>
        <v>5.5859999999999992E-4</v>
      </c>
      <c r="K220">
        <f t="shared" si="11"/>
        <v>2.5140000000000139E-5</v>
      </c>
    </row>
    <row r="221" spans="1:11" x14ac:dyDescent="0.2">
      <c r="A221">
        <v>21.2</v>
      </c>
      <c r="B221">
        <v>0.1762</v>
      </c>
      <c r="C221">
        <v>2.0899999999999998E-2</v>
      </c>
      <c r="D221">
        <v>100</v>
      </c>
      <c r="E221">
        <v>5.32</v>
      </c>
      <c r="F221">
        <v>40</v>
      </c>
      <c r="G221">
        <f t="shared" si="9"/>
        <v>2.769199785177229</v>
      </c>
      <c r="H221">
        <f t="shared" si="10"/>
        <v>5.6243039999999997E-4</v>
      </c>
      <c r="K221">
        <f t="shared" si="11"/>
        <v>1.4700000000000129E-5</v>
      </c>
    </row>
    <row r="222" spans="1:11" x14ac:dyDescent="0.2">
      <c r="A222">
        <v>21.3</v>
      </c>
      <c r="B222">
        <v>0.1769</v>
      </c>
      <c r="C222">
        <v>2.1100000000000001E-2</v>
      </c>
      <c r="D222">
        <v>100</v>
      </c>
      <c r="E222">
        <v>5.32</v>
      </c>
      <c r="F222">
        <v>40</v>
      </c>
      <c r="G222">
        <f t="shared" si="9"/>
        <v>2.7956993046526084</v>
      </c>
      <c r="H222">
        <f t="shared" si="10"/>
        <v>5.6466480000000004E-4</v>
      </c>
      <c r="K222">
        <f t="shared" si="11"/>
        <v>1.4770000000000131E-5</v>
      </c>
    </row>
    <row r="223" spans="1:11" x14ac:dyDescent="0.2">
      <c r="A223">
        <v>21.4</v>
      </c>
      <c r="B223">
        <v>0.17760000000000001</v>
      </c>
      <c r="C223">
        <v>2.1100000000000001E-2</v>
      </c>
      <c r="D223">
        <v>100</v>
      </c>
      <c r="E223">
        <v>5.32</v>
      </c>
      <c r="F223">
        <v>40</v>
      </c>
      <c r="G223">
        <f t="shared" si="9"/>
        <v>2.7956993046526084</v>
      </c>
      <c r="H223">
        <f t="shared" si="10"/>
        <v>5.6689920000000012E-4</v>
      </c>
      <c r="K223">
        <f t="shared" si="11"/>
        <v>2.3374999999999782E-5</v>
      </c>
    </row>
    <row r="224" spans="1:11" x14ac:dyDescent="0.2">
      <c r="A224">
        <v>21.5</v>
      </c>
      <c r="B224">
        <v>0.1787</v>
      </c>
      <c r="C224">
        <v>2.1399999999999999E-2</v>
      </c>
      <c r="D224">
        <v>100</v>
      </c>
      <c r="E224">
        <v>5.32</v>
      </c>
      <c r="F224">
        <v>40</v>
      </c>
      <c r="G224">
        <f t="shared" si="9"/>
        <v>2.8354485838656789</v>
      </c>
      <c r="H224">
        <f t="shared" si="10"/>
        <v>5.7041040000000006E-4</v>
      </c>
      <c r="K224">
        <f t="shared" si="11"/>
        <v>1.7199999999999893E-5</v>
      </c>
    </row>
    <row r="225" spans="1:11" x14ac:dyDescent="0.2">
      <c r="A225">
        <v>21.6</v>
      </c>
      <c r="B225">
        <v>0.17949999999999999</v>
      </c>
      <c r="C225">
        <v>2.1600000000000001E-2</v>
      </c>
      <c r="D225">
        <v>100</v>
      </c>
      <c r="E225">
        <v>5.32</v>
      </c>
      <c r="F225">
        <v>40</v>
      </c>
      <c r="G225">
        <f t="shared" si="9"/>
        <v>2.8619481033410592</v>
      </c>
      <c r="H225">
        <f t="shared" si="10"/>
        <v>5.7296400000000003E-4</v>
      </c>
      <c r="K225">
        <f t="shared" si="11"/>
        <v>1.5050000000000132E-5</v>
      </c>
    </row>
    <row r="226" spans="1:11" x14ac:dyDescent="0.2">
      <c r="A226">
        <v>21.7</v>
      </c>
      <c r="B226">
        <v>0.1802</v>
      </c>
      <c r="C226">
        <v>2.1399999999999999E-2</v>
      </c>
      <c r="D226">
        <v>100</v>
      </c>
      <c r="E226">
        <v>5.32</v>
      </c>
      <c r="F226">
        <v>40</v>
      </c>
      <c r="G226">
        <f t="shared" si="9"/>
        <v>2.8354485838656789</v>
      </c>
      <c r="H226">
        <f t="shared" si="10"/>
        <v>5.7519839999999999E-4</v>
      </c>
      <c r="K226">
        <f t="shared" si="11"/>
        <v>1.5155000000000134E-5</v>
      </c>
    </row>
    <row r="227" spans="1:11" x14ac:dyDescent="0.2">
      <c r="A227">
        <v>21.8</v>
      </c>
      <c r="B227">
        <v>0.18090000000000001</v>
      </c>
      <c r="C227">
        <v>2.1899999999999999E-2</v>
      </c>
      <c r="D227">
        <v>100</v>
      </c>
      <c r="E227">
        <v>5.32</v>
      </c>
      <c r="F227">
        <v>40</v>
      </c>
      <c r="G227">
        <f t="shared" si="9"/>
        <v>2.9016973825541292</v>
      </c>
      <c r="H227">
        <f t="shared" si="10"/>
        <v>5.7743279999999996E-4</v>
      </c>
      <c r="K227">
        <f t="shared" si="11"/>
        <v>2.1900000000000017E-5</v>
      </c>
    </row>
    <row r="228" spans="1:11" x14ac:dyDescent="0.2">
      <c r="A228">
        <v>21.9</v>
      </c>
      <c r="B228">
        <v>0.18190000000000001</v>
      </c>
      <c r="C228">
        <v>2.1899999999999999E-2</v>
      </c>
      <c r="D228">
        <v>100</v>
      </c>
      <c r="E228">
        <v>5.32</v>
      </c>
      <c r="F228">
        <v>40</v>
      </c>
      <c r="G228">
        <f t="shared" si="9"/>
        <v>2.9016973825541292</v>
      </c>
      <c r="H228">
        <f t="shared" si="10"/>
        <v>5.8062480000000013E-4</v>
      </c>
      <c r="K228">
        <f t="shared" si="11"/>
        <v>1.7479999999999897E-5</v>
      </c>
    </row>
    <row r="229" spans="1:11" x14ac:dyDescent="0.2">
      <c r="A229">
        <v>22</v>
      </c>
      <c r="B229">
        <v>0.1827</v>
      </c>
      <c r="C229">
        <v>2.18E-2</v>
      </c>
      <c r="D229">
        <v>100</v>
      </c>
      <c r="E229">
        <v>5.32</v>
      </c>
      <c r="F229">
        <v>40</v>
      </c>
      <c r="G229">
        <f t="shared" si="9"/>
        <v>2.8884476228164395</v>
      </c>
      <c r="H229">
        <f t="shared" si="10"/>
        <v>5.8317840000000009E-4</v>
      </c>
      <c r="K229">
        <f t="shared" si="11"/>
        <v>1.5295000000000137E-5</v>
      </c>
    </row>
    <row r="230" spans="1:11" x14ac:dyDescent="0.2">
      <c r="A230">
        <v>22.1</v>
      </c>
      <c r="B230">
        <v>0.18340000000000001</v>
      </c>
      <c r="C230">
        <v>2.1899999999999999E-2</v>
      </c>
      <c r="D230">
        <v>100</v>
      </c>
      <c r="E230">
        <v>5.32</v>
      </c>
      <c r="F230">
        <v>40</v>
      </c>
      <c r="G230">
        <f t="shared" si="9"/>
        <v>2.9016973825541292</v>
      </c>
      <c r="H230">
        <f t="shared" si="10"/>
        <v>5.8541280000000005E-4</v>
      </c>
      <c r="K230">
        <f t="shared" si="11"/>
        <v>2.1900000000000017E-5</v>
      </c>
    </row>
    <row r="231" spans="1:11" x14ac:dyDescent="0.2">
      <c r="A231">
        <v>22.2</v>
      </c>
      <c r="B231">
        <v>0.18440000000000001</v>
      </c>
      <c r="C231">
        <v>2.1899999999999999E-2</v>
      </c>
      <c r="D231">
        <v>100</v>
      </c>
      <c r="E231">
        <v>5.32</v>
      </c>
      <c r="F231">
        <v>40</v>
      </c>
      <c r="G231">
        <f t="shared" si="9"/>
        <v>2.9016973825541292</v>
      </c>
      <c r="H231">
        <f t="shared" si="10"/>
        <v>5.8860480000000011E-4</v>
      </c>
      <c r="K231">
        <f t="shared" si="11"/>
        <v>1.9934999999999649E-5</v>
      </c>
    </row>
    <row r="232" spans="1:11" x14ac:dyDescent="0.2">
      <c r="A232">
        <v>22.3</v>
      </c>
      <c r="B232">
        <v>0.18529999999999999</v>
      </c>
      <c r="C232">
        <v>2.24E-2</v>
      </c>
      <c r="D232">
        <v>100</v>
      </c>
      <c r="E232">
        <v>5.32</v>
      </c>
      <c r="F232">
        <v>40</v>
      </c>
      <c r="G232">
        <f t="shared" si="9"/>
        <v>2.96794618124258</v>
      </c>
      <c r="H232">
        <f t="shared" si="10"/>
        <v>5.9147759999999996E-4</v>
      </c>
      <c r="K232">
        <f t="shared" si="11"/>
        <v>1.3380000000000384E-5</v>
      </c>
    </row>
    <row r="233" spans="1:11" x14ac:dyDescent="0.2">
      <c r="A233">
        <v>22.4</v>
      </c>
      <c r="B233">
        <v>0.18590000000000001</v>
      </c>
      <c r="C233">
        <v>2.2200000000000001E-2</v>
      </c>
      <c r="D233">
        <v>100</v>
      </c>
      <c r="E233">
        <v>5.32</v>
      </c>
      <c r="F233">
        <v>40</v>
      </c>
      <c r="G233">
        <f t="shared" si="9"/>
        <v>2.9414466617672002</v>
      </c>
      <c r="H233">
        <f t="shared" si="10"/>
        <v>5.9339280000000015E-4</v>
      </c>
      <c r="K233">
        <f t="shared" si="11"/>
        <v>1.7719999999999895E-5</v>
      </c>
    </row>
    <row r="234" spans="1:11" x14ac:dyDescent="0.2">
      <c r="A234">
        <v>22.5</v>
      </c>
      <c r="B234">
        <v>0.1867</v>
      </c>
      <c r="C234">
        <v>2.2100000000000002E-2</v>
      </c>
      <c r="D234">
        <v>100</v>
      </c>
      <c r="E234">
        <v>5.32</v>
      </c>
      <c r="F234">
        <v>40</v>
      </c>
      <c r="G234">
        <f t="shared" si="9"/>
        <v>2.92819690202951</v>
      </c>
      <c r="H234">
        <f t="shared" si="10"/>
        <v>5.959464E-4</v>
      </c>
      <c r="K234">
        <f t="shared" si="11"/>
        <v>2.6640000000000148E-5</v>
      </c>
    </row>
    <row r="235" spans="1:11" x14ac:dyDescent="0.2">
      <c r="A235">
        <v>22.6</v>
      </c>
      <c r="B235">
        <v>0.18790000000000001</v>
      </c>
      <c r="C235">
        <v>2.23E-2</v>
      </c>
      <c r="D235">
        <v>100</v>
      </c>
      <c r="E235">
        <v>5.32</v>
      </c>
      <c r="F235">
        <v>40</v>
      </c>
      <c r="G235">
        <f t="shared" si="9"/>
        <v>2.9546964215048899</v>
      </c>
      <c r="H235">
        <f t="shared" si="10"/>
        <v>5.9977680000000016E-4</v>
      </c>
      <c r="K235">
        <f t="shared" si="11"/>
        <v>1.5749999999999515E-5</v>
      </c>
    </row>
    <row r="236" spans="1:11" x14ac:dyDescent="0.2">
      <c r="A236">
        <v>22.7</v>
      </c>
      <c r="B236">
        <v>0.18859999999999999</v>
      </c>
      <c r="C236">
        <v>2.2700000000000001E-2</v>
      </c>
      <c r="D236">
        <v>100</v>
      </c>
      <c r="E236">
        <v>5.32</v>
      </c>
      <c r="F236">
        <v>40</v>
      </c>
      <c r="G236">
        <f t="shared" si="9"/>
        <v>3.0076954604556509</v>
      </c>
      <c r="H236">
        <f t="shared" si="10"/>
        <v>6.0201120000000002E-4</v>
      </c>
      <c r="K236">
        <f t="shared" si="11"/>
        <v>1.5855000000000139E-5</v>
      </c>
    </row>
    <row r="237" spans="1:11" x14ac:dyDescent="0.2">
      <c r="A237">
        <v>22.8</v>
      </c>
      <c r="B237">
        <v>0.1893</v>
      </c>
      <c r="C237">
        <v>2.2599999999999999E-2</v>
      </c>
      <c r="D237">
        <v>100</v>
      </c>
      <c r="E237">
        <v>5.32</v>
      </c>
      <c r="F237">
        <v>40</v>
      </c>
      <c r="G237">
        <f t="shared" si="9"/>
        <v>2.9944457007179603</v>
      </c>
      <c r="H237">
        <f t="shared" si="10"/>
        <v>6.0424559999999999E-4</v>
      </c>
      <c r="K237">
        <f t="shared" si="11"/>
        <v>2.0475000000000271E-5</v>
      </c>
    </row>
    <row r="238" spans="1:11" x14ac:dyDescent="0.2">
      <c r="A238">
        <v>22.9</v>
      </c>
      <c r="B238">
        <v>0.19020000000000001</v>
      </c>
      <c r="C238">
        <v>2.29E-2</v>
      </c>
      <c r="D238">
        <v>100</v>
      </c>
      <c r="E238">
        <v>5.32</v>
      </c>
      <c r="F238">
        <v>40</v>
      </c>
      <c r="G238">
        <f t="shared" si="9"/>
        <v>3.0341949799310304</v>
      </c>
      <c r="H238">
        <f t="shared" si="10"/>
        <v>6.0711840000000005E-4</v>
      </c>
      <c r="K238">
        <f t="shared" si="11"/>
        <v>2.2950000000000019E-5</v>
      </c>
    </row>
    <row r="239" spans="1:11" x14ac:dyDescent="0.2">
      <c r="A239">
        <v>23</v>
      </c>
      <c r="B239">
        <v>0.19120000000000001</v>
      </c>
      <c r="C239">
        <v>2.3E-2</v>
      </c>
      <c r="D239">
        <v>100</v>
      </c>
      <c r="E239">
        <v>5.32</v>
      </c>
      <c r="F239">
        <v>40</v>
      </c>
      <c r="G239">
        <f t="shared" si="9"/>
        <v>3.0474447396687205</v>
      </c>
      <c r="H239">
        <f t="shared" si="10"/>
        <v>6.103104E-4</v>
      </c>
      <c r="K239">
        <f t="shared" si="11"/>
        <v>1.3829999999999757E-5</v>
      </c>
    </row>
    <row r="240" spans="1:11" x14ac:dyDescent="0.2">
      <c r="A240">
        <v>23.1</v>
      </c>
      <c r="B240">
        <v>0.1918</v>
      </c>
      <c r="C240">
        <v>2.3099999999999999E-2</v>
      </c>
      <c r="D240">
        <v>100</v>
      </c>
      <c r="E240">
        <v>5.32</v>
      </c>
      <c r="F240">
        <v>40</v>
      </c>
      <c r="G240">
        <f t="shared" si="9"/>
        <v>3.0606944994064107</v>
      </c>
      <c r="H240">
        <f t="shared" si="10"/>
        <v>6.1222559999999997E-4</v>
      </c>
      <c r="K240">
        <f t="shared" si="11"/>
        <v>1.8439999999999888E-5</v>
      </c>
    </row>
    <row r="241" spans="1:11" x14ac:dyDescent="0.2">
      <c r="A241">
        <v>23.2</v>
      </c>
      <c r="B241">
        <v>0.19259999999999999</v>
      </c>
      <c r="C241">
        <v>2.3E-2</v>
      </c>
      <c r="D241">
        <v>100</v>
      </c>
      <c r="E241">
        <v>5.32</v>
      </c>
      <c r="F241">
        <v>40</v>
      </c>
      <c r="G241">
        <f t="shared" si="9"/>
        <v>3.0474447396687205</v>
      </c>
      <c r="H241">
        <f t="shared" si="10"/>
        <v>6.1477920000000004E-4</v>
      </c>
      <c r="K241">
        <f t="shared" si="11"/>
        <v>2.0745000000000277E-5</v>
      </c>
    </row>
    <row r="242" spans="1:11" x14ac:dyDescent="0.2">
      <c r="A242">
        <v>23.3</v>
      </c>
      <c r="B242">
        <v>0.19350000000000001</v>
      </c>
      <c r="C242">
        <v>2.3099999999999999E-2</v>
      </c>
      <c r="D242">
        <v>100</v>
      </c>
      <c r="E242">
        <v>5.32</v>
      </c>
      <c r="F242">
        <v>40</v>
      </c>
      <c r="G242">
        <f t="shared" si="9"/>
        <v>3.0606944994064107</v>
      </c>
      <c r="H242">
        <f t="shared" si="10"/>
        <v>6.1765200000000011E-4</v>
      </c>
      <c r="K242">
        <f t="shared" si="11"/>
        <v>2.083499999999963E-5</v>
      </c>
    </row>
    <row r="243" spans="1:11" x14ac:dyDescent="0.2">
      <c r="A243">
        <v>23.4</v>
      </c>
      <c r="B243">
        <v>0.19439999999999999</v>
      </c>
      <c r="C243">
        <v>2.3199999999999998E-2</v>
      </c>
      <c r="D243">
        <v>100</v>
      </c>
      <c r="E243">
        <v>5.32</v>
      </c>
      <c r="F243">
        <v>40</v>
      </c>
      <c r="G243">
        <f t="shared" si="9"/>
        <v>3.0739442591441004</v>
      </c>
      <c r="H243">
        <f t="shared" si="10"/>
        <v>6.2052479999999996E-4</v>
      </c>
      <c r="K243">
        <f t="shared" si="11"/>
        <v>1.3980000000000401E-5</v>
      </c>
    </row>
    <row r="244" spans="1:11" x14ac:dyDescent="0.2">
      <c r="A244">
        <v>23.5</v>
      </c>
      <c r="B244">
        <v>0.19500000000000001</v>
      </c>
      <c r="C244">
        <v>2.3400000000000001E-2</v>
      </c>
      <c r="D244">
        <v>100</v>
      </c>
      <c r="E244">
        <v>5.32</v>
      </c>
      <c r="F244">
        <v>40</v>
      </c>
      <c r="G244">
        <f t="shared" si="9"/>
        <v>3.1004437786194812</v>
      </c>
      <c r="H244">
        <f t="shared" si="10"/>
        <v>6.2244000000000004E-4</v>
      </c>
      <c r="K244">
        <f t="shared" si="11"/>
        <v>2.3500000000000022E-5</v>
      </c>
    </row>
    <row r="245" spans="1:11" x14ac:dyDescent="0.2">
      <c r="A245">
        <v>23.6</v>
      </c>
      <c r="B245">
        <v>0.19600000000000001</v>
      </c>
      <c r="C245">
        <v>2.3599999999999999E-2</v>
      </c>
      <c r="D245">
        <v>100</v>
      </c>
      <c r="E245">
        <v>5.32</v>
      </c>
      <c r="F245">
        <v>40</v>
      </c>
      <c r="G245">
        <f t="shared" si="9"/>
        <v>3.126943298094861</v>
      </c>
      <c r="H245">
        <f t="shared" si="10"/>
        <v>6.256320000000001E-4</v>
      </c>
      <c r="K245">
        <f t="shared" si="11"/>
        <v>2.3650000000000019E-5</v>
      </c>
    </row>
    <row r="246" spans="1:11" x14ac:dyDescent="0.2">
      <c r="A246">
        <v>23.7</v>
      </c>
      <c r="B246">
        <v>0.19700000000000001</v>
      </c>
      <c r="C246">
        <v>2.3699999999999999E-2</v>
      </c>
      <c r="D246">
        <v>100</v>
      </c>
      <c r="E246">
        <v>5.32</v>
      </c>
      <c r="F246">
        <v>40</v>
      </c>
      <c r="G246">
        <f t="shared" si="9"/>
        <v>3.1401930578325508</v>
      </c>
      <c r="H246">
        <f t="shared" si="10"/>
        <v>6.2882400000000005E-4</v>
      </c>
      <c r="K246">
        <f t="shared" si="11"/>
        <v>1.6624999999999486E-5</v>
      </c>
    </row>
    <row r="247" spans="1:11" x14ac:dyDescent="0.2">
      <c r="A247">
        <v>23.8</v>
      </c>
      <c r="B247">
        <v>0.19769999999999999</v>
      </c>
      <c r="C247">
        <v>2.3800000000000002E-2</v>
      </c>
      <c r="D247">
        <v>100</v>
      </c>
      <c r="E247">
        <v>5.32</v>
      </c>
      <c r="F247">
        <v>40</v>
      </c>
      <c r="G247">
        <f t="shared" si="9"/>
        <v>3.1534428175702418</v>
      </c>
      <c r="H247">
        <f t="shared" si="10"/>
        <v>6.3105839999999991E-4</v>
      </c>
      <c r="K247">
        <f t="shared" si="11"/>
        <v>1.6660000000000149E-5</v>
      </c>
    </row>
    <row r="248" spans="1:11" x14ac:dyDescent="0.2">
      <c r="A248">
        <v>23.9</v>
      </c>
      <c r="B248">
        <v>0.19839999999999999</v>
      </c>
      <c r="C248">
        <v>2.3800000000000002E-2</v>
      </c>
      <c r="D248">
        <v>100</v>
      </c>
      <c r="E248">
        <v>5.32</v>
      </c>
      <c r="F248">
        <v>40</v>
      </c>
      <c r="G248">
        <f t="shared" si="9"/>
        <v>3.1534428175702418</v>
      </c>
      <c r="H248">
        <f t="shared" si="10"/>
        <v>6.3329279999999998E-4</v>
      </c>
      <c r="K248">
        <f t="shared" si="11"/>
        <v>2.3800000000000023E-5</v>
      </c>
    </row>
    <row r="249" spans="1:11" x14ac:dyDescent="0.2">
      <c r="A249">
        <v>24</v>
      </c>
      <c r="B249">
        <v>0.19939999999999999</v>
      </c>
      <c r="C249">
        <v>2.3800000000000002E-2</v>
      </c>
      <c r="D249">
        <v>100</v>
      </c>
      <c r="E249">
        <v>5.32</v>
      </c>
      <c r="F249">
        <v>40</v>
      </c>
      <c r="G249">
        <f t="shared" si="9"/>
        <v>3.1534428175702418</v>
      </c>
      <c r="H249">
        <f t="shared" si="10"/>
        <v>6.3648480000000004E-4</v>
      </c>
      <c r="K249">
        <f t="shared" si="11"/>
        <v>2.1510000000000287E-5</v>
      </c>
    </row>
    <row r="250" spans="1:11" x14ac:dyDescent="0.2">
      <c r="A250">
        <v>24.1</v>
      </c>
      <c r="B250">
        <v>0.20030000000000001</v>
      </c>
      <c r="C250">
        <v>2.4E-2</v>
      </c>
      <c r="D250">
        <v>100</v>
      </c>
      <c r="E250">
        <v>5.32</v>
      </c>
      <c r="F250">
        <v>40</v>
      </c>
      <c r="G250">
        <f t="shared" si="9"/>
        <v>3.1799423370456221</v>
      </c>
      <c r="H250">
        <f t="shared" si="10"/>
        <v>6.393576E-4</v>
      </c>
      <c r="K250">
        <f t="shared" si="11"/>
        <v>1.4429999999999747E-5</v>
      </c>
    </row>
    <row r="251" spans="1:11" s="3" customFormat="1" x14ac:dyDescent="0.2">
      <c r="A251" s="3">
        <v>24.2</v>
      </c>
      <c r="B251" s="3">
        <v>0.2009</v>
      </c>
      <c r="C251" s="3">
        <v>2.41E-2</v>
      </c>
      <c r="D251" s="3">
        <v>100</v>
      </c>
      <c r="E251" s="3">
        <v>5.32</v>
      </c>
      <c r="F251" s="3">
        <v>40</v>
      </c>
      <c r="G251" s="3">
        <f t="shared" si="9"/>
        <v>3.1931920967833118</v>
      </c>
      <c r="H251" s="3">
        <f t="shared" si="10"/>
        <v>6.4127280000000008E-4</v>
      </c>
      <c r="K251" s="3">
        <f t="shared" si="11"/>
        <v>2.4200000000000022E-5</v>
      </c>
    </row>
    <row r="252" spans="1:11" x14ac:dyDescent="0.2">
      <c r="A252">
        <v>24.3</v>
      </c>
      <c r="B252">
        <v>0.2019</v>
      </c>
      <c r="C252">
        <v>2.4299999999999999E-2</v>
      </c>
      <c r="D252">
        <v>100</v>
      </c>
      <c r="E252">
        <v>5.32</v>
      </c>
      <c r="F252">
        <v>40</v>
      </c>
      <c r="G252">
        <f t="shared" si="9"/>
        <v>3.2196916162586913</v>
      </c>
      <c r="H252">
        <f t="shared" si="10"/>
        <v>6.4446480000000003E-4</v>
      </c>
      <c r="K252">
        <f t="shared" si="11"/>
        <v>2.440000000000002E-5</v>
      </c>
    </row>
    <row r="253" spans="1:11" x14ac:dyDescent="0.2">
      <c r="A253">
        <v>24.4</v>
      </c>
      <c r="B253">
        <v>0.2029</v>
      </c>
      <c r="C253">
        <v>2.4500000000000001E-2</v>
      </c>
      <c r="D253">
        <v>100</v>
      </c>
      <c r="E253">
        <v>5.32</v>
      </c>
      <c r="F253">
        <v>40</v>
      </c>
      <c r="G253">
        <f t="shared" si="9"/>
        <v>3.2461911357340729</v>
      </c>
      <c r="H253">
        <f t="shared" si="10"/>
        <v>6.4765679999999998E-4</v>
      </c>
      <c r="K253">
        <f t="shared" si="11"/>
        <v>1.711500000000015E-5</v>
      </c>
    </row>
    <row r="254" spans="1:11" x14ac:dyDescent="0.2">
      <c r="A254">
        <v>24.5</v>
      </c>
      <c r="B254">
        <v>0.2036</v>
      </c>
      <c r="C254">
        <v>2.4400000000000002E-2</v>
      </c>
      <c r="D254">
        <v>100</v>
      </c>
      <c r="E254">
        <v>5.32</v>
      </c>
      <c r="F254">
        <v>40</v>
      </c>
      <c r="G254">
        <f t="shared" si="9"/>
        <v>3.2329413759963819</v>
      </c>
      <c r="H254">
        <f t="shared" si="10"/>
        <v>6.4989120000000006E-4</v>
      </c>
      <c r="K254">
        <f t="shared" si="11"/>
        <v>1.4639999999999743E-5</v>
      </c>
    </row>
    <row r="255" spans="1:11" x14ac:dyDescent="0.2">
      <c r="A255">
        <v>24.6</v>
      </c>
      <c r="B255">
        <v>0.20419999999999999</v>
      </c>
      <c r="C255">
        <v>2.4400000000000002E-2</v>
      </c>
      <c r="D255">
        <v>100</v>
      </c>
      <c r="E255">
        <v>5.32</v>
      </c>
      <c r="F255">
        <v>40</v>
      </c>
      <c r="G255">
        <f t="shared" si="9"/>
        <v>3.2329413759963819</v>
      </c>
      <c r="H255">
        <f t="shared" si="10"/>
        <v>6.5180640000000003E-4</v>
      </c>
      <c r="K255">
        <f t="shared" si="11"/>
        <v>2.4550000000000024E-5</v>
      </c>
    </row>
    <row r="256" spans="1:11" x14ac:dyDescent="0.2">
      <c r="A256">
        <v>24.7</v>
      </c>
      <c r="B256">
        <v>0.20519999999999999</v>
      </c>
      <c r="C256">
        <v>2.47E-2</v>
      </c>
      <c r="D256">
        <v>100</v>
      </c>
      <c r="E256">
        <v>5.32</v>
      </c>
      <c r="F256">
        <v>40</v>
      </c>
      <c r="G256">
        <f t="shared" si="9"/>
        <v>3.2726906552094523</v>
      </c>
      <c r="H256">
        <f t="shared" si="10"/>
        <v>6.5499839999999998E-4</v>
      </c>
      <c r="K256">
        <f t="shared" si="11"/>
        <v>2.2365000000000295E-5</v>
      </c>
    </row>
    <row r="257" spans="1:11" x14ac:dyDescent="0.2">
      <c r="A257">
        <v>24.8</v>
      </c>
      <c r="B257">
        <v>0.20610000000000001</v>
      </c>
      <c r="C257">
        <v>2.5000000000000001E-2</v>
      </c>
      <c r="D257">
        <v>100</v>
      </c>
      <c r="E257">
        <v>5.32</v>
      </c>
      <c r="F257">
        <v>40</v>
      </c>
      <c r="G257">
        <f t="shared" si="9"/>
        <v>3.3124399344225228</v>
      </c>
      <c r="H257">
        <f t="shared" si="10"/>
        <v>6.5787120000000015E-4</v>
      </c>
      <c r="K257">
        <f t="shared" si="11"/>
        <v>1.7430000000000153E-5</v>
      </c>
    </row>
    <row r="258" spans="1:11" x14ac:dyDescent="0.2">
      <c r="A258">
        <v>24.9</v>
      </c>
      <c r="B258">
        <v>0.20680000000000001</v>
      </c>
      <c r="C258">
        <v>2.4799999999999999E-2</v>
      </c>
      <c r="D258">
        <v>100</v>
      </c>
      <c r="E258">
        <v>5.32</v>
      </c>
      <c r="F258">
        <v>40</v>
      </c>
      <c r="G258">
        <f t="shared" si="9"/>
        <v>3.2859404149471421</v>
      </c>
      <c r="H258">
        <f t="shared" si="10"/>
        <v>6.6010560000000012E-4</v>
      </c>
      <c r="K258">
        <f t="shared" si="11"/>
        <v>1.7429999999999462E-5</v>
      </c>
    </row>
    <row r="259" spans="1:11" x14ac:dyDescent="0.2">
      <c r="A259">
        <v>25</v>
      </c>
      <c r="B259">
        <v>0.20749999999999999</v>
      </c>
      <c r="C259">
        <v>2.5000000000000001E-2</v>
      </c>
      <c r="D259">
        <v>100</v>
      </c>
      <c r="E259">
        <v>5.32</v>
      </c>
      <c r="F259">
        <v>40</v>
      </c>
      <c r="G259">
        <f t="shared" si="9"/>
        <v>3.3124399344225228</v>
      </c>
      <c r="H259">
        <f t="shared" si="10"/>
        <v>6.6233999999999998E-4</v>
      </c>
      <c r="K259">
        <f t="shared" si="11"/>
        <v>3.006000000000017E-5</v>
      </c>
    </row>
    <row r="260" spans="1:11" x14ac:dyDescent="0.2">
      <c r="A260">
        <v>25.1</v>
      </c>
      <c r="B260">
        <v>0.2087</v>
      </c>
      <c r="C260">
        <v>2.5100000000000001E-2</v>
      </c>
      <c r="D260">
        <v>100</v>
      </c>
      <c r="E260">
        <v>5.32</v>
      </c>
      <c r="F260">
        <v>40</v>
      </c>
      <c r="G260">
        <f t="shared" si="9"/>
        <v>3.3256896941602125</v>
      </c>
      <c r="H260">
        <f t="shared" si="10"/>
        <v>6.6617040000000003E-4</v>
      </c>
      <c r="K260">
        <f t="shared" si="11"/>
        <v>1.7605000000000154E-5</v>
      </c>
    </row>
    <row r="261" spans="1:11" x14ac:dyDescent="0.2">
      <c r="A261">
        <v>25.2</v>
      </c>
      <c r="B261">
        <v>0.2094</v>
      </c>
      <c r="C261">
        <v>2.52E-2</v>
      </c>
      <c r="D261">
        <v>100</v>
      </c>
      <c r="E261">
        <v>5.32</v>
      </c>
      <c r="F261">
        <v>40</v>
      </c>
      <c r="G261">
        <f t="shared" si="9"/>
        <v>3.3389394538979031</v>
      </c>
      <c r="H261">
        <f t="shared" si="10"/>
        <v>6.6840479999999999E-4</v>
      </c>
      <c r="K261">
        <f t="shared" si="11"/>
        <v>1.7675000000000159E-5</v>
      </c>
    </row>
    <row r="262" spans="1:11" x14ac:dyDescent="0.2">
      <c r="A262">
        <v>25.3</v>
      </c>
      <c r="B262">
        <v>0.21010000000000001</v>
      </c>
      <c r="C262">
        <v>2.53E-2</v>
      </c>
      <c r="D262">
        <v>100</v>
      </c>
      <c r="E262">
        <v>5.32</v>
      </c>
      <c r="F262">
        <v>40</v>
      </c>
      <c r="G262">
        <f t="shared" si="9"/>
        <v>3.3521892136355929</v>
      </c>
      <c r="H262">
        <f t="shared" si="10"/>
        <v>6.7063920000000007E-4</v>
      </c>
      <c r="K262">
        <f t="shared" si="11"/>
        <v>2.2769999999999597E-5</v>
      </c>
    </row>
    <row r="263" spans="1:11" x14ac:dyDescent="0.2">
      <c r="A263">
        <v>25.4</v>
      </c>
      <c r="B263">
        <v>0.21099999999999999</v>
      </c>
      <c r="C263">
        <v>2.53E-2</v>
      </c>
      <c r="D263">
        <v>100</v>
      </c>
      <c r="E263">
        <v>5.32</v>
      </c>
      <c r="F263">
        <v>40</v>
      </c>
      <c r="G263">
        <f t="shared" si="9"/>
        <v>3.3521892136355929</v>
      </c>
      <c r="H263">
        <f t="shared" si="10"/>
        <v>6.7351200000000003E-4</v>
      </c>
      <c r="K263">
        <f t="shared" si="11"/>
        <v>2.7940000000000447E-5</v>
      </c>
    </row>
    <row r="264" spans="1:11" x14ac:dyDescent="0.2">
      <c r="A264">
        <v>25.5</v>
      </c>
      <c r="B264">
        <v>0.21210000000000001</v>
      </c>
      <c r="C264">
        <v>2.5499999999999998E-2</v>
      </c>
      <c r="D264">
        <v>100</v>
      </c>
      <c r="E264">
        <v>5.32</v>
      </c>
      <c r="F264">
        <v>40</v>
      </c>
      <c r="G264">
        <f t="shared" si="9"/>
        <v>3.3786887331109723</v>
      </c>
      <c r="H264">
        <f t="shared" si="10"/>
        <v>6.7702320000000008E-4</v>
      </c>
      <c r="K264">
        <f t="shared" si="11"/>
        <v>1.5299999999999728E-5</v>
      </c>
    </row>
    <row r="265" spans="1:11" x14ac:dyDescent="0.2">
      <c r="A265">
        <v>25.6</v>
      </c>
      <c r="B265">
        <v>0.2127</v>
      </c>
      <c r="C265">
        <v>2.5499999999999998E-2</v>
      </c>
      <c r="D265">
        <v>100</v>
      </c>
      <c r="E265">
        <v>5.32</v>
      </c>
      <c r="F265">
        <v>40</v>
      </c>
      <c r="G265">
        <f t="shared" ref="G265:G328" si="12">3*C265*D265*1000/(2*F265*E265^2)</f>
        <v>3.3786887331109723</v>
      </c>
      <c r="H265">
        <f t="shared" ref="H265:H328" si="13">6*B265*E265/(D265^2)</f>
        <v>6.7893840000000005E-4</v>
      </c>
      <c r="K265">
        <f t="shared" si="11"/>
        <v>1.7850000000000156E-5</v>
      </c>
    </row>
    <row r="266" spans="1:11" x14ac:dyDescent="0.2">
      <c r="A266">
        <v>25.7</v>
      </c>
      <c r="B266">
        <v>0.21340000000000001</v>
      </c>
      <c r="C266">
        <v>2.5499999999999998E-2</v>
      </c>
      <c r="D266">
        <v>100</v>
      </c>
      <c r="E266">
        <v>5.32</v>
      </c>
      <c r="F266">
        <v>40</v>
      </c>
      <c r="G266">
        <f t="shared" si="12"/>
        <v>3.3786887331109723</v>
      </c>
      <c r="H266">
        <f t="shared" si="13"/>
        <v>6.8117280000000002E-4</v>
      </c>
      <c r="K266">
        <f t="shared" ref="K266:K329" si="14">(C267+C266)/2*(B267-B266)</f>
        <v>3.0900000000000168E-5</v>
      </c>
    </row>
    <row r="267" spans="1:11" x14ac:dyDescent="0.2">
      <c r="A267">
        <v>25.8</v>
      </c>
      <c r="B267">
        <v>0.21460000000000001</v>
      </c>
      <c r="C267">
        <v>2.5999999999999999E-2</v>
      </c>
      <c r="D267">
        <v>100</v>
      </c>
      <c r="E267">
        <v>5.32</v>
      </c>
      <c r="F267">
        <v>40</v>
      </c>
      <c r="G267">
        <f t="shared" si="12"/>
        <v>3.4449375317994235</v>
      </c>
      <c r="H267">
        <f t="shared" si="13"/>
        <v>6.8500320000000007E-4</v>
      </c>
      <c r="K267">
        <f t="shared" si="14"/>
        <v>1.8234999999999438E-5</v>
      </c>
    </row>
    <row r="268" spans="1:11" x14ac:dyDescent="0.2">
      <c r="A268">
        <v>25.9</v>
      </c>
      <c r="B268">
        <v>0.21529999999999999</v>
      </c>
      <c r="C268">
        <v>2.6100000000000002E-2</v>
      </c>
      <c r="D268">
        <v>100</v>
      </c>
      <c r="E268">
        <v>5.32</v>
      </c>
      <c r="F268">
        <v>40</v>
      </c>
      <c r="G268">
        <f t="shared" si="12"/>
        <v>3.4581872915371137</v>
      </c>
      <c r="H268">
        <f t="shared" si="13"/>
        <v>6.8723759999999993E-4</v>
      </c>
      <c r="K268">
        <f t="shared" si="14"/>
        <v>1.8200000000000161E-5</v>
      </c>
    </row>
    <row r="269" spans="1:11" x14ac:dyDescent="0.2">
      <c r="A269">
        <v>26</v>
      </c>
      <c r="B269">
        <v>0.216</v>
      </c>
      <c r="C269">
        <v>2.5899999999999999E-2</v>
      </c>
      <c r="D269">
        <v>100</v>
      </c>
      <c r="E269">
        <v>5.32</v>
      </c>
      <c r="F269">
        <v>40</v>
      </c>
      <c r="G269">
        <f t="shared" si="12"/>
        <v>3.4316877720617334</v>
      </c>
      <c r="H269">
        <f t="shared" si="13"/>
        <v>6.89472E-4</v>
      </c>
      <c r="K269">
        <f t="shared" si="14"/>
        <v>2.0799999999999875E-5</v>
      </c>
    </row>
    <row r="270" spans="1:11" x14ac:dyDescent="0.2">
      <c r="A270">
        <v>26.1</v>
      </c>
      <c r="B270">
        <v>0.21679999999999999</v>
      </c>
      <c r="C270">
        <v>2.6100000000000002E-2</v>
      </c>
      <c r="D270">
        <v>100</v>
      </c>
      <c r="E270">
        <v>5.32</v>
      </c>
      <c r="F270">
        <v>40</v>
      </c>
      <c r="G270">
        <f t="shared" si="12"/>
        <v>3.4581872915371137</v>
      </c>
      <c r="H270">
        <f t="shared" si="13"/>
        <v>6.9202560000000007E-4</v>
      </c>
      <c r="K270">
        <f t="shared" si="14"/>
        <v>2.3625000000000313E-5</v>
      </c>
    </row>
    <row r="271" spans="1:11" x14ac:dyDescent="0.2">
      <c r="A271">
        <v>26.2</v>
      </c>
      <c r="B271">
        <v>0.2177</v>
      </c>
      <c r="C271">
        <v>2.64E-2</v>
      </c>
      <c r="D271">
        <v>100</v>
      </c>
      <c r="E271">
        <v>5.32</v>
      </c>
      <c r="F271">
        <v>40</v>
      </c>
      <c r="G271">
        <f t="shared" si="12"/>
        <v>3.4979365707501833</v>
      </c>
      <c r="H271">
        <f t="shared" si="13"/>
        <v>6.9489840000000003E-4</v>
      </c>
      <c r="K271">
        <f t="shared" si="14"/>
        <v>1.8445000000000163E-5</v>
      </c>
    </row>
    <row r="272" spans="1:11" x14ac:dyDescent="0.2">
      <c r="A272">
        <v>26.3</v>
      </c>
      <c r="B272">
        <v>0.21840000000000001</v>
      </c>
      <c r="C272">
        <v>2.63E-2</v>
      </c>
      <c r="D272">
        <v>100</v>
      </c>
      <c r="E272">
        <v>5.32</v>
      </c>
      <c r="F272">
        <v>40</v>
      </c>
      <c r="G272">
        <f t="shared" si="12"/>
        <v>3.4846868110124936</v>
      </c>
      <c r="H272">
        <f t="shared" si="13"/>
        <v>6.971328000000001E-4</v>
      </c>
      <c r="K272">
        <f t="shared" si="14"/>
        <v>2.1119999999999872E-5</v>
      </c>
    </row>
    <row r="273" spans="1:11" x14ac:dyDescent="0.2">
      <c r="A273">
        <v>26.4</v>
      </c>
      <c r="B273">
        <v>0.21920000000000001</v>
      </c>
      <c r="C273">
        <v>2.6499999999999999E-2</v>
      </c>
      <c r="D273">
        <v>100</v>
      </c>
      <c r="E273">
        <v>5.32</v>
      </c>
      <c r="F273">
        <v>40</v>
      </c>
      <c r="G273">
        <f t="shared" si="12"/>
        <v>3.5111863304878739</v>
      </c>
      <c r="H273">
        <f t="shared" si="13"/>
        <v>6.9968640000000006E-4</v>
      </c>
      <c r="K273">
        <f t="shared" si="14"/>
        <v>2.6500000000000024E-5</v>
      </c>
    </row>
    <row r="274" spans="1:11" x14ac:dyDescent="0.2">
      <c r="A274">
        <v>26.5</v>
      </c>
      <c r="B274">
        <v>0.22020000000000001</v>
      </c>
      <c r="C274">
        <v>2.6499999999999999E-2</v>
      </c>
      <c r="D274">
        <v>100</v>
      </c>
      <c r="E274">
        <v>5.32</v>
      </c>
      <c r="F274">
        <v>40</v>
      </c>
      <c r="G274">
        <f t="shared" si="12"/>
        <v>3.5111863304878739</v>
      </c>
      <c r="H274">
        <f t="shared" si="13"/>
        <v>7.0287840000000012E-4</v>
      </c>
      <c r="K274">
        <f t="shared" si="14"/>
        <v>2.3894999999999577E-5</v>
      </c>
    </row>
    <row r="275" spans="1:11" x14ac:dyDescent="0.2">
      <c r="A275">
        <v>26.6</v>
      </c>
      <c r="B275">
        <v>0.22109999999999999</v>
      </c>
      <c r="C275">
        <v>2.6599999999999999E-2</v>
      </c>
      <c r="D275">
        <v>100</v>
      </c>
      <c r="E275">
        <v>5.32</v>
      </c>
      <c r="F275">
        <v>40</v>
      </c>
      <c r="G275">
        <f t="shared" si="12"/>
        <v>3.5244360902255636</v>
      </c>
      <c r="H275">
        <f t="shared" si="13"/>
        <v>7.0575119999999997E-4</v>
      </c>
      <c r="K275">
        <f t="shared" si="14"/>
        <v>1.5990000000000458E-5</v>
      </c>
    </row>
    <row r="276" spans="1:11" x14ac:dyDescent="0.2">
      <c r="A276">
        <v>26.7</v>
      </c>
      <c r="B276">
        <v>0.22170000000000001</v>
      </c>
      <c r="C276">
        <v>2.6700000000000002E-2</v>
      </c>
      <c r="D276">
        <v>100</v>
      </c>
      <c r="E276">
        <v>5.32</v>
      </c>
      <c r="F276">
        <v>40</v>
      </c>
      <c r="G276">
        <f t="shared" si="12"/>
        <v>3.5376858499632542</v>
      </c>
      <c r="H276">
        <f t="shared" si="13"/>
        <v>7.0766640000000005E-4</v>
      </c>
      <c r="K276">
        <f t="shared" si="14"/>
        <v>2.4164999999999573E-5</v>
      </c>
    </row>
    <row r="277" spans="1:11" x14ac:dyDescent="0.2">
      <c r="A277">
        <v>26.8</v>
      </c>
      <c r="B277">
        <v>0.22259999999999999</v>
      </c>
      <c r="C277">
        <v>2.7E-2</v>
      </c>
      <c r="D277">
        <v>100</v>
      </c>
      <c r="E277">
        <v>5.32</v>
      </c>
      <c r="F277">
        <v>40</v>
      </c>
      <c r="G277">
        <f t="shared" si="12"/>
        <v>3.5774351291763242</v>
      </c>
      <c r="H277">
        <f t="shared" si="13"/>
        <v>7.1053920000000001E-4</v>
      </c>
      <c r="K277">
        <f t="shared" si="14"/>
        <v>2.9590000000000474E-5</v>
      </c>
    </row>
    <row r="278" spans="1:11" x14ac:dyDescent="0.2">
      <c r="A278">
        <v>26.9</v>
      </c>
      <c r="B278">
        <v>0.22370000000000001</v>
      </c>
      <c r="C278">
        <v>2.6800000000000001E-2</v>
      </c>
      <c r="D278">
        <v>100</v>
      </c>
      <c r="E278">
        <v>5.32</v>
      </c>
      <c r="F278">
        <v>40</v>
      </c>
      <c r="G278">
        <f t="shared" si="12"/>
        <v>3.5509356097009435</v>
      </c>
      <c r="H278">
        <f t="shared" si="13"/>
        <v>7.1405040000000006E-4</v>
      </c>
      <c r="K278">
        <f t="shared" si="14"/>
        <v>1.8829999999999418E-5</v>
      </c>
    </row>
    <row r="279" spans="1:11" x14ac:dyDescent="0.2">
      <c r="A279">
        <v>27</v>
      </c>
      <c r="B279">
        <v>0.22439999999999999</v>
      </c>
      <c r="C279">
        <v>2.7E-2</v>
      </c>
      <c r="D279">
        <v>100</v>
      </c>
      <c r="E279">
        <v>5.32</v>
      </c>
      <c r="F279">
        <v>40</v>
      </c>
      <c r="G279">
        <f t="shared" si="12"/>
        <v>3.5774351291763242</v>
      </c>
      <c r="H279">
        <f t="shared" si="13"/>
        <v>7.1628480000000003E-4</v>
      </c>
      <c r="K279">
        <f t="shared" si="14"/>
        <v>1.8970000000000166E-5</v>
      </c>
    </row>
    <row r="280" spans="1:11" x14ac:dyDescent="0.2">
      <c r="A280">
        <v>27.1</v>
      </c>
      <c r="B280">
        <v>0.22509999999999999</v>
      </c>
      <c r="C280">
        <v>2.7199999999999998E-2</v>
      </c>
      <c r="D280">
        <v>100</v>
      </c>
      <c r="E280">
        <v>5.32</v>
      </c>
      <c r="F280">
        <v>40</v>
      </c>
      <c r="G280">
        <f t="shared" si="12"/>
        <v>3.6039346486517037</v>
      </c>
      <c r="H280">
        <f t="shared" si="13"/>
        <v>7.1851920000000011E-4</v>
      </c>
      <c r="K280">
        <f t="shared" si="14"/>
        <v>2.7150000000000023E-5</v>
      </c>
    </row>
    <row r="281" spans="1:11" x14ac:dyDescent="0.2">
      <c r="A281">
        <v>27.2</v>
      </c>
      <c r="B281">
        <v>0.2261</v>
      </c>
      <c r="C281">
        <v>2.7099999999999999E-2</v>
      </c>
      <c r="D281">
        <v>100</v>
      </c>
      <c r="E281">
        <v>5.32</v>
      </c>
      <c r="F281">
        <v>40</v>
      </c>
      <c r="G281">
        <f t="shared" si="12"/>
        <v>3.5906848889140139</v>
      </c>
      <c r="H281">
        <f t="shared" si="13"/>
        <v>7.2171120000000006E-4</v>
      </c>
      <c r="K281">
        <f t="shared" si="14"/>
        <v>2.4525000000000325E-5</v>
      </c>
    </row>
    <row r="282" spans="1:11" x14ac:dyDescent="0.2">
      <c r="A282">
        <v>27.3</v>
      </c>
      <c r="B282">
        <v>0.22700000000000001</v>
      </c>
      <c r="C282">
        <v>2.7400000000000001E-2</v>
      </c>
      <c r="D282">
        <v>100</v>
      </c>
      <c r="E282">
        <v>5.32</v>
      </c>
      <c r="F282">
        <v>40</v>
      </c>
      <c r="G282">
        <f t="shared" si="12"/>
        <v>3.630434168127084</v>
      </c>
      <c r="H282">
        <f t="shared" si="13"/>
        <v>7.2458400000000012E-4</v>
      </c>
      <c r="K282">
        <f t="shared" si="14"/>
        <v>1.9215000000000171E-5</v>
      </c>
    </row>
    <row r="283" spans="1:11" x14ac:dyDescent="0.2">
      <c r="A283">
        <v>27.4</v>
      </c>
      <c r="B283">
        <v>0.22770000000000001</v>
      </c>
      <c r="C283">
        <v>2.75E-2</v>
      </c>
      <c r="D283">
        <v>100</v>
      </c>
      <c r="E283">
        <v>5.32</v>
      </c>
      <c r="F283">
        <v>40</v>
      </c>
      <c r="G283">
        <f t="shared" si="12"/>
        <v>3.6436839278647746</v>
      </c>
      <c r="H283">
        <f t="shared" si="13"/>
        <v>7.2681840000000009E-4</v>
      </c>
      <c r="K283">
        <f t="shared" si="14"/>
        <v>1.9249999999999407E-5</v>
      </c>
    </row>
    <row r="284" spans="1:11" x14ac:dyDescent="0.2">
      <c r="A284">
        <v>27.5</v>
      </c>
      <c r="B284">
        <v>0.22839999999999999</v>
      </c>
      <c r="C284">
        <v>2.75E-2</v>
      </c>
      <c r="D284">
        <v>100</v>
      </c>
      <c r="E284">
        <v>5.32</v>
      </c>
      <c r="F284">
        <v>40</v>
      </c>
      <c r="G284">
        <f t="shared" si="12"/>
        <v>3.6436839278647746</v>
      </c>
      <c r="H284">
        <f t="shared" si="13"/>
        <v>7.2905280000000005E-4</v>
      </c>
      <c r="K284">
        <f t="shared" si="14"/>
        <v>2.7600000000000024E-5</v>
      </c>
    </row>
    <row r="285" spans="1:11" x14ac:dyDescent="0.2">
      <c r="A285">
        <v>27.6</v>
      </c>
      <c r="B285">
        <v>0.22939999999999999</v>
      </c>
      <c r="C285">
        <v>2.7699999999999999E-2</v>
      </c>
      <c r="D285">
        <v>100</v>
      </c>
      <c r="E285">
        <v>5.32</v>
      </c>
      <c r="F285">
        <v>40</v>
      </c>
      <c r="G285">
        <f t="shared" si="12"/>
        <v>3.670183447340154</v>
      </c>
      <c r="H285">
        <f t="shared" si="13"/>
        <v>7.3224480000000001E-4</v>
      </c>
      <c r="K285">
        <f t="shared" si="14"/>
        <v>2.2239999999999865E-5</v>
      </c>
    </row>
    <row r="286" spans="1:11" x14ac:dyDescent="0.2">
      <c r="A286">
        <v>27.7</v>
      </c>
      <c r="B286">
        <v>0.23019999999999999</v>
      </c>
      <c r="C286">
        <v>2.7900000000000001E-2</v>
      </c>
      <c r="D286">
        <v>100</v>
      </c>
      <c r="E286">
        <v>5.32</v>
      </c>
      <c r="F286">
        <v>40</v>
      </c>
      <c r="G286">
        <f t="shared" si="12"/>
        <v>3.6966829668155352</v>
      </c>
      <c r="H286">
        <f t="shared" si="13"/>
        <v>7.3479840000000008E-4</v>
      </c>
      <c r="K286">
        <f t="shared" si="14"/>
        <v>1.9495000000000172E-5</v>
      </c>
    </row>
    <row r="287" spans="1:11" x14ac:dyDescent="0.2">
      <c r="A287">
        <v>27.8</v>
      </c>
      <c r="B287">
        <v>0.23089999999999999</v>
      </c>
      <c r="C287">
        <v>2.7799999999999998E-2</v>
      </c>
      <c r="D287">
        <v>100</v>
      </c>
      <c r="E287">
        <v>5.32</v>
      </c>
      <c r="F287">
        <v>40</v>
      </c>
      <c r="G287">
        <f t="shared" si="12"/>
        <v>3.6834332070778451</v>
      </c>
      <c r="H287">
        <f t="shared" si="13"/>
        <v>7.3703279999999993E-4</v>
      </c>
      <c r="K287">
        <f t="shared" si="14"/>
        <v>2.5155000000000331E-5</v>
      </c>
    </row>
    <row r="288" spans="1:11" x14ac:dyDescent="0.2">
      <c r="A288">
        <v>27.9</v>
      </c>
      <c r="B288">
        <v>0.23180000000000001</v>
      </c>
      <c r="C288">
        <v>2.81E-2</v>
      </c>
      <c r="D288">
        <v>100</v>
      </c>
      <c r="E288">
        <v>5.32</v>
      </c>
      <c r="F288">
        <v>40</v>
      </c>
      <c r="G288">
        <f t="shared" si="12"/>
        <v>3.7231824862909151</v>
      </c>
      <c r="H288">
        <f t="shared" si="13"/>
        <v>7.3990560000000011E-4</v>
      </c>
      <c r="K288">
        <f t="shared" si="14"/>
        <v>3.0909999999999716E-5</v>
      </c>
    </row>
    <row r="289" spans="1:11" x14ac:dyDescent="0.2">
      <c r="A289">
        <v>28</v>
      </c>
      <c r="B289">
        <v>0.2329</v>
      </c>
      <c r="C289">
        <v>2.81E-2</v>
      </c>
      <c r="D289">
        <v>100</v>
      </c>
      <c r="E289">
        <v>5.32</v>
      </c>
      <c r="F289">
        <v>40</v>
      </c>
      <c r="G289">
        <f t="shared" si="12"/>
        <v>3.7231824862909151</v>
      </c>
      <c r="H289">
        <f t="shared" si="13"/>
        <v>7.4341680000000005E-4</v>
      </c>
      <c r="K289">
        <f t="shared" si="14"/>
        <v>1.6830000000000481E-5</v>
      </c>
    </row>
    <row r="290" spans="1:11" x14ac:dyDescent="0.2">
      <c r="A290">
        <v>28.1</v>
      </c>
      <c r="B290">
        <v>0.23350000000000001</v>
      </c>
      <c r="C290">
        <v>2.8000000000000001E-2</v>
      </c>
      <c r="D290">
        <v>100</v>
      </c>
      <c r="E290">
        <v>5.32</v>
      </c>
      <c r="F290">
        <v>40</v>
      </c>
      <c r="G290">
        <f t="shared" si="12"/>
        <v>3.7099327265532254</v>
      </c>
      <c r="H290">
        <f t="shared" si="13"/>
        <v>7.4533200000000003E-4</v>
      </c>
      <c r="K290">
        <f t="shared" si="14"/>
        <v>1.9669999999999393E-5</v>
      </c>
    </row>
    <row r="291" spans="1:11" x14ac:dyDescent="0.2">
      <c r="A291">
        <v>28.2</v>
      </c>
      <c r="B291">
        <v>0.23419999999999999</v>
      </c>
      <c r="C291">
        <v>2.8199999999999999E-2</v>
      </c>
      <c r="D291">
        <v>100</v>
      </c>
      <c r="E291">
        <v>5.32</v>
      </c>
      <c r="F291">
        <v>40</v>
      </c>
      <c r="G291">
        <f t="shared" si="12"/>
        <v>3.7364322460286044</v>
      </c>
      <c r="H291">
        <f t="shared" si="13"/>
        <v>7.4756639999999999E-4</v>
      </c>
      <c r="K291">
        <f t="shared" si="14"/>
        <v>3.1185000000000502E-5</v>
      </c>
    </row>
    <row r="292" spans="1:11" x14ac:dyDescent="0.2">
      <c r="A292">
        <v>28.3</v>
      </c>
      <c r="B292">
        <v>0.23530000000000001</v>
      </c>
      <c r="C292">
        <v>2.8500000000000001E-2</v>
      </c>
      <c r="D292">
        <v>100</v>
      </c>
      <c r="E292">
        <v>5.32</v>
      </c>
      <c r="F292">
        <v>40</v>
      </c>
      <c r="G292">
        <f t="shared" si="12"/>
        <v>3.7761815252416757</v>
      </c>
      <c r="H292">
        <f t="shared" si="13"/>
        <v>7.5107759999999994E-4</v>
      </c>
      <c r="K292">
        <f t="shared" si="14"/>
        <v>2.2839999999999863E-5</v>
      </c>
    </row>
    <row r="293" spans="1:11" x14ac:dyDescent="0.2">
      <c r="A293">
        <v>28.4</v>
      </c>
      <c r="B293">
        <v>0.2361</v>
      </c>
      <c r="C293">
        <v>2.86E-2</v>
      </c>
      <c r="D293">
        <v>100</v>
      </c>
      <c r="E293">
        <v>5.32</v>
      </c>
      <c r="F293">
        <v>40</v>
      </c>
      <c r="G293">
        <f t="shared" si="12"/>
        <v>3.7894312849793659</v>
      </c>
      <c r="H293">
        <f t="shared" si="13"/>
        <v>7.5363120000000001E-4</v>
      </c>
      <c r="K293">
        <f t="shared" si="14"/>
        <v>1.9985000000000175E-5</v>
      </c>
    </row>
    <row r="294" spans="1:11" x14ac:dyDescent="0.2">
      <c r="A294">
        <v>28.5</v>
      </c>
      <c r="B294">
        <v>0.23680000000000001</v>
      </c>
      <c r="C294">
        <v>2.8500000000000001E-2</v>
      </c>
      <c r="D294">
        <v>100</v>
      </c>
      <c r="E294">
        <v>5.32</v>
      </c>
      <c r="F294">
        <v>40</v>
      </c>
      <c r="G294">
        <f t="shared" si="12"/>
        <v>3.7761815252416757</v>
      </c>
      <c r="H294">
        <f t="shared" si="13"/>
        <v>7.5586560000000008E-4</v>
      </c>
      <c r="K294">
        <f t="shared" si="14"/>
        <v>2.5784999999999547E-5</v>
      </c>
    </row>
    <row r="295" spans="1:11" x14ac:dyDescent="0.2">
      <c r="A295">
        <v>28.6</v>
      </c>
      <c r="B295">
        <v>0.23769999999999999</v>
      </c>
      <c r="C295">
        <v>2.8799999999999999E-2</v>
      </c>
      <c r="D295">
        <v>100</v>
      </c>
      <c r="E295">
        <v>5.32</v>
      </c>
      <c r="F295">
        <v>40</v>
      </c>
      <c r="G295">
        <f t="shared" si="12"/>
        <v>3.8159308044547458</v>
      </c>
      <c r="H295">
        <f t="shared" si="13"/>
        <v>7.5873840000000004E-4</v>
      </c>
      <c r="K295">
        <f t="shared" si="14"/>
        <v>2.8800000000000026E-5</v>
      </c>
    </row>
    <row r="296" spans="1:11" x14ac:dyDescent="0.2">
      <c r="A296">
        <v>28.7</v>
      </c>
      <c r="B296">
        <v>0.2387</v>
      </c>
      <c r="C296">
        <v>2.8799999999999999E-2</v>
      </c>
      <c r="D296">
        <v>100</v>
      </c>
      <c r="E296">
        <v>5.32</v>
      </c>
      <c r="F296">
        <v>40</v>
      </c>
      <c r="G296">
        <f t="shared" si="12"/>
        <v>3.8159308044547458</v>
      </c>
      <c r="H296">
        <f t="shared" si="13"/>
        <v>7.6193039999999999E-4</v>
      </c>
      <c r="K296">
        <f t="shared" si="14"/>
        <v>2.0230000000000181E-5</v>
      </c>
    </row>
    <row r="297" spans="1:11" x14ac:dyDescent="0.2">
      <c r="A297">
        <v>28.8</v>
      </c>
      <c r="B297">
        <v>0.2394</v>
      </c>
      <c r="C297">
        <v>2.9000000000000001E-2</v>
      </c>
      <c r="D297">
        <v>100</v>
      </c>
      <c r="E297">
        <v>5.32</v>
      </c>
      <c r="F297">
        <v>40</v>
      </c>
      <c r="G297">
        <f t="shared" si="12"/>
        <v>3.842430323930127</v>
      </c>
      <c r="H297">
        <f t="shared" si="13"/>
        <v>7.6416479999999996E-4</v>
      </c>
      <c r="K297">
        <f t="shared" si="14"/>
        <v>2.0335000000000181E-5</v>
      </c>
    </row>
    <row r="298" spans="1:11" x14ac:dyDescent="0.2">
      <c r="A298">
        <v>28.9</v>
      </c>
      <c r="B298">
        <v>0.24010000000000001</v>
      </c>
      <c r="C298">
        <v>2.9100000000000001E-2</v>
      </c>
      <c r="D298">
        <v>100</v>
      </c>
      <c r="E298">
        <v>5.32</v>
      </c>
      <c r="F298">
        <v>40</v>
      </c>
      <c r="G298">
        <f t="shared" si="12"/>
        <v>3.8556800836678162</v>
      </c>
      <c r="H298">
        <f t="shared" si="13"/>
        <v>7.6639920000000014E-4</v>
      </c>
      <c r="K298">
        <f t="shared" si="14"/>
        <v>2.9100000000000026E-5</v>
      </c>
    </row>
    <row r="299" spans="1:11" x14ac:dyDescent="0.2">
      <c r="A299">
        <v>29</v>
      </c>
      <c r="B299">
        <v>0.24110000000000001</v>
      </c>
      <c r="C299">
        <v>2.9100000000000001E-2</v>
      </c>
      <c r="D299">
        <v>100</v>
      </c>
      <c r="E299">
        <v>5.32</v>
      </c>
      <c r="F299">
        <v>40</v>
      </c>
      <c r="G299">
        <f t="shared" si="12"/>
        <v>3.8556800836678162</v>
      </c>
      <c r="H299">
        <f t="shared" si="13"/>
        <v>7.6959120000000009E-4</v>
      </c>
      <c r="K299">
        <f t="shared" si="14"/>
        <v>2.3399999999999857E-5</v>
      </c>
    </row>
    <row r="300" spans="1:11" x14ac:dyDescent="0.2">
      <c r="A300">
        <v>29.1</v>
      </c>
      <c r="B300">
        <v>0.2419</v>
      </c>
      <c r="C300">
        <v>2.9399999999999999E-2</v>
      </c>
      <c r="D300">
        <v>100</v>
      </c>
      <c r="E300">
        <v>5.32</v>
      </c>
      <c r="F300">
        <v>40</v>
      </c>
      <c r="G300">
        <f t="shared" si="12"/>
        <v>3.8954293628808863</v>
      </c>
      <c r="H300">
        <f t="shared" si="13"/>
        <v>7.7214480000000005E-4</v>
      </c>
      <c r="K300">
        <f t="shared" si="14"/>
        <v>2.0510000000000181E-5</v>
      </c>
    </row>
    <row r="301" spans="1:11" x14ac:dyDescent="0.2">
      <c r="A301">
        <v>29.2</v>
      </c>
      <c r="B301">
        <v>0.24260000000000001</v>
      </c>
      <c r="C301">
        <v>2.92E-2</v>
      </c>
      <c r="D301">
        <v>100</v>
      </c>
      <c r="E301">
        <v>5.32</v>
      </c>
      <c r="F301">
        <v>40</v>
      </c>
      <c r="G301">
        <f t="shared" si="12"/>
        <v>3.8689298434055064</v>
      </c>
      <c r="H301">
        <f t="shared" si="13"/>
        <v>7.7437920000000002E-4</v>
      </c>
      <c r="K301">
        <f t="shared" si="14"/>
        <v>2.3359999999999858E-5</v>
      </c>
    </row>
    <row r="302" spans="1:11" x14ac:dyDescent="0.2">
      <c r="A302">
        <v>29.3</v>
      </c>
      <c r="B302">
        <v>0.24340000000000001</v>
      </c>
      <c r="C302">
        <v>2.92E-2</v>
      </c>
      <c r="D302">
        <v>100</v>
      </c>
      <c r="E302">
        <v>5.32</v>
      </c>
      <c r="F302">
        <v>40</v>
      </c>
      <c r="G302">
        <f t="shared" si="12"/>
        <v>3.8689298434055064</v>
      </c>
      <c r="H302">
        <f t="shared" si="13"/>
        <v>7.7693279999999998E-4</v>
      </c>
      <c r="K302">
        <f t="shared" si="14"/>
        <v>3.2284999999999702E-5</v>
      </c>
    </row>
    <row r="303" spans="1:11" x14ac:dyDescent="0.2">
      <c r="A303">
        <v>29.4</v>
      </c>
      <c r="B303">
        <v>0.2445</v>
      </c>
      <c r="C303">
        <v>2.9499999999999998E-2</v>
      </c>
      <c r="D303">
        <v>100</v>
      </c>
      <c r="E303">
        <v>5.32</v>
      </c>
      <c r="F303">
        <v>40</v>
      </c>
      <c r="G303">
        <f t="shared" si="12"/>
        <v>3.9086791226185764</v>
      </c>
      <c r="H303">
        <f t="shared" si="13"/>
        <v>7.8044400000000004E-4</v>
      </c>
      <c r="K303">
        <f t="shared" si="14"/>
        <v>2.065000000000018E-5</v>
      </c>
    </row>
    <row r="304" spans="1:11" x14ac:dyDescent="0.2">
      <c r="A304">
        <v>29.5</v>
      </c>
      <c r="B304">
        <v>0.2452</v>
      </c>
      <c r="C304">
        <v>2.9499999999999998E-2</v>
      </c>
      <c r="D304">
        <v>100</v>
      </c>
      <c r="E304">
        <v>5.32</v>
      </c>
      <c r="F304">
        <v>40</v>
      </c>
      <c r="G304">
        <f t="shared" si="12"/>
        <v>3.9086791226185764</v>
      </c>
      <c r="H304">
        <f t="shared" si="13"/>
        <v>7.8267840000000011E-4</v>
      </c>
      <c r="K304">
        <f t="shared" si="14"/>
        <v>2.0755000000000183E-5</v>
      </c>
    </row>
    <row r="305" spans="1:11" x14ac:dyDescent="0.2">
      <c r="A305">
        <v>29.6</v>
      </c>
      <c r="B305">
        <v>0.24590000000000001</v>
      </c>
      <c r="C305">
        <v>2.98E-2</v>
      </c>
      <c r="D305">
        <v>100</v>
      </c>
      <c r="E305">
        <v>5.32</v>
      </c>
      <c r="F305">
        <v>40</v>
      </c>
      <c r="G305">
        <f t="shared" si="12"/>
        <v>3.9484284018316478</v>
      </c>
      <c r="H305">
        <f t="shared" si="13"/>
        <v>7.8491280000000008E-4</v>
      </c>
      <c r="K305">
        <f t="shared" si="14"/>
        <v>2.6864999999999527E-5</v>
      </c>
    </row>
    <row r="306" spans="1:11" x14ac:dyDescent="0.2">
      <c r="A306">
        <v>29.7</v>
      </c>
      <c r="B306">
        <v>0.24679999999999999</v>
      </c>
      <c r="C306">
        <v>2.9899999999999999E-2</v>
      </c>
      <c r="D306">
        <v>100</v>
      </c>
      <c r="E306">
        <v>5.32</v>
      </c>
      <c r="F306">
        <v>40</v>
      </c>
      <c r="G306">
        <f t="shared" si="12"/>
        <v>3.9616781615693371</v>
      </c>
      <c r="H306">
        <f t="shared" si="13"/>
        <v>7.8778559999999993E-4</v>
      </c>
      <c r="K306">
        <f t="shared" si="14"/>
        <v>2.9900000000000025E-5</v>
      </c>
    </row>
    <row r="307" spans="1:11" x14ac:dyDescent="0.2">
      <c r="A307">
        <v>29.8</v>
      </c>
      <c r="B307">
        <v>0.24779999999999999</v>
      </c>
      <c r="C307">
        <v>2.9899999999999999E-2</v>
      </c>
      <c r="D307">
        <v>100</v>
      </c>
      <c r="E307">
        <v>5.32</v>
      </c>
      <c r="F307">
        <v>40</v>
      </c>
      <c r="G307">
        <f t="shared" si="12"/>
        <v>3.9616781615693371</v>
      </c>
      <c r="H307">
        <f t="shared" si="13"/>
        <v>7.9097759999999999E-4</v>
      </c>
      <c r="K307">
        <f t="shared" si="14"/>
        <v>2.3999999999999855E-5</v>
      </c>
    </row>
    <row r="308" spans="1:11" x14ac:dyDescent="0.2">
      <c r="A308">
        <v>29.9</v>
      </c>
      <c r="B308">
        <v>0.24859999999999999</v>
      </c>
      <c r="C308">
        <v>3.0099999999999998E-2</v>
      </c>
      <c r="D308">
        <v>100</v>
      </c>
      <c r="E308">
        <v>5.32</v>
      </c>
      <c r="F308">
        <v>40</v>
      </c>
      <c r="G308">
        <f t="shared" si="12"/>
        <v>3.9881776810447169</v>
      </c>
      <c r="H308">
        <f t="shared" si="13"/>
        <v>7.9353120000000006E-4</v>
      </c>
      <c r="K308">
        <f t="shared" si="14"/>
        <v>2.4080000000000688E-5</v>
      </c>
    </row>
    <row r="309" spans="1:11" x14ac:dyDescent="0.2">
      <c r="A309">
        <v>30</v>
      </c>
      <c r="B309">
        <v>0.24940000000000001</v>
      </c>
      <c r="C309">
        <v>3.0099999999999998E-2</v>
      </c>
      <c r="D309">
        <v>100</v>
      </c>
      <c r="E309">
        <v>5.32</v>
      </c>
      <c r="F309">
        <v>40</v>
      </c>
      <c r="G309">
        <f t="shared" si="12"/>
        <v>3.9881776810447169</v>
      </c>
      <c r="H309">
        <f t="shared" si="13"/>
        <v>7.9608480000000002E-4</v>
      </c>
      <c r="K309">
        <f t="shared" si="14"/>
        <v>3.0250000000000027E-5</v>
      </c>
    </row>
    <row r="310" spans="1:11" x14ac:dyDescent="0.2">
      <c r="A310">
        <v>30.1</v>
      </c>
      <c r="B310">
        <v>0.25040000000000001</v>
      </c>
      <c r="C310">
        <v>3.04E-2</v>
      </c>
      <c r="D310">
        <v>100</v>
      </c>
      <c r="E310">
        <v>5.32</v>
      </c>
      <c r="F310">
        <v>40</v>
      </c>
      <c r="G310">
        <f t="shared" si="12"/>
        <v>4.0279269602577878</v>
      </c>
      <c r="H310">
        <f t="shared" si="13"/>
        <v>7.9927680000000019E-4</v>
      </c>
      <c r="K310">
        <f t="shared" si="14"/>
        <v>2.1244999999999347E-5</v>
      </c>
    </row>
    <row r="311" spans="1:11" x14ac:dyDescent="0.2">
      <c r="A311">
        <v>30.2</v>
      </c>
      <c r="B311">
        <v>0.25109999999999999</v>
      </c>
      <c r="C311">
        <v>3.0300000000000001E-2</v>
      </c>
      <c r="D311">
        <v>100</v>
      </c>
      <c r="E311">
        <v>5.32</v>
      </c>
      <c r="F311">
        <v>40</v>
      </c>
      <c r="G311">
        <f t="shared" si="12"/>
        <v>4.0146772005200981</v>
      </c>
      <c r="H311">
        <f t="shared" si="13"/>
        <v>8.0151120000000005E-4</v>
      </c>
      <c r="K311">
        <f t="shared" si="14"/>
        <v>2.1175000000001026E-5</v>
      </c>
    </row>
    <row r="312" spans="1:11" x14ac:dyDescent="0.2">
      <c r="A312">
        <v>30.3</v>
      </c>
      <c r="B312">
        <v>0.25180000000000002</v>
      </c>
      <c r="C312">
        <v>3.0200000000000001E-2</v>
      </c>
      <c r="D312">
        <v>100</v>
      </c>
      <c r="E312">
        <v>5.32</v>
      </c>
      <c r="F312">
        <v>40</v>
      </c>
      <c r="G312">
        <f t="shared" si="12"/>
        <v>4.0014274407824075</v>
      </c>
      <c r="H312">
        <f t="shared" si="13"/>
        <v>8.0374560000000001E-4</v>
      </c>
      <c r="K312">
        <f t="shared" si="14"/>
        <v>2.7404999999998675E-5</v>
      </c>
    </row>
    <row r="313" spans="1:11" x14ac:dyDescent="0.2">
      <c r="A313">
        <v>30.4</v>
      </c>
      <c r="B313">
        <v>0.25269999999999998</v>
      </c>
      <c r="C313">
        <v>3.0700000000000002E-2</v>
      </c>
      <c r="D313">
        <v>100</v>
      </c>
      <c r="E313">
        <v>5.32</v>
      </c>
      <c r="F313">
        <v>40</v>
      </c>
      <c r="G313">
        <f t="shared" si="12"/>
        <v>4.0676762394708579</v>
      </c>
      <c r="H313">
        <f t="shared" si="13"/>
        <v>8.0661839999999997E-4</v>
      </c>
      <c r="K313">
        <f t="shared" si="14"/>
        <v>2.4560000000000703E-5</v>
      </c>
    </row>
    <row r="314" spans="1:11" x14ac:dyDescent="0.2">
      <c r="A314">
        <v>30.5</v>
      </c>
      <c r="B314">
        <v>0.2535</v>
      </c>
      <c r="C314">
        <v>3.0700000000000002E-2</v>
      </c>
      <c r="D314">
        <v>100</v>
      </c>
      <c r="E314">
        <v>5.32</v>
      </c>
      <c r="F314">
        <v>40</v>
      </c>
      <c r="G314">
        <f t="shared" si="12"/>
        <v>4.0676762394708579</v>
      </c>
      <c r="H314">
        <f t="shared" si="13"/>
        <v>8.0917200000000004E-4</v>
      </c>
      <c r="K314">
        <f t="shared" si="14"/>
        <v>2.4600000000000703E-5</v>
      </c>
    </row>
    <row r="315" spans="1:11" x14ac:dyDescent="0.2">
      <c r="A315">
        <v>30.6</v>
      </c>
      <c r="B315">
        <v>0.25430000000000003</v>
      </c>
      <c r="C315">
        <v>3.0800000000000001E-2</v>
      </c>
      <c r="D315">
        <v>100</v>
      </c>
      <c r="E315">
        <v>5.32</v>
      </c>
      <c r="F315">
        <v>40</v>
      </c>
      <c r="G315">
        <f t="shared" si="12"/>
        <v>4.0809259992085476</v>
      </c>
      <c r="H315">
        <f t="shared" si="13"/>
        <v>8.1172560000000011E-4</v>
      </c>
      <c r="K315">
        <f t="shared" si="14"/>
        <v>2.1594999999999335E-5</v>
      </c>
    </row>
    <row r="316" spans="1:11" x14ac:dyDescent="0.2">
      <c r="A316">
        <v>30.7</v>
      </c>
      <c r="B316">
        <v>0.255</v>
      </c>
      <c r="C316">
        <v>3.09E-2</v>
      </c>
      <c r="D316">
        <v>100</v>
      </c>
      <c r="E316">
        <v>5.32</v>
      </c>
      <c r="F316">
        <v>40</v>
      </c>
      <c r="G316">
        <f t="shared" si="12"/>
        <v>4.0941757589462382</v>
      </c>
      <c r="H316">
        <f t="shared" si="13"/>
        <v>8.1395999999999997E-4</v>
      </c>
      <c r="K316">
        <f t="shared" si="14"/>
        <v>3.4044999999999685E-5</v>
      </c>
    </row>
    <row r="317" spans="1:11" x14ac:dyDescent="0.2">
      <c r="A317">
        <v>30.8</v>
      </c>
      <c r="B317">
        <v>0.25609999999999999</v>
      </c>
      <c r="C317">
        <v>3.1E-2</v>
      </c>
      <c r="D317">
        <v>100</v>
      </c>
      <c r="E317">
        <v>5.32</v>
      </c>
      <c r="F317">
        <v>40</v>
      </c>
      <c r="G317">
        <f t="shared" si="12"/>
        <v>4.1074255186839279</v>
      </c>
      <c r="H317">
        <f t="shared" si="13"/>
        <v>8.1747119999999991E-4</v>
      </c>
      <c r="K317">
        <f t="shared" si="14"/>
        <v>2.4920000000000713E-5</v>
      </c>
    </row>
    <row r="318" spans="1:11" x14ac:dyDescent="0.2">
      <c r="A318">
        <v>30.9</v>
      </c>
      <c r="B318">
        <v>0.25690000000000002</v>
      </c>
      <c r="C318">
        <v>3.1300000000000001E-2</v>
      </c>
      <c r="D318">
        <v>100</v>
      </c>
      <c r="E318">
        <v>5.32</v>
      </c>
      <c r="F318">
        <v>40</v>
      </c>
      <c r="G318">
        <f t="shared" si="12"/>
        <v>4.1471747978969979</v>
      </c>
      <c r="H318">
        <f t="shared" si="13"/>
        <v>8.2002479999999998E-4</v>
      </c>
      <c r="K318">
        <f t="shared" si="14"/>
        <v>2.1909999999999324E-5</v>
      </c>
    </row>
    <row r="319" spans="1:11" x14ac:dyDescent="0.2">
      <c r="A319">
        <v>31</v>
      </c>
      <c r="B319">
        <v>0.2576</v>
      </c>
      <c r="C319">
        <v>3.1300000000000001E-2</v>
      </c>
      <c r="D319">
        <v>100</v>
      </c>
      <c r="E319">
        <v>5.32</v>
      </c>
      <c r="F319">
        <v>40</v>
      </c>
      <c r="G319">
        <f t="shared" si="12"/>
        <v>4.1471747978969979</v>
      </c>
      <c r="H319">
        <f t="shared" si="13"/>
        <v>8.2225920000000006E-4</v>
      </c>
      <c r="K319">
        <f t="shared" si="14"/>
        <v>2.5040000000000719E-5</v>
      </c>
    </row>
    <row r="320" spans="1:11" x14ac:dyDescent="0.2">
      <c r="A320">
        <v>31.1</v>
      </c>
      <c r="B320">
        <v>0.25840000000000002</v>
      </c>
      <c r="C320">
        <v>3.1300000000000001E-2</v>
      </c>
      <c r="D320">
        <v>100</v>
      </c>
      <c r="E320">
        <v>5.32</v>
      </c>
      <c r="F320">
        <v>40</v>
      </c>
      <c r="G320">
        <f t="shared" si="12"/>
        <v>4.1471747978969979</v>
      </c>
      <c r="H320">
        <f t="shared" si="13"/>
        <v>8.2481280000000013E-4</v>
      </c>
      <c r="K320">
        <f t="shared" si="14"/>
        <v>3.4649999999999683E-5</v>
      </c>
    </row>
    <row r="321" spans="1:11" x14ac:dyDescent="0.2">
      <c r="A321">
        <v>31.2</v>
      </c>
      <c r="B321">
        <v>0.25950000000000001</v>
      </c>
      <c r="C321">
        <v>3.1699999999999999E-2</v>
      </c>
      <c r="D321">
        <v>100</v>
      </c>
      <c r="E321">
        <v>5.32</v>
      </c>
      <c r="F321">
        <v>40</v>
      </c>
      <c r="G321">
        <f t="shared" si="12"/>
        <v>4.2001738368477586</v>
      </c>
      <c r="H321">
        <f t="shared" si="13"/>
        <v>8.2832399999999997E-4</v>
      </c>
      <c r="K321">
        <f t="shared" si="14"/>
        <v>2.2154999999999316E-5</v>
      </c>
    </row>
    <row r="322" spans="1:11" x14ac:dyDescent="0.2">
      <c r="A322">
        <v>31.3</v>
      </c>
      <c r="B322">
        <v>0.26019999999999999</v>
      </c>
      <c r="C322">
        <v>3.1600000000000003E-2</v>
      </c>
      <c r="D322">
        <v>100</v>
      </c>
      <c r="E322">
        <v>5.32</v>
      </c>
      <c r="F322">
        <v>40</v>
      </c>
      <c r="G322">
        <f t="shared" si="12"/>
        <v>4.186924077110068</v>
      </c>
      <c r="H322">
        <f t="shared" si="13"/>
        <v>8.3055839999999993E-4</v>
      </c>
      <c r="K322">
        <f t="shared" si="14"/>
        <v>2.208500000000107E-5</v>
      </c>
    </row>
    <row r="323" spans="1:11" x14ac:dyDescent="0.2">
      <c r="A323">
        <v>31.4</v>
      </c>
      <c r="B323">
        <v>0.26090000000000002</v>
      </c>
      <c r="C323">
        <v>3.15E-2</v>
      </c>
      <c r="D323">
        <v>100</v>
      </c>
      <c r="E323">
        <v>5.32</v>
      </c>
      <c r="F323">
        <v>40</v>
      </c>
      <c r="G323">
        <f t="shared" si="12"/>
        <v>4.1736743173723783</v>
      </c>
      <c r="H323">
        <f t="shared" si="13"/>
        <v>8.3279280000000022E-4</v>
      </c>
      <c r="K323">
        <f t="shared" si="14"/>
        <v>3.4759999999999681E-5</v>
      </c>
    </row>
    <row r="324" spans="1:11" x14ac:dyDescent="0.2">
      <c r="A324">
        <v>31.5</v>
      </c>
      <c r="B324">
        <v>0.26200000000000001</v>
      </c>
      <c r="C324">
        <v>3.1699999999999999E-2</v>
      </c>
      <c r="D324">
        <v>100</v>
      </c>
      <c r="E324">
        <v>5.32</v>
      </c>
      <c r="F324">
        <v>40</v>
      </c>
      <c r="G324">
        <f t="shared" si="12"/>
        <v>4.2001738368477586</v>
      </c>
      <c r="H324">
        <f t="shared" si="13"/>
        <v>8.3630400000000017E-4</v>
      </c>
      <c r="K324">
        <f t="shared" si="14"/>
        <v>2.5399999999998964E-5</v>
      </c>
    </row>
    <row r="325" spans="1:11" x14ac:dyDescent="0.2">
      <c r="A325">
        <v>31.6</v>
      </c>
      <c r="B325">
        <v>0.26279999999999998</v>
      </c>
      <c r="C325">
        <v>3.1800000000000002E-2</v>
      </c>
      <c r="D325">
        <v>100</v>
      </c>
      <c r="E325">
        <v>5.32</v>
      </c>
      <c r="F325">
        <v>40</v>
      </c>
      <c r="G325">
        <f t="shared" si="12"/>
        <v>4.2134235965854492</v>
      </c>
      <c r="H325">
        <f t="shared" si="13"/>
        <v>8.3885760000000002E-4</v>
      </c>
      <c r="K325">
        <f t="shared" si="14"/>
        <v>2.2295000000001083E-5</v>
      </c>
    </row>
    <row r="326" spans="1:11" x14ac:dyDescent="0.2">
      <c r="A326">
        <v>31.7</v>
      </c>
      <c r="B326">
        <v>0.26350000000000001</v>
      </c>
      <c r="C326">
        <v>3.1899999999999998E-2</v>
      </c>
      <c r="D326">
        <v>100</v>
      </c>
      <c r="E326">
        <v>5.32</v>
      </c>
      <c r="F326">
        <v>40</v>
      </c>
      <c r="G326">
        <f t="shared" si="12"/>
        <v>4.226673356323138</v>
      </c>
      <c r="H326">
        <f t="shared" si="13"/>
        <v>8.410920000000001E-4</v>
      </c>
      <c r="K326">
        <f t="shared" si="14"/>
        <v>2.5599999999998959E-5</v>
      </c>
    </row>
    <row r="327" spans="1:11" x14ac:dyDescent="0.2">
      <c r="A327">
        <v>31.8</v>
      </c>
      <c r="B327">
        <v>0.26429999999999998</v>
      </c>
      <c r="C327">
        <v>3.2099999999999997E-2</v>
      </c>
      <c r="D327">
        <v>100</v>
      </c>
      <c r="E327">
        <v>5.32</v>
      </c>
      <c r="F327">
        <v>40</v>
      </c>
      <c r="G327">
        <f t="shared" si="12"/>
        <v>4.2531728757985183</v>
      </c>
      <c r="H327">
        <f t="shared" si="13"/>
        <v>8.4364559999999995E-4</v>
      </c>
      <c r="K327">
        <f t="shared" si="14"/>
        <v>3.2200000000000031E-5</v>
      </c>
    </row>
    <row r="328" spans="1:11" x14ac:dyDescent="0.2">
      <c r="A328">
        <v>31.9</v>
      </c>
      <c r="B328">
        <v>0.26529999999999998</v>
      </c>
      <c r="C328">
        <v>3.2300000000000002E-2</v>
      </c>
      <c r="D328">
        <v>100</v>
      </c>
      <c r="E328">
        <v>5.32</v>
      </c>
      <c r="F328">
        <v>40</v>
      </c>
      <c r="G328">
        <f t="shared" si="12"/>
        <v>4.2796723952738995</v>
      </c>
      <c r="H328">
        <f t="shared" si="13"/>
        <v>8.468375999999999E-4</v>
      </c>
      <c r="K328">
        <f t="shared" si="14"/>
        <v>2.2575000000001094E-5</v>
      </c>
    </row>
    <row r="329" spans="1:11" x14ac:dyDescent="0.2">
      <c r="A329">
        <v>32</v>
      </c>
      <c r="B329">
        <v>0.26600000000000001</v>
      </c>
      <c r="C329">
        <v>3.2199999999999999E-2</v>
      </c>
      <c r="D329">
        <v>100</v>
      </c>
      <c r="E329">
        <v>5.32</v>
      </c>
      <c r="F329">
        <v>40</v>
      </c>
      <c r="G329">
        <f t="shared" ref="G329:G392" si="15">3*C329*D329*1000/(2*F329*E329^2)</f>
        <v>4.266422635536208</v>
      </c>
      <c r="H329">
        <f t="shared" ref="H329:H392" si="16">6*B329*E329/(D329^2)</f>
        <v>8.4907200000000009E-4</v>
      </c>
      <c r="K329">
        <f t="shared" si="14"/>
        <v>2.2609999999999301E-5</v>
      </c>
    </row>
    <row r="330" spans="1:11" x14ac:dyDescent="0.2">
      <c r="A330">
        <v>32.1</v>
      </c>
      <c r="B330">
        <v>0.26669999999999999</v>
      </c>
      <c r="C330">
        <v>3.2399999999999998E-2</v>
      </c>
      <c r="D330">
        <v>100</v>
      </c>
      <c r="E330">
        <v>5.32</v>
      </c>
      <c r="F330">
        <v>40</v>
      </c>
      <c r="G330">
        <f t="shared" si="15"/>
        <v>4.2929221550115884</v>
      </c>
      <c r="H330">
        <f t="shared" si="16"/>
        <v>8.5130639999999994E-4</v>
      </c>
      <c r="K330">
        <f t="shared" ref="K330:K393" si="17">(C331+C330)/2*(B331-B330)</f>
        <v>3.2400000000000029E-5</v>
      </c>
    </row>
    <row r="331" spans="1:11" x14ac:dyDescent="0.2">
      <c r="A331">
        <v>32.200000000000003</v>
      </c>
      <c r="B331">
        <v>0.26769999999999999</v>
      </c>
      <c r="C331">
        <v>3.2399999999999998E-2</v>
      </c>
      <c r="D331">
        <v>100</v>
      </c>
      <c r="E331">
        <v>5.32</v>
      </c>
      <c r="F331">
        <v>40</v>
      </c>
      <c r="G331">
        <f t="shared" si="15"/>
        <v>4.2929221550115884</v>
      </c>
      <c r="H331">
        <f t="shared" si="16"/>
        <v>8.544983999999999E-4</v>
      </c>
      <c r="K331">
        <f t="shared" si="17"/>
        <v>2.9295000000000383E-5</v>
      </c>
    </row>
    <row r="332" spans="1:11" x14ac:dyDescent="0.2">
      <c r="A332">
        <v>32.299999999999997</v>
      </c>
      <c r="B332">
        <v>0.26860000000000001</v>
      </c>
      <c r="C332">
        <v>3.27E-2</v>
      </c>
      <c r="D332">
        <v>100</v>
      </c>
      <c r="E332">
        <v>5.32</v>
      </c>
      <c r="F332">
        <v>40</v>
      </c>
      <c r="G332">
        <f t="shared" si="15"/>
        <v>4.3326714342246584</v>
      </c>
      <c r="H332">
        <f t="shared" si="16"/>
        <v>8.5737120000000007E-4</v>
      </c>
      <c r="K332">
        <f t="shared" si="17"/>
        <v>2.2854999999999296E-5</v>
      </c>
    </row>
    <row r="333" spans="1:11" x14ac:dyDescent="0.2">
      <c r="A333">
        <v>32.4</v>
      </c>
      <c r="B333">
        <v>0.26929999999999998</v>
      </c>
      <c r="C333">
        <v>3.2599999999999997E-2</v>
      </c>
      <c r="D333">
        <v>100</v>
      </c>
      <c r="E333">
        <v>5.32</v>
      </c>
      <c r="F333">
        <v>40</v>
      </c>
      <c r="G333">
        <f t="shared" si="15"/>
        <v>4.3194216744869696</v>
      </c>
      <c r="H333">
        <f t="shared" si="16"/>
        <v>8.5960560000000004E-4</v>
      </c>
      <c r="K333">
        <f t="shared" si="17"/>
        <v>2.6200000000000752E-5</v>
      </c>
    </row>
    <row r="334" spans="1:11" x14ac:dyDescent="0.2">
      <c r="A334">
        <v>32.5</v>
      </c>
      <c r="B334">
        <v>0.27010000000000001</v>
      </c>
      <c r="C334">
        <v>3.2899999999999999E-2</v>
      </c>
      <c r="D334">
        <v>100</v>
      </c>
      <c r="E334">
        <v>5.32</v>
      </c>
      <c r="F334">
        <v>40</v>
      </c>
      <c r="G334">
        <f t="shared" si="15"/>
        <v>4.3591709537000396</v>
      </c>
      <c r="H334">
        <f t="shared" si="16"/>
        <v>8.6215920000000011E-4</v>
      </c>
      <c r="K334">
        <f t="shared" si="17"/>
        <v>3.2950000000000028E-5</v>
      </c>
    </row>
    <row r="335" spans="1:11" x14ac:dyDescent="0.2">
      <c r="A335">
        <v>32.6</v>
      </c>
      <c r="B335">
        <v>0.27110000000000001</v>
      </c>
      <c r="C335">
        <v>3.3000000000000002E-2</v>
      </c>
      <c r="D335">
        <v>100</v>
      </c>
      <c r="E335">
        <v>5.32</v>
      </c>
      <c r="F335">
        <v>40</v>
      </c>
      <c r="G335">
        <f t="shared" si="15"/>
        <v>4.3724207134377293</v>
      </c>
      <c r="H335">
        <f t="shared" si="16"/>
        <v>8.6535120000000006E-4</v>
      </c>
      <c r="K335">
        <f t="shared" si="17"/>
        <v>2.6479999999998923E-5</v>
      </c>
    </row>
    <row r="336" spans="1:11" x14ac:dyDescent="0.2">
      <c r="A336">
        <v>32.700000000000003</v>
      </c>
      <c r="B336">
        <v>0.27189999999999998</v>
      </c>
      <c r="C336">
        <v>3.32E-2</v>
      </c>
      <c r="D336">
        <v>100</v>
      </c>
      <c r="E336">
        <v>5.32</v>
      </c>
      <c r="F336">
        <v>40</v>
      </c>
      <c r="G336">
        <f t="shared" si="15"/>
        <v>4.3989202329131087</v>
      </c>
      <c r="H336">
        <f t="shared" si="16"/>
        <v>8.6790480000000002E-4</v>
      </c>
      <c r="K336">
        <f t="shared" si="17"/>
        <v>2.3205000000001124E-5</v>
      </c>
    </row>
    <row r="337" spans="1:11" x14ac:dyDescent="0.2">
      <c r="A337">
        <v>32.799999999999997</v>
      </c>
      <c r="B337">
        <v>0.27260000000000001</v>
      </c>
      <c r="C337">
        <v>3.3099999999999997E-2</v>
      </c>
      <c r="D337">
        <v>100</v>
      </c>
      <c r="E337">
        <v>5.32</v>
      </c>
      <c r="F337">
        <v>40</v>
      </c>
      <c r="G337">
        <f t="shared" si="15"/>
        <v>4.3856704731754199</v>
      </c>
      <c r="H337">
        <f t="shared" si="16"/>
        <v>8.701392000000002E-4</v>
      </c>
      <c r="K337">
        <f t="shared" si="17"/>
        <v>3.3100000000000025E-5</v>
      </c>
    </row>
    <row r="338" spans="1:11" x14ac:dyDescent="0.2">
      <c r="A338">
        <v>32.9</v>
      </c>
      <c r="B338">
        <v>0.27360000000000001</v>
      </c>
      <c r="C338">
        <v>3.3099999999999997E-2</v>
      </c>
      <c r="D338">
        <v>100</v>
      </c>
      <c r="E338">
        <v>5.32</v>
      </c>
      <c r="F338">
        <v>40</v>
      </c>
      <c r="G338">
        <f t="shared" si="15"/>
        <v>4.3856704731754199</v>
      </c>
      <c r="H338">
        <f t="shared" si="16"/>
        <v>8.7333119999999994E-4</v>
      </c>
      <c r="K338">
        <f t="shared" si="17"/>
        <v>2.9925000000000399E-5</v>
      </c>
    </row>
    <row r="339" spans="1:11" x14ac:dyDescent="0.2">
      <c r="A339">
        <v>33</v>
      </c>
      <c r="B339">
        <v>0.27450000000000002</v>
      </c>
      <c r="C339">
        <v>3.3399999999999999E-2</v>
      </c>
      <c r="D339">
        <v>100</v>
      </c>
      <c r="E339">
        <v>5.32</v>
      </c>
      <c r="F339">
        <v>40</v>
      </c>
      <c r="G339">
        <f t="shared" si="15"/>
        <v>4.4254197523884899</v>
      </c>
      <c r="H339">
        <f t="shared" si="16"/>
        <v>8.7620400000000022E-4</v>
      </c>
      <c r="K339">
        <f t="shared" si="17"/>
        <v>2.3414999999999277E-5</v>
      </c>
    </row>
    <row r="340" spans="1:11" x14ac:dyDescent="0.2">
      <c r="A340">
        <v>33.1</v>
      </c>
      <c r="B340">
        <v>0.2752</v>
      </c>
      <c r="C340">
        <v>3.3500000000000002E-2</v>
      </c>
      <c r="D340">
        <v>100</v>
      </c>
      <c r="E340">
        <v>5.32</v>
      </c>
      <c r="F340">
        <v>40</v>
      </c>
      <c r="G340">
        <f t="shared" si="15"/>
        <v>4.4386695121261797</v>
      </c>
      <c r="H340">
        <f t="shared" si="16"/>
        <v>8.7843840000000008E-4</v>
      </c>
      <c r="K340">
        <f t="shared" si="17"/>
        <v>2.3414999999999277E-5</v>
      </c>
    </row>
    <row r="341" spans="1:11" x14ac:dyDescent="0.2">
      <c r="A341">
        <v>33.200000000000003</v>
      </c>
      <c r="B341">
        <v>0.27589999999999998</v>
      </c>
      <c r="C341">
        <v>3.3399999999999999E-2</v>
      </c>
      <c r="D341">
        <v>100</v>
      </c>
      <c r="E341">
        <v>5.32</v>
      </c>
      <c r="F341">
        <v>40</v>
      </c>
      <c r="G341">
        <f t="shared" si="15"/>
        <v>4.4254197523884899</v>
      </c>
      <c r="H341">
        <f t="shared" si="16"/>
        <v>8.8067279999999993E-4</v>
      </c>
      <c r="K341">
        <f t="shared" si="17"/>
        <v>3.3500000000000035E-5</v>
      </c>
    </row>
    <row r="342" spans="1:11" x14ac:dyDescent="0.2">
      <c r="A342">
        <v>33.299999999999997</v>
      </c>
      <c r="B342">
        <v>0.27689999999999998</v>
      </c>
      <c r="C342">
        <v>3.3599999999999998E-2</v>
      </c>
      <c r="D342">
        <v>100</v>
      </c>
      <c r="E342">
        <v>5.32</v>
      </c>
      <c r="F342">
        <v>40</v>
      </c>
      <c r="G342">
        <f t="shared" si="15"/>
        <v>4.4519192718638703</v>
      </c>
      <c r="H342">
        <f t="shared" si="16"/>
        <v>8.838648000000001E-4</v>
      </c>
      <c r="K342">
        <f t="shared" si="17"/>
        <v>2.6920000000000772E-5</v>
      </c>
    </row>
    <row r="343" spans="1:11" x14ac:dyDescent="0.2">
      <c r="A343">
        <v>33.4</v>
      </c>
      <c r="B343">
        <v>0.2777</v>
      </c>
      <c r="C343">
        <v>3.3700000000000001E-2</v>
      </c>
      <c r="D343">
        <v>100</v>
      </c>
      <c r="E343">
        <v>5.32</v>
      </c>
      <c r="F343">
        <v>40</v>
      </c>
      <c r="G343">
        <f t="shared" si="15"/>
        <v>4.46516903160156</v>
      </c>
      <c r="H343">
        <f t="shared" si="16"/>
        <v>8.8641839999999996E-4</v>
      </c>
      <c r="K343">
        <f t="shared" si="17"/>
        <v>2.3694999999999274E-5</v>
      </c>
    </row>
    <row r="344" spans="1:11" x14ac:dyDescent="0.2">
      <c r="A344">
        <v>33.5</v>
      </c>
      <c r="B344">
        <v>0.27839999999999998</v>
      </c>
      <c r="C344">
        <v>3.4000000000000002E-2</v>
      </c>
      <c r="D344">
        <v>100</v>
      </c>
      <c r="E344">
        <v>5.32</v>
      </c>
      <c r="F344">
        <v>40</v>
      </c>
      <c r="G344">
        <f t="shared" si="15"/>
        <v>4.5049183108146318</v>
      </c>
      <c r="H344">
        <f t="shared" si="16"/>
        <v>8.8865280000000003E-4</v>
      </c>
      <c r="K344">
        <f t="shared" si="17"/>
        <v>3.0600000000000405E-5</v>
      </c>
    </row>
    <row r="345" spans="1:11" x14ac:dyDescent="0.2">
      <c r="A345">
        <v>33.6</v>
      </c>
      <c r="B345">
        <v>0.27929999999999999</v>
      </c>
      <c r="C345">
        <v>3.4000000000000002E-2</v>
      </c>
      <c r="D345">
        <v>100</v>
      </c>
      <c r="E345">
        <v>5.32</v>
      </c>
      <c r="F345">
        <v>40</v>
      </c>
      <c r="G345">
        <f t="shared" si="15"/>
        <v>4.5049183108146318</v>
      </c>
      <c r="H345">
        <f t="shared" si="16"/>
        <v>8.9152559999999999E-4</v>
      </c>
      <c r="K345">
        <f t="shared" si="17"/>
        <v>3.7399999999999655E-5</v>
      </c>
    </row>
    <row r="346" spans="1:11" x14ac:dyDescent="0.2">
      <c r="A346">
        <v>33.700000000000003</v>
      </c>
      <c r="B346">
        <v>0.28039999999999998</v>
      </c>
      <c r="C346">
        <v>3.4000000000000002E-2</v>
      </c>
      <c r="D346">
        <v>100</v>
      </c>
      <c r="E346">
        <v>5.32</v>
      </c>
      <c r="F346">
        <v>40</v>
      </c>
      <c r="G346">
        <f t="shared" si="15"/>
        <v>4.5049183108146318</v>
      </c>
      <c r="H346">
        <f t="shared" si="16"/>
        <v>8.9503679999999993E-4</v>
      </c>
      <c r="K346">
        <f t="shared" si="17"/>
        <v>2.0430000000001527E-5</v>
      </c>
    </row>
    <row r="347" spans="1:11" x14ac:dyDescent="0.2">
      <c r="A347">
        <v>33.799999999999997</v>
      </c>
      <c r="B347">
        <v>0.28100000000000003</v>
      </c>
      <c r="C347">
        <v>3.4099999999999998E-2</v>
      </c>
      <c r="D347">
        <v>100</v>
      </c>
      <c r="E347">
        <v>5.32</v>
      </c>
      <c r="F347">
        <v>40</v>
      </c>
      <c r="G347">
        <f t="shared" si="15"/>
        <v>4.5181680705523206</v>
      </c>
      <c r="H347">
        <f t="shared" si="16"/>
        <v>8.9695200000000012E-4</v>
      </c>
      <c r="K347">
        <f t="shared" si="17"/>
        <v>2.3869999999999262E-5</v>
      </c>
    </row>
    <row r="348" spans="1:11" x14ac:dyDescent="0.2">
      <c r="A348">
        <v>33.9</v>
      </c>
      <c r="B348">
        <v>0.28170000000000001</v>
      </c>
      <c r="C348">
        <v>3.4099999999999998E-2</v>
      </c>
      <c r="D348">
        <v>100</v>
      </c>
      <c r="E348">
        <v>5.32</v>
      </c>
      <c r="F348">
        <v>40</v>
      </c>
      <c r="G348">
        <f t="shared" si="15"/>
        <v>4.5181680705523206</v>
      </c>
      <c r="H348">
        <f t="shared" si="16"/>
        <v>8.9918639999999998E-4</v>
      </c>
      <c r="K348">
        <f t="shared" si="17"/>
        <v>3.4200000000000025E-5</v>
      </c>
    </row>
    <row r="349" spans="1:11" x14ac:dyDescent="0.2">
      <c r="A349">
        <v>34</v>
      </c>
      <c r="B349">
        <v>0.28270000000000001</v>
      </c>
      <c r="C349">
        <v>3.4299999999999997E-2</v>
      </c>
      <c r="D349">
        <v>100</v>
      </c>
      <c r="E349">
        <v>5.32</v>
      </c>
      <c r="F349">
        <v>40</v>
      </c>
      <c r="G349">
        <f t="shared" si="15"/>
        <v>4.5446675900277009</v>
      </c>
      <c r="H349">
        <f t="shared" si="16"/>
        <v>9.0237840000000004E-4</v>
      </c>
      <c r="K349">
        <f t="shared" si="17"/>
        <v>3.0960000000000408E-5</v>
      </c>
    </row>
    <row r="350" spans="1:11" x14ac:dyDescent="0.2">
      <c r="A350">
        <v>34.1</v>
      </c>
      <c r="B350">
        <v>0.28360000000000002</v>
      </c>
      <c r="C350">
        <v>3.4500000000000003E-2</v>
      </c>
      <c r="D350">
        <v>100</v>
      </c>
      <c r="E350">
        <v>5.32</v>
      </c>
      <c r="F350">
        <v>40</v>
      </c>
      <c r="G350">
        <f t="shared" si="15"/>
        <v>4.5711671095030821</v>
      </c>
      <c r="H350">
        <f t="shared" si="16"/>
        <v>9.052512E-4</v>
      </c>
      <c r="K350">
        <f t="shared" si="17"/>
        <v>2.4184999999999251E-5</v>
      </c>
    </row>
    <row r="351" spans="1:11" x14ac:dyDescent="0.2">
      <c r="A351">
        <v>34.200000000000003</v>
      </c>
      <c r="B351">
        <v>0.2843</v>
      </c>
      <c r="C351">
        <v>3.4599999999999999E-2</v>
      </c>
      <c r="D351">
        <v>100</v>
      </c>
      <c r="E351">
        <v>5.32</v>
      </c>
      <c r="F351">
        <v>40</v>
      </c>
      <c r="G351">
        <f t="shared" si="15"/>
        <v>4.584416869240771</v>
      </c>
      <c r="H351">
        <f t="shared" si="16"/>
        <v>9.0748560000000007E-4</v>
      </c>
      <c r="K351">
        <f t="shared" si="17"/>
        <v>3.114000000000041E-5</v>
      </c>
    </row>
    <row r="352" spans="1:11" x14ac:dyDescent="0.2">
      <c r="A352">
        <v>34.299999999999997</v>
      </c>
      <c r="B352">
        <v>0.28520000000000001</v>
      </c>
      <c r="C352">
        <v>3.4599999999999999E-2</v>
      </c>
      <c r="D352">
        <v>100</v>
      </c>
      <c r="E352">
        <v>5.32</v>
      </c>
      <c r="F352">
        <v>40</v>
      </c>
      <c r="G352">
        <f t="shared" si="15"/>
        <v>4.584416869240771</v>
      </c>
      <c r="H352">
        <f t="shared" si="16"/>
        <v>9.1035840000000014E-4</v>
      </c>
      <c r="K352">
        <f t="shared" si="17"/>
        <v>3.4700000000000024E-5</v>
      </c>
    </row>
    <row r="353" spans="1:11" x14ac:dyDescent="0.2">
      <c r="A353">
        <v>34.4</v>
      </c>
      <c r="B353">
        <v>0.28620000000000001</v>
      </c>
      <c r="C353">
        <v>3.4799999999999998E-2</v>
      </c>
      <c r="D353">
        <v>100</v>
      </c>
      <c r="E353">
        <v>5.32</v>
      </c>
      <c r="F353">
        <v>40</v>
      </c>
      <c r="G353">
        <f t="shared" si="15"/>
        <v>4.6109163887161513</v>
      </c>
      <c r="H353">
        <f t="shared" si="16"/>
        <v>9.1355040000000009E-4</v>
      </c>
      <c r="K353">
        <f t="shared" si="17"/>
        <v>2.4429999999999246E-5</v>
      </c>
    </row>
    <row r="354" spans="1:11" x14ac:dyDescent="0.2">
      <c r="A354">
        <v>34.5</v>
      </c>
      <c r="B354">
        <v>0.28689999999999999</v>
      </c>
      <c r="C354">
        <v>3.5000000000000003E-2</v>
      </c>
      <c r="D354">
        <v>100</v>
      </c>
      <c r="E354">
        <v>5.32</v>
      </c>
      <c r="F354">
        <v>40</v>
      </c>
      <c r="G354">
        <f t="shared" si="15"/>
        <v>4.6374159081915325</v>
      </c>
      <c r="H354">
        <f t="shared" si="16"/>
        <v>9.1578480000000016E-4</v>
      </c>
      <c r="K354">
        <f t="shared" si="17"/>
        <v>2.4465000000001186E-5</v>
      </c>
    </row>
    <row r="355" spans="1:11" x14ac:dyDescent="0.2">
      <c r="A355">
        <v>34.6</v>
      </c>
      <c r="B355">
        <v>0.28760000000000002</v>
      </c>
      <c r="C355">
        <v>3.49E-2</v>
      </c>
      <c r="D355">
        <v>100</v>
      </c>
      <c r="E355">
        <v>5.32</v>
      </c>
      <c r="F355">
        <v>40</v>
      </c>
      <c r="G355">
        <f t="shared" si="15"/>
        <v>4.624166148453841</v>
      </c>
      <c r="H355">
        <f t="shared" si="16"/>
        <v>9.1801920000000002E-4</v>
      </c>
      <c r="K355">
        <f t="shared" si="17"/>
        <v>3.495000000000003E-5</v>
      </c>
    </row>
    <row r="356" spans="1:11" x14ac:dyDescent="0.2">
      <c r="A356">
        <v>34.700000000000003</v>
      </c>
      <c r="B356">
        <v>0.28860000000000002</v>
      </c>
      <c r="C356">
        <v>3.5000000000000003E-2</v>
      </c>
      <c r="D356">
        <v>100</v>
      </c>
      <c r="E356">
        <v>5.32</v>
      </c>
      <c r="F356">
        <v>40</v>
      </c>
      <c r="G356">
        <f t="shared" si="15"/>
        <v>4.6374159081915325</v>
      </c>
      <c r="H356">
        <f t="shared" si="16"/>
        <v>9.2121120000000008E-4</v>
      </c>
      <c r="K356">
        <f t="shared" si="17"/>
        <v>2.807999999999886E-5</v>
      </c>
    </row>
    <row r="357" spans="1:11" x14ac:dyDescent="0.2">
      <c r="A357">
        <v>34.799999999999997</v>
      </c>
      <c r="B357">
        <v>0.28939999999999999</v>
      </c>
      <c r="C357">
        <v>3.5200000000000002E-2</v>
      </c>
      <c r="D357">
        <v>100</v>
      </c>
      <c r="E357">
        <v>5.32</v>
      </c>
      <c r="F357">
        <v>40</v>
      </c>
      <c r="G357">
        <f t="shared" si="15"/>
        <v>4.6639154276669119</v>
      </c>
      <c r="H357">
        <f t="shared" si="16"/>
        <v>9.2376480000000004E-4</v>
      </c>
      <c r="K357">
        <f t="shared" si="17"/>
        <v>2.4640000000001197E-5</v>
      </c>
    </row>
    <row r="358" spans="1:11" x14ac:dyDescent="0.2">
      <c r="A358">
        <v>34.9</v>
      </c>
      <c r="B358">
        <v>0.29010000000000002</v>
      </c>
      <c r="C358">
        <v>3.5200000000000002E-2</v>
      </c>
      <c r="D358">
        <v>100</v>
      </c>
      <c r="E358">
        <v>5.32</v>
      </c>
      <c r="F358">
        <v>40</v>
      </c>
      <c r="G358">
        <f t="shared" si="15"/>
        <v>4.6639154276669119</v>
      </c>
      <c r="H358">
        <f t="shared" si="16"/>
        <v>9.2599920000000001E-4</v>
      </c>
      <c r="K358">
        <f t="shared" si="17"/>
        <v>2.8319999999998848E-5</v>
      </c>
    </row>
    <row r="359" spans="1:11" x14ac:dyDescent="0.2">
      <c r="A359">
        <v>35</v>
      </c>
      <c r="B359">
        <v>0.29089999999999999</v>
      </c>
      <c r="C359">
        <v>3.56E-2</v>
      </c>
      <c r="D359">
        <v>100</v>
      </c>
      <c r="E359">
        <v>5.32</v>
      </c>
      <c r="F359">
        <v>40</v>
      </c>
      <c r="G359">
        <f t="shared" si="15"/>
        <v>4.7169144666176717</v>
      </c>
      <c r="H359">
        <f t="shared" si="16"/>
        <v>9.2855280000000008E-4</v>
      </c>
      <c r="K359">
        <f t="shared" si="17"/>
        <v>3.9159999999999639E-5</v>
      </c>
    </row>
    <row r="360" spans="1:11" x14ac:dyDescent="0.2">
      <c r="A360">
        <v>35.1</v>
      </c>
      <c r="B360">
        <v>0.29199999999999998</v>
      </c>
      <c r="C360">
        <v>3.56E-2</v>
      </c>
      <c r="D360">
        <v>100</v>
      </c>
      <c r="E360">
        <v>5.32</v>
      </c>
      <c r="F360">
        <v>40</v>
      </c>
      <c r="G360">
        <f t="shared" si="15"/>
        <v>4.7169144666176717</v>
      </c>
      <c r="H360">
        <f t="shared" si="16"/>
        <v>9.3206399999999992E-4</v>
      </c>
      <c r="K360">
        <f t="shared" si="17"/>
        <v>2.4885000000001206E-5</v>
      </c>
    </row>
    <row r="361" spans="1:11" x14ac:dyDescent="0.2">
      <c r="A361">
        <v>35.200000000000003</v>
      </c>
      <c r="B361">
        <v>0.29270000000000002</v>
      </c>
      <c r="C361">
        <v>3.5499999999999997E-2</v>
      </c>
      <c r="D361">
        <v>100</v>
      </c>
      <c r="E361">
        <v>5.32</v>
      </c>
      <c r="F361">
        <v>40</v>
      </c>
      <c r="G361">
        <f t="shared" si="15"/>
        <v>4.7036647068799811</v>
      </c>
      <c r="H361">
        <f t="shared" si="16"/>
        <v>9.342984000000001E-4</v>
      </c>
      <c r="K361">
        <f t="shared" si="17"/>
        <v>2.4954999999999232E-5</v>
      </c>
    </row>
    <row r="362" spans="1:11" x14ac:dyDescent="0.2">
      <c r="A362">
        <v>35.299999999999997</v>
      </c>
      <c r="B362">
        <v>0.29339999999999999</v>
      </c>
      <c r="C362">
        <v>3.5799999999999998E-2</v>
      </c>
      <c r="D362">
        <v>100</v>
      </c>
      <c r="E362">
        <v>5.32</v>
      </c>
      <c r="F362">
        <v>40</v>
      </c>
      <c r="G362">
        <f t="shared" si="15"/>
        <v>4.743413986093052</v>
      </c>
      <c r="H362">
        <f t="shared" si="16"/>
        <v>9.3653279999999996E-4</v>
      </c>
      <c r="K362">
        <f t="shared" si="17"/>
        <v>2.864000000000082E-5</v>
      </c>
    </row>
    <row r="363" spans="1:11" x14ac:dyDescent="0.2">
      <c r="A363">
        <v>35.4</v>
      </c>
      <c r="B363">
        <v>0.29420000000000002</v>
      </c>
      <c r="C363">
        <v>3.5799999999999998E-2</v>
      </c>
      <c r="D363">
        <v>100</v>
      </c>
      <c r="E363">
        <v>5.32</v>
      </c>
      <c r="F363">
        <v>40</v>
      </c>
      <c r="G363">
        <f t="shared" si="15"/>
        <v>4.743413986093052</v>
      </c>
      <c r="H363">
        <f t="shared" si="16"/>
        <v>9.3908640000000003E-4</v>
      </c>
      <c r="K363">
        <f t="shared" si="17"/>
        <v>3.9434999999999639E-5</v>
      </c>
    </row>
    <row r="364" spans="1:11" x14ac:dyDescent="0.2">
      <c r="A364">
        <v>35.5</v>
      </c>
      <c r="B364">
        <v>0.29530000000000001</v>
      </c>
      <c r="C364">
        <v>3.5900000000000001E-2</v>
      </c>
      <c r="D364">
        <v>100</v>
      </c>
      <c r="E364">
        <v>5.32</v>
      </c>
      <c r="F364">
        <v>40</v>
      </c>
      <c r="G364">
        <f t="shared" si="15"/>
        <v>4.7566637458307426</v>
      </c>
      <c r="H364">
        <f t="shared" si="16"/>
        <v>9.4259760000000008E-4</v>
      </c>
      <c r="K364">
        <f t="shared" si="17"/>
        <v>2.8839999999998823E-5</v>
      </c>
    </row>
    <row r="365" spans="1:11" x14ac:dyDescent="0.2">
      <c r="A365">
        <v>35.6</v>
      </c>
      <c r="B365">
        <v>0.29609999999999997</v>
      </c>
      <c r="C365">
        <v>3.6200000000000003E-2</v>
      </c>
      <c r="D365">
        <v>100</v>
      </c>
      <c r="E365">
        <v>5.32</v>
      </c>
      <c r="F365">
        <v>40</v>
      </c>
      <c r="G365">
        <f t="shared" si="15"/>
        <v>4.7964130250438126</v>
      </c>
      <c r="H365">
        <f t="shared" si="16"/>
        <v>9.4515119999999994E-4</v>
      </c>
      <c r="K365">
        <f t="shared" si="17"/>
        <v>2.5305000000001229E-5</v>
      </c>
    </row>
    <row r="366" spans="1:11" x14ac:dyDescent="0.2">
      <c r="A366">
        <v>35.700000000000003</v>
      </c>
      <c r="B366">
        <v>0.29680000000000001</v>
      </c>
      <c r="C366">
        <v>3.61E-2</v>
      </c>
      <c r="D366">
        <v>100</v>
      </c>
      <c r="E366">
        <v>5.32</v>
      </c>
      <c r="F366">
        <v>40</v>
      </c>
      <c r="G366">
        <f t="shared" si="15"/>
        <v>4.783163265306122</v>
      </c>
      <c r="H366">
        <f t="shared" si="16"/>
        <v>9.4738560000000012E-4</v>
      </c>
      <c r="K366">
        <f t="shared" si="17"/>
        <v>3.9819999999999629E-5</v>
      </c>
    </row>
    <row r="367" spans="1:11" x14ac:dyDescent="0.2">
      <c r="A367">
        <v>35.799999999999997</v>
      </c>
      <c r="B367">
        <v>0.2979</v>
      </c>
      <c r="C367">
        <v>3.6299999999999999E-2</v>
      </c>
      <c r="D367">
        <v>100</v>
      </c>
      <c r="E367">
        <v>5.32</v>
      </c>
      <c r="F367">
        <v>40</v>
      </c>
      <c r="G367">
        <f t="shared" si="15"/>
        <v>4.8096627847815023</v>
      </c>
      <c r="H367">
        <f t="shared" si="16"/>
        <v>9.5089679999999996E-4</v>
      </c>
      <c r="K367">
        <f t="shared" si="17"/>
        <v>2.5479999999999217E-5</v>
      </c>
    </row>
    <row r="368" spans="1:11" x14ac:dyDescent="0.2">
      <c r="A368">
        <v>35.9</v>
      </c>
      <c r="B368">
        <v>0.29859999999999998</v>
      </c>
      <c r="C368">
        <v>3.6499999999999998E-2</v>
      </c>
      <c r="D368">
        <v>100</v>
      </c>
      <c r="E368">
        <v>5.32</v>
      </c>
      <c r="F368">
        <v>40</v>
      </c>
      <c r="G368">
        <f t="shared" si="15"/>
        <v>4.8361623042568826</v>
      </c>
      <c r="H368">
        <f t="shared" si="16"/>
        <v>9.5313119999999993E-4</v>
      </c>
      <c r="K368">
        <f t="shared" si="17"/>
        <v>2.5550000000001238E-5</v>
      </c>
    </row>
    <row r="369" spans="1:11" x14ac:dyDescent="0.2">
      <c r="A369">
        <v>36</v>
      </c>
      <c r="B369">
        <v>0.29930000000000001</v>
      </c>
      <c r="C369">
        <v>3.6499999999999998E-2</v>
      </c>
      <c r="D369">
        <v>100</v>
      </c>
      <c r="E369">
        <v>5.32</v>
      </c>
      <c r="F369">
        <v>40</v>
      </c>
      <c r="G369">
        <f t="shared" si="15"/>
        <v>4.8361623042568826</v>
      </c>
      <c r="H369">
        <f t="shared" si="16"/>
        <v>9.553656E-4</v>
      </c>
      <c r="K369">
        <f t="shared" si="17"/>
        <v>2.9279999999998808E-5</v>
      </c>
    </row>
    <row r="370" spans="1:11" x14ac:dyDescent="0.2">
      <c r="A370">
        <v>36.1</v>
      </c>
      <c r="B370">
        <v>0.30009999999999998</v>
      </c>
      <c r="C370">
        <v>3.6700000000000003E-2</v>
      </c>
      <c r="D370">
        <v>100</v>
      </c>
      <c r="E370">
        <v>5.32</v>
      </c>
      <c r="F370">
        <v>40</v>
      </c>
      <c r="G370">
        <f t="shared" si="15"/>
        <v>4.862661823732263</v>
      </c>
      <c r="H370">
        <f t="shared" si="16"/>
        <v>9.5791919999999985E-4</v>
      </c>
      <c r="K370">
        <f t="shared" si="17"/>
        <v>3.6700000000000038E-5</v>
      </c>
    </row>
    <row r="371" spans="1:11" x14ac:dyDescent="0.2">
      <c r="A371">
        <v>36.200000000000003</v>
      </c>
      <c r="B371">
        <v>0.30109999999999998</v>
      </c>
      <c r="C371">
        <v>3.6700000000000003E-2</v>
      </c>
      <c r="D371">
        <v>100</v>
      </c>
      <c r="E371">
        <v>5.32</v>
      </c>
      <c r="F371">
        <v>40</v>
      </c>
      <c r="G371">
        <f t="shared" si="15"/>
        <v>4.862661823732263</v>
      </c>
      <c r="H371">
        <f t="shared" si="16"/>
        <v>9.6111120000000002E-4</v>
      </c>
      <c r="K371">
        <f t="shared" si="17"/>
        <v>2.5725000000001249E-5</v>
      </c>
    </row>
    <row r="372" spans="1:11" x14ac:dyDescent="0.2">
      <c r="A372">
        <v>36.299999999999997</v>
      </c>
      <c r="B372">
        <v>0.30180000000000001</v>
      </c>
      <c r="C372">
        <v>3.6799999999999999E-2</v>
      </c>
      <c r="D372">
        <v>100</v>
      </c>
      <c r="E372">
        <v>5.32</v>
      </c>
      <c r="F372">
        <v>40</v>
      </c>
      <c r="G372">
        <f t="shared" si="15"/>
        <v>4.8759115834699527</v>
      </c>
      <c r="H372">
        <f t="shared" si="16"/>
        <v>9.633456000000001E-4</v>
      </c>
      <c r="K372">
        <f t="shared" si="17"/>
        <v>2.94799999999988E-5</v>
      </c>
    </row>
    <row r="373" spans="1:11" x14ac:dyDescent="0.2">
      <c r="A373">
        <v>36.4</v>
      </c>
      <c r="B373">
        <v>0.30259999999999998</v>
      </c>
      <c r="C373">
        <v>3.6900000000000002E-2</v>
      </c>
      <c r="D373">
        <v>100</v>
      </c>
      <c r="E373">
        <v>5.32</v>
      </c>
      <c r="F373">
        <v>40</v>
      </c>
      <c r="G373">
        <f t="shared" si="15"/>
        <v>4.8891613432076433</v>
      </c>
      <c r="H373">
        <f t="shared" si="16"/>
        <v>9.6589919999999995E-4</v>
      </c>
      <c r="K373">
        <f t="shared" si="17"/>
        <v>4.0590000000001676E-5</v>
      </c>
    </row>
    <row r="374" spans="1:11" x14ac:dyDescent="0.2">
      <c r="A374">
        <v>36.5</v>
      </c>
      <c r="B374">
        <v>0.30370000000000003</v>
      </c>
      <c r="C374">
        <v>3.6900000000000002E-2</v>
      </c>
      <c r="D374">
        <v>100</v>
      </c>
      <c r="E374">
        <v>5.32</v>
      </c>
      <c r="F374">
        <v>40</v>
      </c>
      <c r="G374">
        <f t="shared" si="15"/>
        <v>4.8891613432076433</v>
      </c>
      <c r="H374">
        <f t="shared" si="16"/>
        <v>9.6941040000000011E-4</v>
      </c>
      <c r="K374">
        <f t="shared" si="17"/>
        <v>2.9639999999998791E-5</v>
      </c>
    </row>
    <row r="375" spans="1:11" x14ac:dyDescent="0.2">
      <c r="A375">
        <v>36.6</v>
      </c>
      <c r="B375">
        <v>0.30449999999999999</v>
      </c>
      <c r="C375">
        <v>3.7199999999999997E-2</v>
      </c>
      <c r="D375">
        <v>100</v>
      </c>
      <c r="E375">
        <v>5.32</v>
      </c>
      <c r="F375">
        <v>40</v>
      </c>
      <c r="G375">
        <f t="shared" si="15"/>
        <v>4.9289106224207124</v>
      </c>
      <c r="H375">
        <f t="shared" si="16"/>
        <v>9.7196399999999997E-4</v>
      </c>
      <c r="K375">
        <f t="shared" si="17"/>
        <v>2.2289999999999609E-5</v>
      </c>
    </row>
    <row r="376" spans="1:11" x14ac:dyDescent="0.2">
      <c r="A376">
        <v>36.700000000000003</v>
      </c>
      <c r="B376">
        <v>0.30509999999999998</v>
      </c>
      <c r="C376">
        <v>3.7100000000000001E-2</v>
      </c>
      <c r="D376">
        <v>100</v>
      </c>
      <c r="E376">
        <v>5.32</v>
      </c>
      <c r="F376">
        <v>40</v>
      </c>
      <c r="G376">
        <f t="shared" si="15"/>
        <v>4.9156608626830236</v>
      </c>
      <c r="H376">
        <f t="shared" si="16"/>
        <v>9.7387920000000005E-4</v>
      </c>
      <c r="K376">
        <f t="shared" si="17"/>
        <v>2.976000000000085E-5</v>
      </c>
    </row>
    <row r="377" spans="1:11" x14ac:dyDescent="0.2">
      <c r="A377">
        <v>36.799999999999997</v>
      </c>
      <c r="B377">
        <v>0.30590000000000001</v>
      </c>
      <c r="C377">
        <v>3.73E-2</v>
      </c>
      <c r="D377">
        <v>100</v>
      </c>
      <c r="E377">
        <v>5.32</v>
      </c>
      <c r="F377">
        <v>40</v>
      </c>
      <c r="G377">
        <f t="shared" si="15"/>
        <v>4.9421603821584039</v>
      </c>
      <c r="H377">
        <f t="shared" si="16"/>
        <v>9.7643280000000012E-4</v>
      </c>
      <c r="K377">
        <f t="shared" si="17"/>
        <v>4.1084999999999624E-5</v>
      </c>
    </row>
    <row r="378" spans="1:11" x14ac:dyDescent="0.2">
      <c r="A378">
        <v>36.9</v>
      </c>
      <c r="B378">
        <v>0.307</v>
      </c>
      <c r="C378">
        <v>3.7400000000000003E-2</v>
      </c>
      <c r="D378">
        <v>100</v>
      </c>
      <c r="E378">
        <v>5.32</v>
      </c>
      <c r="F378">
        <v>40</v>
      </c>
      <c r="G378">
        <f t="shared" si="15"/>
        <v>4.9554101418960936</v>
      </c>
      <c r="H378">
        <f t="shared" si="16"/>
        <v>9.7994399999999995E-4</v>
      </c>
      <c r="K378">
        <f t="shared" si="17"/>
        <v>2.6179999999999194E-5</v>
      </c>
    </row>
    <row r="379" spans="1:11" x14ac:dyDescent="0.2">
      <c r="A379">
        <v>37</v>
      </c>
      <c r="B379">
        <v>0.30769999999999997</v>
      </c>
      <c r="C379">
        <v>3.7400000000000003E-2</v>
      </c>
      <c r="D379">
        <v>100</v>
      </c>
      <c r="E379">
        <v>5.32</v>
      </c>
      <c r="F379">
        <v>40</v>
      </c>
      <c r="G379">
        <f t="shared" si="15"/>
        <v>4.9554101418960936</v>
      </c>
      <c r="H379">
        <f t="shared" si="16"/>
        <v>9.8217839999999992E-4</v>
      </c>
      <c r="K379">
        <f t="shared" si="17"/>
        <v>2.6320000000001276E-5</v>
      </c>
    </row>
    <row r="380" spans="1:11" x14ac:dyDescent="0.2">
      <c r="A380">
        <v>37.1</v>
      </c>
      <c r="B380">
        <v>0.30840000000000001</v>
      </c>
      <c r="C380">
        <v>3.78E-2</v>
      </c>
      <c r="D380">
        <v>100</v>
      </c>
      <c r="E380">
        <v>5.32</v>
      </c>
      <c r="F380">
        <v>40</v>
      </c>
      <c r="G380">
        <f t="shared" si="15"/>
        <v>5.0084091808468543</v>
      </c>
      <c r="H380">
        <f t="shared" si="16"/>
        <v>9.844128000000001E-4</v>
      </c>
      <c r="K380">
        <f t="shared" si="17"/>
        <v>3.7650000000000034E-5</v>
      </c>
    </row>
    <row r="381" spans="1:11" x14ac:dyDescent="0.2">
      <c r="A381">
        <v>37.200000000000003</v>
      </c>
      <c r="B381">
        <v>0.30940000000000001</v>
      </c>
      <c r="C381">
        <v>3.7499999999999999E-2</v>
      </c>
      <c r="D381">
        <v>100</v>
      </c>
      <c r="E381">
        <v>5.32</v>
      </c>
      <c r="F381">
        <v>40</v>
      </c>
      <c r="G381">
        <f t="shared" si="15"/>
        <v>4.9686599016337825</v>
      </c>
      <c r="H381">
        <f t="shared" si="16"/>
        <v>9.8760480000000006E-4</v>
      </c>
      <c r="K381">
        <f t="shared" si="17"/>
        <v>3.3885000000000452E-5</v>
      </c>
    </row>
    <row r="382" spans="1:11" x14ac:dyDescent="0.2">
      <c r="A382">
        <v>37.299999999999997</v>
      </c>
      <c r="B382">
        <v>0.31030000000000002</v>
      </c>
      <c r="C382">
        <v>3.78E-2</v>
      </c>
      <c r="D382">
        <v>100</v>
      </c>
      <c r="E382">
        <v>5.32</v>
      </c>
      <c r="F382">
        <v>40</v>
      </c>
      <c r="G382">
        <f t="shared" si="15"/>
        <v>5.0084091808468543</v>
      </c>
      <c r="H382">
        <f t="shared" si="16"/>
        <v>9.9047760000000023E-4</v>
      </c>
      <c r="K382">
        <f t="shared" si="17"/>
        <v>2.659999999999918E-5</v>
      </c>
    </row>
    <row r="383" spans="1:11" x14ac:dyDescent="0.2">
      <c r="A383">
        <v>37.4</v>
      </c>
      <c r="B383">
        <v>0.311</v>
      </c>
      <c r="C383">
        <v>3.8199999999999998E-2</v>
      </c>
      <c r="D383">
        <v>100</v>
      </c>
      <c r="E383">
        <v>5.32</v>
      </c>
      <c r="F383">
        <v>40</v>
      </c>
      <c r="G383">
        <f t="shared" si="15"/>
        <v>5.0614082197976131</v>
      </c>
      <c r="H383">
        <f t="shared" si="16"/>
        <v>9.9271199999999998E-4</v>
      </c>
      <c r="K383">
        <f t="shared" si="17"/>
        <v>3.0560000000000873E-5</v>
      </c>
    </row>
    <row r="384" spans="1:11" x14ac:dyDescent="0.2">
      <c r="A384">
        <v>37.5</v>
      </c>
      <c r="B384">
        <v>0.31180000000000002</v>
      </c>
      <c r="C384">
        <v>3.8199999999999998E-2</v>
      </c>
      <c r="D384">
        <v>100</v>
      </c>
      <c r="E384">
        <v>5.32</v>
      </c>
      <c r="F384">
        <v>40</v>
      </c>
      <c r="G384">
        <f t="shared" si="15"/>
        <v>5.0614082197976131</v>
      </c>
      <c r="H384">
        <f t="shared" si="16"/>
        <v>9.9526560000000016E-4</v>
      </c>
      <c r="K384">
        <f t="shared" si="17"/>
        <v>4.2019999999999608E-5</v>
      </c>
    </row>
    <row r="385" spans="1:11" x14ac:dyDescent="0.2">
      <c r="A385">
        <v>37.6</v>
      </c>
      <c r="B385">
        <v>0.31290000000000001</v>
      </c>
      <c r="C385">
        <v>3.8199999999999998E-2</v>
      </c>
      <c r="D385">
        <v>100</v>
      </c>
      <c r="E385">
        <v>5.32</v>
      </c>
      <c r="F385">
        <v>40</v>
      </c>
      <c r="G385">
        <f t="shared" si="15"/>
        <v>5.0614082197976131</v>
      </c>
      <c r="H385">
        <f t="shared" si="16"/>
        <v>9.987768000000001E-4</v>
      </c>
      <c r="K385">
        <f t="shared" si="17"/>
        <v>2.6739999999999175E-5</v>
      </c>
    </row>
    <row r="386" spans="1:11" x14ac:dyDescent="0.2">
      <c r="A386">
        <v>37.700000000000003</v>
      </c>
      <c r="B386">
        <v>0.31359999999999999</v>
      </c>
      <c r="C386">
        <v>3.8199999999999998E-2</v>
      </c>
      <c r="D386">
        <v>100</v>
      </c>
      <c r="E386">
        <v>5.32</v>
      </c>
      <c r="F386">
        <v>40</v>
      </c>
      <c r="G386">
        <f t="shared" si="15"/>
        <v>5.0614082197976131</v>
      </c>
      <c r="H386">
        <f t="shared" si="16"/>
        <v>1.0010111999999999E-3</v>
      </c>
      <c r="K386">
        <f t="shared" si="17"/>
        <v>2.2979999999999597E-5</v>
      </c>
    </row>
    <row r="387" spans="1:11" x14ac:dyDescent="0.2">
      <c r="A387">
        <v>37.799999999999997</v>
      </c>
      <c r="B387">
        <v>0.31419999999999998</v>
      </c>
      <c r="C387">
        <v>3.8399999999999997E-2</v>
      </c>
      <c r="D387">
        <v>100</v>
      </c>
      <c r="E387">
        <v>5.32</v>
      </c>
      <c r="F387">
        <v>40</v>
      </c>
      <c r="G387">
        <f t="shared" si="15"/>
        <v>5.0879077392729943</v>
      </c>
      <c r="H387">
        <f t="shared" si="16"/>
        <v>1.0029264E-3</v>
      </c>
      <c r="K387">
        <f t="shared" si="17"/>
        <v>3.8500000000000035E-5</v>
      </c>
    </row>
    <row r="388" spans="1:11" x14ac:dyDescent="0.2">
      <c r="A388">
        <v>37.9</v>
      </c>
      <c r="B388">
        <v>0.31519999999999998</v>
      </c>
      <c r="C388">
        <v>3.8600000000000002E-2</v>
      </c>
      <c r="D388">
        <v>100</v>
      </c>
      <c r="E388">
        <v>5.32</v>
      </c>
      <c r="F388">
        <v>40</v>
      </c>
      <c r="G388">
        <f t="shared" si="15"/>
        <v>5.1144072587483755</v>
      </c>
      <c r="H388">
        <f t="shared" si="16"/>
        <v>1.0061184E-3</v>
      </c>
      <c r="K388">
        <f t="shared" si="17"/>
        <v>3.8600000000000037E-5</v>
      </c>
    </row>
    <row r="389" spans="1:11" x14ac:dyDescent="0.2">
      <c r="A389">
        <v>38</v>
      </c>
      <c r="B389">
        <v>0.31619999999999998</v>
      </c>
      <c r="C389">
        <v>3.8600000000000002E-2</v>
      </c>
      <c r="D389">
        <v>100</v>
      </c>
      <c r="E389">
        <v>5.32</v>
      </c>
      <c r="F389">
        <v>40</v>
      </c>
      <c r="G389">
        <f t="shared" si="15"/>
        <v>5.1144072587483755</v>
      </c>
      <c r="H389">
        <f t="shared" si="16"/>
        <v>1.0093103999999999E-3</v>
      </c>
      <c r="K389">
        <f t="shared" si="17"/>
        <v>2.3160000000001737E-5</v>
      </c>
    </row>
    <row r="390" spans="1:11" x14ac:dyDescent="0.2">
      <c r="A390">
        <v>38.1</v>
      </c>
      <c r="B390">
        <v>0.31680000000000003</v>
      </c>
      <c r="C390">
        <v>3.8600000000000002E-2</v>
      </c>
      <c r="D390">
        <v>100</v>
      </c>
      <c r="E390">
        <v>5.32</v>
      </c>
      <c r="F390">
        <v>40</v>
      </c>
      <c r="G390">
        <f t="shared" si="15"/>
        <v>5.1144072587483755</v>
      </c>
      <c r="H390">
        <f t="shared" si="16"/>
        <v>1.0112256000000001E-3</v>
      </c>
      <c r="K390">
        <f t="shared" si="17"/>
        <v>2.7054999999999168E-5</v>
      </c>
    </row>
    <row r="391" spans="1:11" x14ac:dyDescent="0.2">
      <c r="A391">
        <v>38.200000000000003</v>
      </c>
      <c r="B391">
        <v>0.3175</v>
      </c>
      <c r="C391">
        <v>3.8699999999999998E-2</v>
      </c>
      <c r="D391">
        <v>100</v>
      </c>
      <c r="E391">
        <v>5.32</v>
      </c>
      <c r="F391">
        <v>40</v>
      </c>
      <c r="G391">
        <f t="shared" si="15"/>
        <v>5.1276570184860644</v>
      </c>
      <c r="H391">
        <f t="shared" si="16"/>
        <v>1.0134600000000001E-3</v>
      </c>
      <c r="K391">
        <f t="shared" si="17"/>
        <v>3.8700000000000033E-5</v>
      </c>
    </row>
    <row r="392" spans="1:11" x14ac:dyDescent="0.2">
      <c r="A392">
        <v>38.299999999999997</v>
      </c>
      <c r="B392">
        <v>0.31850000000000001</v>
      </c>
      <c r="C392">
        <v>3.8699999999999998E-2</v>
      </c>
      <c r="D392">
        <v>100</v>
      </c>
      <c r="E392">
        <v>5.32</v>
      </c>
      <c r="F392">
        <v>40</v>
      </c>
      <c r="G392">
        <f t="shared" si="15"/>
        <v>5.1276570184860644</v>
      </c>
      <c r="H392">
        <f t="shared" si="16"/>
        <v>1.0166520000000001E-3</v>
      </c>
      <c r="K392">
        <f t="shared" si="17"/>
        <v>3.8950000000000032E-5</v>
      </c>
    </row>
    <row r="393" spans="1:11" x14ac:dyDescent="0.2">
      <c r="A393">
        <v>38.4</v>
      </c>
      <c r="B393">
        <v>0.31950000000000001</v>
      </c>
      <c r="C393">
        <v>3.9199999999999999E-2</v>
      </c>
      <c r="D393">
        <v>100</v>
      </c>
      <c r="E393">
        <v>5.32</v>
      </c>
      <c r="F393">
        <v>40</v>
      </c>
      <c r="G393">
        <f t="shared" ref="G393:G405" si="18">3*C393*D393*1000/(2*F393*E393^2)</f>
        <v>5.1939058171745156</v>
      </c>
      <c r="H393">
        <f t="shared" ref="H393:H405" si="19">6*B393*E393/(D393^2)</f>
        <v>1.0198440000000002E-3</v>
      </c>
      <c r="K393">
        <f t="shared" si="17"/>
        <v>2.3519999999999585E-5</v>
      </c>
    </row>
    <row r="394" spans="1:11" x14ac:dyDescent="0.2">
      <c r="A394">
        <v>38.5</v>
      </c>
      <c r="B394">
        <v>0.3201</v>
      </c>
      <c r="C394">
        <v>3.9199999999999999E-2</v>
      </c>
      <c r="D394">
        <v>100</v>
      </c>
      <c r="E394">
        <v>5.32</v>
      </c>
      <c r="F394">
        <v>40</v>
      </c>
      <c r="G394">
        <f t="shared" si="18"/>
        <v>5.1939058171745156</v>
      </c>
      <c r="H394">
        <f t="shared" si="19"/>
        <v>1.0217592E-3</v>
      </c>
      <c r="K394">
        <f t="shared" ref="K394:K405" si="20">(C395+C394)/2*(B395-B394)</f>
        <v>3.9300000000000034E-5</v>
      </c>
    </row>
    <row r="395" spans="1:11" x14ac:dyDescent="0.2">
      <c r="A395">
        <v>38.6</v>
      </c>
      <c r="B395">
        <v>0.3211</v>
      </c>
      <c r="C395">
        <v>3.9399999999999998E-2</v>
      </c>
      <c r="D395">
        <v>100</v>
      </c>
      <c r="E395">
        <v>5.32</v>
      </c>
      <c r="F395">
        <v>40</v>
      </c>
      <c r="G395">
        <f t="shared" si="18"/>
        <v>5.220405336649895</v>
      </c>
      <c r="H395">
        <f t="shared" si="19"/>
        <v>1.0249512000000001E-3</v>
      </c>
      <c r="K395">
        <f t="shared" si="20"/>
        <v>3.5460000000000463E-5</v>
      </c>
    </row>
    <row r="396" spans="1:11" x14ac:dyDescent="0.2">
      <c r="A396">
        <v>38.700000000000003</v>
      </c>
      <c r="B396">
        <v>0.32200000000000001</v>
      </c>
      <c r="C396">
        <v>3.9399999999999998E-2</v>
      </c>
      <c r="D396">
        <v>100</v>
      </c>
      <c r="E396">
        <v>5.32</v>
      </c>
      <c r="F396">
        <v>40</v>
      </c>
      <c r="G396">
        <f t="shared" si="18"/>
        <v>5.220405336649895</v>
      </c>
      <c r="H396">
        <f t="shared" si="19"/>
        <v>1.0278240000000001E-3</v>
      </c>
      <c r="K396">
        <f t="shared" si="20"/>
        <v>2.7579999999999146E-5</v>
      </c>
    </row>
    <row r="397" spans="1:11" x14ac:dyDescent="0.2">
      <c r="A397">
        <v>38.799999999999997</v>
      </c>
      <c r="B397">
        <v>0.32269999999999999</v>
      </c>
      <c r="C397">
        <v>3.9399999999999998E-2</v>
      </c>
      <c r="D397">
        <v>100</v>
      </c>
      <c r="E397">
        <v>5.32</v>
      </c>
      <c r="F397">
        <v>40</v>
      </c>
      <c r="G397">
        <f t="shared" si="18"/>
        <v>5.220405336649895</v>
      </c>
      <c r="H397">
        <f t="shared" si="19"/>
        <v>1.0300584000000001E-3</v>
      </c>
      <c r="K397">
        <f t="shared" si="20"/>
        <v>2.7615000000001337E-5</v>
      </c>
    </row>
    <row r="398" spans="1:11" x14ac:dyDescent="0.2">
      <c r="A398">
        <v>38.9</v>
      </c>
      <c r="B398">
        <v>0.32340000000000002</v>
      </c>
      <c r="C398">
        <v>3.95E-2</v>
      </c>
      <c r="D398">
        <v>100</v>
      </c>
      <c r="E398">
        <v>5.32</v>
      </c>
      <c r="F398">
        <v>40</v>
      </c>
      <c r="G398">
        <f t="shared" si="18"/>
        <v>5.2336550963875856</v>
      </c>
      <c r="H398">
        <f t="shared" si="19"/>
        <v>1.0322928E-3</v>
      </c>
      <c r="K398">
        <f t="shared" si="20"/>
        <v>3.9450000000000037E-5</v>
      </c>
    </row>
    <row r="399" spans="1:11" x14ac:dyDescent="0.2">
      <c r="A399">
        <v>39</v>
      </c>
      <c r="B399">
        <v>0.32440000000000002</v>
      </c>
      <c r="C399">
        <v>3.9399999999999998E-2</v>
      </c>
      <c r="D399">
        <v>100</v>
      </c>
      <c r="E399">
        <v>5.32</v>
      </c>
      <c r="F399">
        <v>40</v>
      </c>
      <c r="G399">
        <f t="shared" si="18"/>
        <v>5.220405336649895</v>
      </c>
      <c r="H399">
        <f t="shared" si="19"/>
        <v>1.0354848E-3</v>
      </c>
      <c r="K399">
        <f t="shared" si="20"/>
        <v>3.1599999999998715E-5</v>
      </c>
    </row>
    <row r="400" spans="1:11" x14ac:dyDescent="0.2">
      <c r="A400">
        <v>39.1</v>
      </c>
      <c r="B400">
        <v>0.32519999999999999</v>
      </c>
      <c r="C400">
        <v>3.9600000000000003E-2</v>
      </c>
      <c r="D400">
        <v>100</v>
      </c>
      <c r="E400">
        <v>5.32</v>
      </c>
      <c r="F400">
        <v>40</v>
      </c>
      <c r="G400">
        <f t="shared" si="18"/>
        <v>5.2469048561252762</v>
      </c>
      <c r="H400">
        <f t="shared" si="19"/>
        <v>1.0380384000000002E-3</v>
      </c>
      <c r="K400">
        <f t="shared" si="20"/>
        <v>2.7825000000001351E-5</v>
      </c>
    </row>
    <row r="401" spans="1:11" x14ac:dyDescent="0.2">
      <c r="A401">
        <v>39.200000000000003</v>
      </c>
      <c r="B401">
        <v>0.32590000000000002</v>
      </c>
      <c r="C401">
        <v>3.9899999999999998E-2</v>
      </c>
      <c r="D401">
        <v>100</v>
      </c>
      <c r="E401">
        <v>5.32</v>
      </c>
      <c r="F401">
        <v>40</v>
      </c>
      <c r="G401">
        <f t="shared" si="18"/>
        <v>5.2866541353383463</v>
      </c>
      <c r="H401">
        <f t="shared" si="19"/>
        <v>1.0402728000000001E-3</v>
      </c>
      <c r="K401">
        <f t="shared" si="20"/>
        <v>3.5909999999998259E-5</v>
      </c>
    </row>
    <row r="402" spans="1:11" x14ac:dyDescent="0.2">
      <c r="A402">
        <v>39.299999999999997</v>
      </c>
      <c r="B402">
        <v>0.32679999999999998</v>
      </c>
      <c r="C402">
        <v>3.9899999999999998E-2</v>
      </c>
      <c r="D402">
        <v>100</v>
      </c>
      <c r="E402">
        <v>5.32</v>
      </c>
      <c r="F402">
        <v>40</v>
      </c>
      <c r="G402">
        <f t="shared" si="18"/>
        <v>5.2866541353383463</v>
      </c>
      <c r="H402">
        <f t="shared" si="19"/>
        <v>1.0431456000000001E-3</v>
      </c>
      <c r="K402">
        <f t="shared" si="20"/>
        <v>4.3890000000001811E-5</v>
      </c>
    </row>
    <row r="403" spans="1:11" x14ac:dyDescent="0.2">
      <c r="A403">
        <v>39.4</v>
      </c>
      <c r="B403">
        <v>0.32790000000000002</v>
      </c>
      <c r="C403">
        <v>3.9899999999999998E-2</v>
      </c>
      <c r="D403">
        <v>100</v>
      </c>
      <c r="E403">
        <v>5.32</v>
      </c>
      <c r="F403">
        <v>40</v>
      </c>
      <c r="G403">
        <f t="shared" si="18"/>
        <v>5.2866541353383463</v>
      </c>
      <c r="H403">
        <f t="shared" si="19"/>
        <v>1.0466568E-3</v>
      </c>
      <c r="K403">
        <f t="shared" si="20"/>
        <v>2.8034999999999138E-5</v>
      </c>
    </row>
    <row r="404" spans="1:11" x14ac:dyDescent="0.2">
      <c r="A404">
        <v>39.5</v>
      </c>
      <c r="B404">
        <v>0.3286</v>
      </c>
      <c r="C404">
        <v>4.02E-2</v>
      </c>
      <c r="D404">
        <v>100</v>
      </c>
      <c r="E404">
        <v>5.32</v>
      </c>
      <c r="F404">
        <v>40</v>
      </c>
      <c r="G404">
        <f t="shared" si="18"/>
        <v>5.3264034145514163</v>
      </c>
      <c r="H404">
        <f t="shared" si="19"/>
        <v>1.0488912E-3</v>
      </c>
      <c r="K404">
        <f t="shared" si="20"/>
        <v>2.4089999999999575E-5</v>
      </c>
    </row>
    <row r="405" spans="1:11" x14ac:dyDescent="0.2">
      <c r="A405">
        <v>39.6</v>
      </c>
      <c r="B405">
        <v>0.32919999999999999</v>
      </c>
      <c r="C405">
        <v>4.0099999999999997E-2</v>
      </c>
      <c r="D405">
        <v>100</v>
      </c>
      <c r="E405">
        <v>5.32</v>
      </c>
      <c r="F405">
        <v>40</v>
      </c>
      <c r="G405">
        <f t="shared" si="18"/>
        <v>5.3131536548137257</v>
      </c>
      <c r="H405">
        <f t="shared" si="19"/>
        <v>1.0508064000000002E-3</v>
      </c>
      <c r="K405">
        <f t="shared" si="20"/>
        <v>1.8600000000000015E-5</v>
      </c>
    </row>
    <row r="406" spans="1:11" x14ac:dyDescent="0.2">
      <c r="A406">
        <v>39.700000000000003</v>
      </c>
      <c r="B406">
        <v>0.33019999999999999</v>
      </c>
      <c r="C406">
        <v>-2.8999999999999998E-3</v>
      </c>
      <c r="D406">
        <v>100</v>
      </c>
      <c r="E406">
        <v>5.32</v>
      </c>
      <c r="F406">
        <v>40</v>
      </c>
      <c r="G406">
        <v>0</v>
      </c>
      <c r="H406">
        <v>1.0537831255813955E-3</v>
      </c>
      <c r="J406">
        <f>FORECAST(0,H405:H406,G405:G406)</f>
        <v>1.0537831255813955E-3</v>
      </c>
    </row>
    <row r="407" spans="1:11" x14ac:dyDescent="0.2">
      <c r="A407">
        <v>39.799999999999997</v>
      </c>
      <c r="B407">
        <v>0.33119999999999999</v>
      </c>
      <c r="C407">
        <v>-1.1000000000000001E-3</v>
      </c>
      <c r="D407">
        <v>100</v>
      </c>
      <c r="E407">
        <v>5.32</v>
      </c>
      <c r="F407">
        <v>40</v>
      </c>
      <c r="K407">
        <f>SUM(K9:K405)</f>
        <v>6.5366799999999978E-3</v>
      </c>
    </row>
    <row r="408" spans="1:11" x14ac:dyDescent="0.2">
      <c r="A408">
        <v>39.9</v>
      </c>
      <c r="B408">
        <v>0.33179999999999998</v>
      </c>
      <c r="C408">
        <v>-1.1000000000000001E-3</v>
      </c>
      <c r="D408">
        <v>100</v>
      </c>
      <c r="E408">
        <v>5.32</v>
      </c>
      <c r="F408">
        <v>40</v>
      </c>
    </row>
    <row r="409" spans="1:11" x14ac:dyDescent="0.2">
      <c r="A409">
        <v>40</v>
      </c>
      <c r="B409">
        <v>0.33260000000000001</v>
      </c>
      <c r="C409">
        <v>-1.2999999999999999E-3</v>
      </c>
      <c r="D409">
        <v>100</v>
      </c>
      <c r="E409">
        <v>5.32</v>
      </c>
      <c r="F409">
        <v>40</v>
      </c>
      <c r="G409">
        <f>MAX(G9:G406)</f>
        <v>5.3264034145514163</v>
      </c>
    </row>
    <row r="410" spans="1:11" x14ac:dyDescent="0.2">
      <c r="A410">
        <v>40.1</v>
      </c>
      <c r="B410">
        <v>0.3337</v>
      </c>
      <c r="C410">
        <v>-1E-3</v>
      </c>
      <c r="D410">
        <v>100</v>
      </c>
      <c r="E410">
        <v>5.32</v>
      </c>
      <c r="F410">
        <v>40</v>
      </c>
    </row>
    <row r="411" spans="1:11" x14ac:dyDescent="0.2">
      <c r="A411">
        <v>40.200000000000003</v>
      </c>
      <c r="B411">
        <v>0.33439999999999998</v>
      </c>
      <c r="C411">
        <v>-1.1000000000000001E-3</v>
      </c>
      <c r="D411">
        <v>100</v>
      </c>
      <c r="E411">
        <v>5.32</v>
      </c>
      <c r="F411">
        <v>40</v>
      </c>
      <c r="G411" s="2">
        <f>0.6*G409</f>
        <v>3.1958420487308499</v>
      </c>
    </row>
    <row r="412" spans="1:11" x14ac:dyDescent="0.2">
      <c r="A412">
        <v>40.299999999999997</v>
      </c>
      <c r="B412">
        <v>0.33510000000000001</v>
      </c>
      <c r="C412">
        <v>-1.1999999999999999E-3</v>
      </c>
      <c r="D412">
        <v>100</v>
      </c>
      <c r="E412">
        <v>5.32</v>
      </c>
      <c r="F412">
        <v>40</v>
      </c>
    </row>
    <row r="413" spans="1:11" x14ac:dyDescent="0.2">
      <c r="A413">
        <v>40.4</v>
      </c>
      <c r="B413">
        <v>0.33600000000000002</v>
      </c>
      <c r="C413">
        <v>-1.1000000000000001E-3</v>
      </c>
      <c r="D413">
        <v>100</v>
      </c>
      <c r="E413">
        <v>5.32</v>
      </c>
      <c r="F413">
        <v>40</v>
      </c>
    </row>
    <row r="414" spans="1:11" x14ac:dyDescent="0.2">
      <c r="A414">
        <v>40.5</v>
      </c>
      <c r="B414">
        <v>0.33689999999999998</v>
      </c>
      <c r="C414">
        <v>-1.2999999999999999E-3</v>
      </c>
      <c r="D414">
        <v>100</v>
      </c>
      <c r="E414">
        <v>5.32</v>
      </c>
      <c r="F414">
        <v>40</v>
      </c>
    </row>
    <row r="415" spans="1:11" x14ac:dyDescent="0.2">
      <c r="A415">
        <v>40.6</v>
      </c>
      <c r="B415">
        <v>0.33760000000000001</v>
      </c>
      <c r="C415">
        <v>-1E-3</v>
      </c>
      <c r="D415">
        <v>100</v>
      </c>
      <c r="E415">
        <v>5.32</v>
      </c>
      <c r="F415">
        <v>40</v>
      </c>
    </row>
    <row r="416" spans="1:11" x14ac:dyDescent="0.2">
      <c r="A416">
        <v>40.700000000000003</v>
      </c>
      <c r="B416">
        <v>0.33839999999999998</v>
      </c>
      <c r="C416">
        <v>-1E-3</v>
      </c>
      <c r="D416">
        <v>100</v>
      </c>
      <c r="E416">
        <v>5.32</v>
      </c>
      <c r="F416">
        <v>40</v>
      </c>
    </row>
    <row r="417" spans="1:6" x14ac:dyDescent="0.2">
      <c r="A417">
        <v>40.799999999999997</v>
      </c>
      <c r="B417">
        <v>0.33960000000000001</v>
      </c>
      <c r="C417">
        <v>-1.1999999999999999E-3</v>
      </c>
      <c r="D417">
        <v>100</v>
      </c>
      <c r="E417">
        <v>5.32</v>
      </c>
      <c r="F417">
        <v>40</v>
      </c>
    </row>
    <row r="418" spans="1:6" x14ac:dyDescent="0.2">
      <c r="A418">
        <v>40.9</v>
      </c>
      <c r="B418">
        <v>0.3402</v>
      </c>
      <c r="C418">
        <v>-1.1000000000000001E-3</v>
      </c>
      <c r="D418">
        <v>100</v>
      </c>
      <c r="E418">
        <v>5.32</v>
      </c>
      <c r="F418">
        <v>40</v>
      </c>
    </row>
    <row r="419" spans="1:6" x14ac:dyDescent="0.2">
      <c r="A419">
        <v>41</v>
      </c>
      <c r="B419">
        <v>0.34089999999999998</v>
      </c>
      <c r="C419">
        <v>-1.1000000000000001E-3</v>
      </c>
      <c r="D419">
        <v>100</v>
      </c>
      <c r="E419">
        <v>5.32</v>
      </c>
      <c r="F419">
        <v>40</v>
      </c>
    </row>
    <row r="420" spans="1:6" x14ac:dyDescent="0.2">
      <c r="A420">
        <v>41.1</v>
      </c>
      <c r="B420">
        <v>0.3417</v>
      </c>
      <c r="C420">
        <v>-1.1000000000000001E-3</v>
      </c>
      <c r="D420">
        <v>100</v>
      </c>
      <c r="E420">
        <v>5.32</v>
      </c>
      <c r="F420">
        <v>40</v>
      </c>
    </row>
    <row r="421" spans="1:6" x14ac:dyDescent="0.2">
      <c r="A421">
        <v>41.2</v>
      </c>
      <c r="B421">
        <v>0.34289999999999998</v>
      </c>
      <c r="C421">
        <v>-1E-3</v>
      </c>
      <c r="D421">
        <v>100</v>
      </c>
      <c r="E421">
        <v>5.32</v>
      </c>
      <c r="F421">
        <v>40</v>
      </c>
    </row>
    <row r="422" spans="1:6" x14ac:dyDescent="0.2">
      <c r="A422">
        <v>41.3</v>
      </c>
      <c r="B422">
        <v>0.34360000000000002</v>
      </c>
      <c r="C422">
        <v>-1E-3</v>
      </c>
      <c r="D422">
        <v>100</v>
      </c>
      <c r="E422">
        <v>5.32</v>
      </c>
      <c r="F422">
        <v>40</v>
      </c>
    </row>
    <row r="423" spans="1:6" x14ac:dyDescent="0.2">
      <c r="A423">
        <v>41.4</v>
      </c>
      <c r="B423">
        <v>0.34429999999999999</v>
      </c>
      <c r="C423">
        <v>-1.1000000000000001E-3</v>
      </c>
      <c r="D423">
        <v>100</v>
      </c>
      <c r="E423">
        <v>5.32</v>
      </c>
      <c r="F423">
        <v>40</v>
      </c>
    </row>
    <row r="424" spans="1:6" x14ac:dyDescent="0.2">
      <c r="A424">
        <v>41.5</v>
      </c>
      <c r="B424">
        <v>0.34520000000000001</v>
      </c>
      <c r="C424">
        <v>-8.9999999999999998E-4</v>
      </c>
      <c r="D424">
        <v>100</v>
      </c>
      <c r="E424">
        <v>5.32</v>
      </c>
      <c r="F424">
        <v>40</v>
      </c>
    </row>
    <row r="425" spans="1:6" x14ac:dyDescent="0.2">
      <c r="A425">
        <v>41.55</v>
      </c>
      <c r="B425">
        <v>0.34570000000000001</v>
      </c>
      <c r="C425">
        <v>-1.1000000000000001E-3</v>
      </c>
      <c r="D425">
        <v>100</v>
      </c>
      <c r="E425">
        <v>5.32</v>
      </c>
      <c r="F425">
        <v>40</v>
      </c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66"/>
  <sheetViews>
    <sheetView topLeftCell="A339" workbookViewId="0">
      <selection activeCell="G343" sqref="G343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4</v>
      </c>
      <c r="B4" t="s">
        <v>24</v>
      </c>
      <c r="C4">
        <v>4.0099999999999997E-2</v>
      </c>
      <c r="D4">
        <v>4.3753000000000002</v>
      </c>
      <c r="E4">
        <v>100</v>
      </c>
      <c r="F4">
        <v>5.86</v>
      </c>
      <c r="G4">
        <v>40</v>
      </c>
      <c r="K4">
        <f>F4/1000*G4/1000</f>
        <v>2.3440000000000003E-4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5.86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7.7499999999999999E-7</v>
      </c>
      <c r="L9">
        <f>K341/K4</f>
        <v>21.941104948805457</v>
      </c>
      <c r="M9">
        <f>L9/1000</f>
        <v>2.1941104948805457E-2</v>
      </c>
      <c r="N9">
        <f>SLOPE(C9:C214,B9:B214)</f>
        <v>0.1384391747494596</v>
      </c>
      <c r="O9">
        <f>N9*1000</f>
        <v>138.4391747494596</v>
      </c>
      <c r="P9">
        <f>(E4^3*O9)/(4*G4*F4^3)</f>
        <v>4299.7793638944386</v>
      </c>
      <c r="Q9">
        <f>P9/1000</f>
        <v>4.2997793638944382</v>
      </c>
    </row>
    <row r="10" spans="1:17" x14ac:dyDescent="0.2">
      <c r="A10">
        <v>0.1</v>
      </c>
      <c r="B10">
        <v>3.0999999999999999E-3</v>
      </c>
      <c r="C10">
        <v>5.0000000000000001E-4</v>
      </c>
      <c r="D10">
        <v>100</v>
      </c>
      <c r="E10">
        <v>5.86</v>
      </c>
      <c r="F10">
        <v>40</v>
      </c>
      <c r="G10">
        <f t="shared" si="0"/>
        <v>5.4601684352758903E-2</v>
      </c>
      <c r="H10">
        <f t="shared" si="1"/>
        <v>1.08996E-5</v>
      </c>
      <c r="K10">
        <f t="shared" ref="K10:K73" si="2">(C11+C10)/2*(B11-B10)</f>
        <v>-2.4999999999999999E-7</v>
      </c>
    </row>
    <row r="11" spans="1:17" x14ac:dyDescent="0.2">
      <c r="A11">
        <v>0.2</v>
      </c>
      <c r="B11">
        <v>2.5999999999999999E-3</v>
      </c>
      <c r="C11">
        <v>5.0000000000000001E-4</v>
      </c>
      <c r="D11">
        <v>100</v>
      </c>
      <c r="E11">
        <v>5.86</v>
      </c>
      <c r="F11">
        <v>40</v>
      </c>
      <c r="G11">
        <f t="shared" si="0"/>
        <v>5.4601684352758903E-2</v>
      </c>
      <c r="H11">
        <f t="shared" si="1"/>
        <v>9.141599999999999E-6</v>
      </c>
      <c r="K11">
        <f t="shared" si="2"/>
        <v>-1.3499999999999995E-7</v>
      </c>
    </row>
    <row r="12" spans="1:17" x14ac:dyDescent="0.2">
      <c r="A12">
        <v>0.3</v>
      </c>
      <c r="B12">
        <v>2.3E-3</v>
      </c>
      <c r="C12">
        <v>4.0000000000000002E-4</v>
      </c>
      <c r="D12">
        <v>100</v>
      </c>
      <c r="E12">
        <v>5.86</v>
      </c>
      <c r="F12">
        <v>40</v>
      </c>
      <c r="G12">
        <f t="shared" si="0"/>
        <v>4.3681347482207124E-2</v>
      </c>
      <c r="H12">
        <f t="shared" si="1"/>
        <v>8.0868000000000002E-6</v>
      </c>
      <c r="K12">
        <f t="shared" si="2"/>
        <v>0</v>
      </c>
    </row>
    <row r="13" spans="1:17" x14ac:dyDescent="0.2">
      <c r="A13">
        <v>0.4</v>
      </c>
      <c r="B13">
        <v>2.3E-3</v>
      </c>
      <c r="C13">
        <v>5.0000000000000001E-4</v>
      </c>
      <c r="D13">
        <v>100</v>
      </c>
      <c r="E13">
        <v>5.86</v>
      </c>
      <c r="F13">
        <v>40</v>
      </c>
      <c r="G13">
        <f t="shared" si="0"/>
        <v>5.4601684352758903E-2</v>
      </c>
      <c r="H13">
        <f t="shared" si="1"/>
        <v>8.0868000000000002E-6</v>
      </c>
      <c r="K13">
        <f t="shared" si="2"/>
        <v>0</v>
      </c>
    </row>
    <row r="14" spans="1:17" x14ac:dyDescent="0.2">
      <c r="A14">
        <v>0.5</v>
      </c>
      <c r="B14">
        <v>2.3E-3</v>
      </c>
      <c r="C14">
        <v>6.9999999999999999E-4</v>
      </c>
      <c r="D14">
        <v>100</v>
      </c>
      <c r="E14">
        <v>5.86</v>
      </c>
      <c r="F14">
        <v>40</v>
      </c>
      <c r="G14">
        <f t="shared" si="0"/>
        <v>7.6442358093862461E-2</v>
      </c>
      <c r="H14">
        <f t="shared" si="1"/>
        <v>8.0868000000000002E-6</v>
      </c>
      <c r="K14">
        <f t="shared" si="2"/>
        <v>5.1999999999999989E-7</v>
      </c>
    </row>
    <row r="15" spans="1:17" x14ac:dyDescent="0.2">
      <c r="A15">
        <v>0.6</v>
      </c>
      <c r="B15">
        <v>3.0999999999999999E-3</v>
      </c>
      <c r="C15">
        <v>5.9999999999999995E-4</v>
      </c>
      <c r="D15">
        <v>100</v>
      </c>
      <c r="E15">
        <v>5.86</v>
      </c>
      <c r="F15">
        <v>40</v>
      </c>
      <c r="G15">
        <f t="shared" si="0"/>
        <v>6.5522021223310689E-2</v>
      </c>
      <c r="H15">
        <f t="shared" si="1"/>
        <v>1.08996E-5</v>
      </c>
      <c r="K15">
        <f t="shared" si="2"/>
        <v>9.7999999999999972E-7</v>
      </c>
    </row>
    <row r="16" spans="1:17" x14ac:dyDescent="0.2">
      <c r="A16">
        <v>0.7</v>
      </c>
      <c r="B16">
        <v>4.4999999999999997E-3</v>
      </c>
      <c r="C16">
        <v>8.0000000000000004E-4</v>
      </c>
      <c r="D16">
        <v>100</v>
      </c>
      <c r="E16">
        <v>5.86</v>
      </c>
      <c r="F16">
        <v>40</v>
      </c>
      <c r="G16">
        <f t="shared" si="0"/>
        <v>8.7362694964414248E-2</v>
      </c>
      <c r="H16">
        <f t="shared" si="1"/>
        <v>1.5821999999999999E-5</v>
      </c>
      <c r="K16">
        <f t="shared" si="2"/>
        <v>1.3600000000000007E-6</v>
      </c>
    </row>
    <row r="17" spans="1:11" x14ac:dyDescent="0.2">
      <c r="A17">
        <v>0.8</v>
      </c>
      <c r="B17">
        <v>6.1000000000000004E-3</v>
      </c>
      <c r="C17">
        <v>8.9999999999999998E-4</v>
      </c>
      <c r="D17">
        <v>100</v>
      </c>
      <c r="E17">
        <v>5.86</v>
      </c>
      <c r="F17">
        <v>40</v>
      </c>
      <c r="G17">
        <f t="shared" si="0"/>
        <v>9.828303183496602E-2</v>
      </c>
      <c r="H17">
        <f t="shared" si="1"/>
        <v>2.1447600000000001E-5</v>
      </c>
      <c r="K17">
        <f t="shared" si="2"/>
        <v>5.9499999999999939E-7</v>
      </c>
    </row>
    <row r="18" spans="1:11" x14ac:dyDescent="0.2">
      <c r="A18">
        <v>0.9</v>
      </c>
      <c r="B18">
        <v>6.7999999999999996E-3</v>
      </c>
      <c r="C18">
        <v>8.0000000000000004E-4</v>
      </c>
      <c r="D18">
        <v>100</v>
      </c>
      <c r="E18">
        <v>5.86</v>
      </c>
      <c r="F18">
        <v>40</v>
      </c>
      <c r="G18">
        <f t="shared" si="0"/>
        <v>8.7362694964414248E-2</v>
      </c>
      <c r="H18">
        <f t="shared" si="1"/>
        <v>2.3908800000000001E-5</v>
      </c>
      <c r="K18">
        <f t="shared" si="2"/>
        <v>6.3000000000000011E-7</v>
      </c>
    </row>
    <row r="19" spans="1:11" x14ac:dyDescent="0.2">
      <c r="A19">
        <v>1</v>
      </c>
      <c r="B19">
        <v>7.4999999999999997E-3</v>
      </c>
      <c r="C19">
        <v>1E-3</v>
      </c>
      <c r="D19">
        <v>100</v>
      </c>
      <c r="E19">
        <v>5.86</v>
      </c>
      <c r="F19">
        <v>40</v>
      </c>
      <c r="G19">
        <f t="shared" si="0"/>
        <v>0.10920336870551781</v>
      </c>
      <c r="H19">
        <f t="shared" si="1"/>
        <v>2.637E-5</v>
      </c>
      <c r="K19">
        <f t="shared" si="2"/>
        <v>8.9999999999999975E-7</v>
      </c>
    </row>
    <row r="20" spans="1:11" x14ac:dyDescent="0.2">
      <c r="A20">
        <v>1.1000000000000001</v>
      </c>
      <c r="B20">
        <v>8.3999999999999995E-3</v>
      </c>
      <c r="C20">
        <v>1E-3</v>
      </c>
      <c r="D20">
        <v>100</v>
      </c>
      <c r="E20">
        <v>5.86</v>
      </c>
      <c r="F20">
        <v>40</v>
      </c>
      <c r="G20">
        <f t="shared" si="0"/>
        <v>0.10920336870551781</v>
      </c>
      <c r="H20">
        <f t="shared" si="1"/>
        <v>2.95344E-5</v>
      </c>
      <c r="K20">
        <f t="shared" si="2"/>
        <v>8.0000000000000039E-7</v>
      </c>
    </row>
    <row r="21" spans="1:11" x14ac:dyDescent="0.2">
      <c r="A21">
        <v>1.2</v>
      </c>
      <c r="B21">
        <v>9.1999999999999998E-3</v>
      </c>
      <c r="C21">
        <v>1E-3</v>
      </c>
      <c r="D21">
        <v>100</v>
      </c>
      <c r="E21">
        <v>5.86</v>
      </c>
      <c r="F21">
        <v>40</v>
      </c>
      <c r="G21">
        <f t="shared" si="0"/>
        <v>0.10920336870551781</v>
      </c>
      <c r="H21">
        <f t="shared" si="1"/>
        <v>3.2347200000000001E-5</v>
      </c>
      <c r="K21">
        <f t="shared" si="2"/>
        <v>7.3500000000000112E-7</v>
      </c>
    </row>
    <row r="22" spans="1:11" x14ac:dyDescent="0.2">
      <c r="A22">
        <v>1.3</v>
      </c>
      <c r="B22">
        <v>9.9000000000000008E-3</v>
      </c>
      <c r="C22">
        <v>1.1000000000000001E-3</v>
      </c>
      <c r="D22">
        <v>100</v>
      </c>
      <c r="E22">
        <v>5.86</v>
      </c>
      <c r="F22">
        <v>40</v>
      </c>
      <c r="G22">
        <f t="shared" si="0"/>
        <v>0.12012370557606959</v>
      </c>
      <c r="H22">
        <f t="shared" si="1"/>
        <v>3.4808400000000004E-5</v>
      </c>
      <c r="K22">
        <f t="shared" si="2"/>
        <v>9.8999999999999984E-7</v>
      </c>
    </row>
    <row r="23" spans="1:11" x14ac:dyDescent="0.2">
      <c r="A23">
        <v>1.4</v>
      </c>
      <c r="B23">
        <v>1.0800000000000001E-2</v>
      </c>
      <c r="C23">
        <v>1.1000000000000001E-3</v>
      </c>
      <c r="D23">
        <v>100</v>
      </c>
      <c r="E23">
        <v>5.86</v>
      </c>
      <c r="F23">
        <v>40</v>
      </c>
      <c r="G23">
        <f t="shared" si="0"/>
        <v>0.12012370557606959</v>
      </c>
      <c r="H23">
        <f t="shared" si="1"/>
        <v>3.7972800000000003E-5</v>
      </c>
      <c r="K23">
        <f t="shared" si="2"/>
        <v>1.4399999999999998E-6</v>
      </c>
    </row>
    <row r="24" spans="1:11" x14ac:dyDescent="0.2">
      <c r="A24">
        <v>1.5</v>
      </c>
      <c r="B24">
        <v>1.2E-2</v>
      </c>
      <c r="C24">
        <v>1.2999999999999999E-3</v>
      </c>
      <c r="D24">
        <v>100</v>
      </c>
      <c r="E24">
        <v>5.86</v>
      </c>
      <c r="F24">
        <v>40</v>
      </c>
      <c r="G24">
        <f t="shared" si="0"/>
        <v>0.14196437931717312</v>
      </c>
      <c r="H24">
        <f t="shared" si="1"/>
        <v>4.2192000000000005E-5</v>
      </c>
      <c r="K24">
        <f t="shared" si="2"/>
        <v>8.3999999999999979E-7</v>
      </c>
    </row>
    <row r="25" spans="1:11" x14ac:dyDescent="0.2">
      <c r="A25">
        <v>1.6</v>
      </c>
      <c r="B25">
        <v>1.26E-2</v>
      </c>
      <c r="C25">
        <v>1.5E-3</v>
      </c>
      <c r="D25">
        <v>100</v>
      </c>
      <c r="E25">
        <v>5.86</v>
      </c>
      <c r="F25">
        <v>40</v>
      </c>
      <c r="G25">
        <f t="shared" si="0"/>
        <v>0.16380505305827672</v>
      </c>
      <c r="H25">
        <f t="shared" si="1"/>
        <v>4.4301600000000003E-5</v>
      </c>
      <c r="K25">
        <f t="shared" si="2"/>
        <v>1.0849999999999989E-6</v>
      </c>
    </row>
    <row r="26" spans="1:11" x14ac:dyDescent="0.2">
      <c r="A26">
        <v>1.7</v>
      </c>
      <c r="B26">
        <v>1.3299999999999999E-2</v>
      </c>
      <c r="C26">
        <v>1.6000000000000001E-3</v>
      </c>
      <c r="D26">
        <v>100</v>
      </c>
      <c r="E26">
        <v>5.86</v>
      </c>
      <c r="F26">
        <v>40</v>
      </c>
      <c r="G26">
        <f t="shared" si="0"/>
        <v>0.1747253899288285</v>
      </c>
      <c r="H26">
        <f t="shared" si="1"/>
        <v>4.6762799999999999E-5</v>
      </c>
      <c r="K26">
        <f t="shared" si="2"/>
        <v>1.5500000000000015E-6</v>
      </c>
    </row>
    <row r="27" spans="1:11" x14ac:dyDescent="0.2">
      <c r="A27">
        <v>1.8</v>
      </c>
      <c r="B27">
        <v>1.43E-2</v>
      </c>
      <c r="C27">
        <v>1.5E-3</v>
      </c>
      <c r="D27">
        <v>100</v>
      </c>
      <c r="E27">
        <v>5.86</v>
      </c>
      <c r="F27">
        <v>40</v>
      </c>
      <c r="G27">
        <f t="shared" si="0"/>
        <v>0.16380505305827672</v>
      </c>
      <c r="H27">
        <f t="shared" si="1"/>
        <v>5.0278800000000004E-5</v>
      </c>
      <c r="K27">
        <f t="shared" si="2"/>
        <v>1.3949999999999998E-6</v>
      </c>
    </row>
    <row r="28" spans="1:11" x14ac:dyDescent="0.2">
      <c r="A28">
        <v>1.9</v>
      </c>
      <c r="B28">
        <v>1.52E-2</v>
      </c>
      <c r="C28">
        <v>1.6000000000000001E-3</v>
      </c>
      <c r="D28">
        <v>100</v>
      </c>
      <c r="E28">
        <v>5.86</v>
      </c>
      <c r="F28">
        <v>40</v>
      </c>
      <c r="G28">
        <f t="shared" si="0"/>
        <v>0.1747253899288285</v>
      </c>
      <c r="H28">
        <f t="shared" si="1"/>
        <v>5.3443200000000004E-5</v>
      </c>
      <c r="K28">
        <f t="shared" si="2"/>
        <v>1.2250000000000018E-6</v>
      </c>
    </row>
    <row r="29" spans="1:11" x14ac:dyDescent="0.2">
      <c r="A29">
        <v>2</v>
      </c>
      <c r="B29">
        <v>1.5900000000000001E-2</v>
      </c>
      <c r="C29">
        <v>1.9E-3</v>
      </c>
      <c r="D29">
        <v>100</v>
      </c>
      <c r="E29">
        <v>5.86</v>
      </c>
      <c r="F29">
        <v>40</v>
      </c>
      <c r="G29">
        <f t="shared" si="0"/>
        <v>0.20748640054048387</v>
      </c>
      <c r="H29">
        <f t="shared" si="1"/>
        <v>5.5904400000000006E-5</v>
      </c>
      <c r="K29">
        <f t="shared" si="2"/>
        <v>1.6649999999999963E-6</v>
      </c>
    </row>
    <row r="30" spans="1:11" x14ac:dyDescent="0.2">
      <c r="A30">
        <v>2.1</v>
      </c>
      <c r="B30">
        <v>1.6799999999999999E-2</v>
      </c>
      <c r="C30">
        <v>1.8E-3</v>
      </c>
      <c r="D30">
        <v>100</v>
      </c>
      <c r="E30">
        <v>5.86</v>
      </c>
      <c r="F30">
        <v>40</v>
      </c>
      <c r="G30">
        <f t="shared" si="0"/>
        <v>0.19656606366993204</v>
      </c>
      <c r="H30">
        <f t="shared" si="1"/>
        <v>5.9068799999999999E-5</v>
      </c>
      <c r="K30">
        <f t="shared" si="2"/>
        <v>1.8000000000000016E-6</v>
      </c>
    </row>
    <row r="31" spans="1:11" x14ac:dyDescent="0.2">
      <c r="A31">
        <v>2.2000000000000002</v>
      </c>
      <c r="B31">
        <v>1.78E-2</v>
      </c>
      <c r="C31">
        <v>1.8E-3</v>
      </c>
      <c r="D31">
        <v>100</v>
      </c>
      <c r="E31">
        <v>5.86</v>
      </c>
      <c r="F31">
        <v>40</v>
      </c>
      <c r="G31">
        <f t="shared" si="0"/>
        <v>0.19656606366993204</v>
      </c>
      <c r="H31">
        <f t="shared" si="1"/>
        <v>6.2584800000000011E-5</v>
      </c>
      <c r="K31">
        <f t="shared" si="2"/>
        <v>1.3999999999999985E-6</v>
      </c>
    </row>
    <row r="32" spans="1:11" x14ac:dyDescent="0.2">
      <c r="A32">
        <v>2.2999999999999998</v>
      </c>
      <c r="B32">
        <v>1.8499999999999999E-2</v>
      </c>
      <c r="C32">
        <v>2.2000000000000001E-3</v>
      </c>
      <c r="D32">
        <v>100</v>
      </c>
      <c r="E32">
        <v>5.86</v>
      </c>
      <c r="F32">
        <v>40</v>
      </c>
      <c r="G32">
        <f t="shared" si="0"/>
        <v>0.24024741115213918</v>
      </c>
      <c r="H32">
        <f t="shared" si="1"/>
        <v>6.5045999999999987E-5</v>
      </c>
      <c r="K32">
        <f t="shared" si="2"/>
        <v>1.5049999999999983E-6</v>
      </c>
    </row>
    <row r="33" spans="1:11" x14ac:dyDescent="0.2">
      <c r="A33">
        <v>2.4</v>
      </c>
      <c r="B33">
        <v>1.9199999999999998E-2</v>
      </c>
      <c r="C33">
        <v>2.0999999999999999E-3</v>
      </c>
      <c r="D33">
        <v>100</v>
      </c>
      <c r="E33">
        <v>5.86</v>
      </c>
      <c r="F33">
        <v>40</v>
      </c>
      <c r="G33">
        <f t="shared" si="0"/>
        <v>0.22932707428158738</v>
      </c>
      <c r="H33">
        <f t="shared" si="1"/>
        <v>6.7507200000000003E-5</v>
      </c>
      <c r="K33">
        <f t="shared" si="2"/>
        <v>1.8450000000000029E-6</v>
      </c>
    </row>
    <row r="34" spans="1:11" x14ac:dyDescent="0.2">
      <c r="A34">
        <v>2.5</v>
      </c>
      <c r="B34">
        <v>2.01E-2</v>
      </c>
      <c r="C34">
        <v>2E-3</v>
      </c>
      <c r="D34">
        <v>100</v>
      </c>
      <c r="E34">
        <v>5.86</v>
      </c>
      <c r="F34">
        <v>40</v>
      </c>
      <c r="G34">
        <f t="shared" si="0"/>
        <v>0.21840673741103561</v>
      </c>
      <c r="H34">
        <f t="shared" si="1"/>
        <v>7.0671600000000003E-5</v>
      </c>
      <c r="K34">
        <f t="shared" si="2"/>
        <v>1.8000000000000031E-6</v>
      </c>
    </row>
    <row r="35" spans="1:11" x14ac:dyDescent="0.2">
      <c r="A35">
        <v>2.6</v>
      </c>
      <c r="B35">
        <v>2.1000000000000001E-2</v>
      </c>
      <c r="C35">
        <v>2E-3</v>
      </c>
      <c r="D35">
        <v>100</v>
      </c>
      <c r="E35">
        <v>5.86</v>
      </c>
      <c r="F35">
        <v>40</v>
      </c>
      <c r="G35">
        <f t="shared" si="0"/>
        <v>0.21840673741103561</v>
      </c>
      <c r="H35">
        <f t="shared" si="1"/>
        <v>7.3836000000000003E-5</v>
      </c>
      <c r="K35">
        <f t="shared" si="2"/>
        <v>1.3199999999999994E-6</v>
      </c>
    </row>
    <row r="36" spans="1:11" x14ac:dyDescent="0.2">
      <c r="A36">
        <v>2.7</v>
      </c>
      <c r="B36">
        <v>2.1600000000000001E-2</v>
      </c>
      <c r="C36">
        <v>2.3999999999999998E-3</v>
      </c>
      <c r="D36">
        <v>100</v>
      </c>
      <c r="E36">
        <v>5.86</v>
      </c>
      <c r="F36">
        <v>40</v>
      </c>
      <c r="G36">
        <f t="shared" si="0"/>
        <v>0.26208808489324276</v>
      </c>
      <c r="H36">
        <f t="shared" si="1"/>
        <v>7.5945600000000007E-5</v>
      </c>
      <c r="K36">
        <f t="shared" si="2"/>
        <v>2.294999999999995E-6</v>
      </c>
    </row>
    <row r="37" spans="1:11" x14ac:dyDescent="0.2">
      <c r="A37">
        <v>2.8</v>
      </c>
      <c r="B37">
        <v>2.2499999999999999E-2</v>
      </c>
      <c r="C37">
        <v>2.7000000000000001E-3</v>
      </c>
      <c r="D37">
        <v>100</v>
      </c>
      <c r="E37">
        <v>5.86</v>
      </c>
      <c r="F37">
        <v>40</v>
      </c>
      <c r="G37">
        <f t="shared" si="0"/>
        <v>0.29484909550489802</v>
      </c>
      <c r="H37">
        <f t="shared" si="1"/>
        <v>7.911000000000002E-5</v>
      </c>
      <c r="K37">
        <f t="shared" si="2"/>
        <v>2.9150000000000009E-6</v>
      </c>
    </row>
    <row r="38" spans="1:11" x14ac:dyDescent="0.2">
      <c r="A38">
        <v>2.9</v>
      </c>
      <c r="B38">
        <v>2.3599999999999999E-2</v>
      </c>
      <c r="C38">
        <v>2.5999999999999999E-3</v>
      </c>
      <c r="D38">
        <v>100</v>
      </c>
      <c r="E38">
        <v>5.86</v>
      </c>
      <c r="F38">
        <v>40</v>
      </c>
      <c r="G38">
        <f t="shared" si="0"/>
        <v>0.28392875863434625</v>
      </c>
      <c r="H38">
        <f t="shared" si="1"/>
        <v>8.2977600000000003E-5</v>
      </c>
      <c r="K38">
        <f t="shared" si="2"/>
        <v>1.8549999999999979E-6</v>
      </c>
    </row>
    <row r="39" spans="1:11" x14ac:dyDescent="0.2">
      <c r="A39">
        <v>3</v>
      </c>
      <c r="B39">
        <v>2.4299999999999999E-2</v>
      </c>
      <c r="C39">
        <v>2.7000000000000001E-3</v>
      </c>
      <c r="D39">
        <v>100</v>
      </c>
      <c r="E39">
        <v>5.86</v>
      </c>
      <c r="F39">
        <v>40</v>
      </c>
      <c r="G39">
        <f t="shared" si="0"/>
        <v>0.29484909550489802</v>
      </c>
      <c r="H39">
        <f t="shared" si="1"/>
        <v>8.5438799999999992E-5</v>
      </c>
      <c r="K39">
        <f t="shared" si="2"/>
        <v>1.7399999999999994E-6</v>
      </c>
    </row>
    <row r="40" spans="1:11" x14ac:dyDescent="0.2">
      <c r="A40">
        <v>3.1</v>
      </c>
      <c r="B40">
        <v>2.4899999999999999E-2</v>
      </c>
      <c r="C40">
        <v>3.0999999999999999E-3</v>
      </c>
      <c r="D40">
        <v>100</v>
      </c>
      <c r="E40">
        <v>5.86</v>
      </c>
      <c r="F40">
        <v>40</v>
      </c>
      <c r="G40">
        <f t="shared" si="0"/>
        <v>0.33853044298710516</v>
      </c>
      <c r="H40">
        <f t="shared" si="1"/>
        <v>8.7548399999999997E-5</v>
      </c>
      <c r="K40">
        <f t="shared" si="2"/>
        <v>2.7000000000000046E-6</v>
      </c>
    </row>
    <row r="41" spans="1:11" x14ac:dyDescent="0.2">
      <c r="A41">
        <v>3.2</v>
      </c>
      <c r="B41">
        <v>2.58E-2</v>
      </c>
      <c r="C41">
        <v>2.8999999999999998E-3</v>
      </c>
      <c r="D41">
        <v>100</v>
      </c>
      <c r="E41">
        <v>5.86</v>
      </c>
      <c r="F41">
        <v>40</v>
      </c>
      <c r="G41">
        <f t="shared" si="0"/>
        <v>0.31668976924600162</v>
      </c>
      <c r="H41">
        <f t="shared" si="1"/>
        <v>9.071280000000001E-5</v>
      </c>
      <c r="K41">
        <f t="shared" si="2"/>
        <v>3.1900000000000008E-6</v>
      </c>
    </row>
    <row r="42" spans="1:11" x14ac:dyDescent="0.2">
      <c r="A42">
        <v>3.3</v>
      </c>
      <c r="B42">
        <v>2.69E-2</v>
      </c>
      <c r="C42">
        <v>2.8999999999999998E-3</v>
      </c>
      <c r="D42">
        <v>100</v>
      </c>
      <c r="E42">
        <v>5.86</v>
      </c>
      <c r="F42">
        <v>40</v>
      </c>
      <c r="G42">
        <f t="shared" si="0"/>
        <v>0.31668976924600162</v>
      </c>
      <c r="H42">
        <f t="shared" si="1"/>
        <v>9.4580399999999993E-5</v>
      </c>
      <c r="K42">
        <f t="shared" si="2"/>
        <v>2.1349999999999973E-6</v>
      </c>
    </row>
    <row r="43" spans="1:11" x14ac:dyDescent="0.2">
      <c r="A43">
        <v>3.4</v>
      </c>
      <c r="B43">
        <v>2.76E-2</v>
      </c>
      <c r="C43">
        <v>3.2000000000000002E-3</v>
      </c>
      <c r="D43">
        <v>100</v>
      </c>
      <c r="E43">
        <v>5.86</v>
      </c>
      <c r="F43">
        <v>40</v>
      </c>
      <c r="G43">
        <f t="shared" si="0"/>
        <v>0.34945077985765699</v>
      </c>
      <c r="H43">
        <f t="shared" si="1"/>
        <v>9.704160000000001E-5</v>
      </c>
      <c r="K43">
        <f t="shared" si="2"/>
        <v>2.5600000000000068E-6</v>
      </c>
    </row>
    <row r="44" spans="1:11" x14ac:dyDescent="0.2">
      <c r="A44">
        <v>3.5</v>
      </c>
      <c r="B44">
        <v>2.8400000000000002E-2</v>
      </c>
      <c r="C44">
        <v>3.2000000000000002E-3</v>
      </c>
      <c r="D44">
        <v>100</v>
      </c>
      <c r="E44">
        <v>5.86</v>
      </c>
      <c r="F44">
        <v>40</v>
      </c>
      <c r="G44">
        <f t="shared" si="0"/>
        <v>0.34945077985765699</v>
      </c>
      <c r="H44">
        <f t="shared" si="1"/>
        <v>9.9854399999999997E-5</v>
      </c>
      <c r="K44">
        <f t="shared" si="2"/>
        <v>3.2499999999999918E-6</v>
      </c>
    </row>
    <row r="45" spans="1:11" x14ac:dyDescent="0.2">
      <c r="A45">
        <v>3.6</v>
      </c>
      <c r="B45">
        <v>2.9399999999999999E-2</v>
      </c>
      <c r="C45">
        <v>3.3E-3</v>
      </c>
      <c r="D45">
        <v>100</v>
      </c>
      <c r="E45">
        <v>5.86</v>
      </c>
      <c r="F45">
        <v>40</v>
      </c>
      <c r="G45">
        <f t="shared" si="0"/>
        <v>0.36037111672820871</v>
      </c>
      <c r="H45">
        <f t="shared" si="1"/>
        <v>1.033704E-4</v>
      </c>
      <c r="K45">
        <f t="shared" si="2"/>
        <v>2.5600000000000064E-6</v>
      </c>
    </row>
    <row r="46" spans="1:11" x14ac:dyDescent="0.2">
      <c r="A46">
        <v>3.7</v>
      </c>
      <c r="B46">
        <v>3.0200000000000001E-2</v>
      </c>
      <c r="C46">
        <v>3.0999999999999999E-3</v>
      </c>
      <c r="D46">
        <v>100</v>
      </c>
      <c r="E46">
        <v>5.86</v>
      </c>
      <c r="F46">
        <v>40</v>
      </c>
      <c r="G46">
        <f t="shared" si="0"/>
        <v>0.33853044298710516</v>
      </c>
      <c r="H46">
        <f t="shared" si="1"/>
        <v>1.0618320000000001E-4</v>
      </c>
      <c r="K46">
        <f t="shared" si="2"/>
        <v>2.3099999999999974E-6</v>
      </c>
    </row>
    <row r="47" spans="1:11" x14ac:dyDescent="0.2">
      <c r="A47">
        <v>3.8</v>
      </c>
      <c r="B47">
        <v>3.09E-2</v>
      </c>
      <c r="C47">
        <v>3.5000000000000001E-3</v>
      </c>
      <c r="D47">
        <v>100</v>
      </c>
      <c r="E47">
        <v>5.86</v>
      </c>
      <c r="F47">
        <v>40</v>
      </c>
      <c r="G47">
        <f t="shared" si="0"/>
        <v>0.38221179046931231</v>
      </c>
      <c r="H47">
        <f t="shared" si="1"/>
        <v>1.0864440000000001E-4</v>
      </c>
      <c r="K47">
        <f t="shared" si="2"/>
        <v>2.959999999999995E-6</v>
      </c>
    </row>
    <row r="48" spans="1:11" x14ac:dyDescent="0.2">
      <c r="A48">
        <v>3.9</v>
      </c>
      <c r="B48">
        <v>3.1699999999999999E-2</v>
      </c>
      <c r="C48">
        <v>3.8999999999999998E-3</v>
      </c>
      <c r="D48">
        <v>100</v>
      </c>
      <c r="E48">
        <v>5.86</v>
      </c>
      <c r="F48">
        <v>40</v>
      </c>
      <c r="G48">
        <f t="shared" si="0"/>
        <v>0.42589313795151945</v>
      </c>
      <c r="H48">
        <f t="shared" si="1"/>
        <v>1.1145719999999999E-4</v>
      </c>
      <c r="K48">
        <f t="shared" si="2"/>
        <v>3.7500000000000031E-6</v>
      </c>
    </row>
    <row r="49" spans="1:11" x14ac:dyDescent="0.2">
      <c r="A49">
        <v>4</v>
      </c>
      <c r="B49">
        <v>3.27E-2</v>
      </c>
      <c r="C49">
        <v>3.5999999999999999E-3</v>
      </c>
      <c r="D49">
        <v>100</v>
      </c>
      <c r="E49">
        <v>5.86</v>
      </c>
      <c r="F49">
        <v>40</v>
      </c>
      <c r="G49">
        <f t="shared" si="0"/>
        <v>0.39313212733986408</v>
      </c>
      <c r="H49">
        <f t="shared" si="1"/>
        <v>1.149732E-4</v>
      </c>
      <c r="K49">
        <f t="shared" si="2"/>
        <v>2.6249999999999969E-6</v>
      </c>
    </row>
    <row r="50" spans="1:11" x14ac:dyDescent="0.2">
      <c r="A50">
        <v>4.0999999999999996</v>
      </c>
      <c r="B50">
        <v>3.3399999999999999E-2</v>
      </c>
      <c r="C50">
        <v>3.8999999999999998E-3</v>
      </c>
      <c r="D50">
        <v>100</v>
      </c>
      <c r="E50">
        <v>5.86</v>
      </c>
      <c r="F50">
        <v>40</v>
      </c>
      <c r="G50">
        <f t="shared" si="0"/>
        <v>0.42589313795151945</v>
      </c>
      <c r="H50">
        <f t="shared" si="1"/>
        <v>1.174344E-4</v>
      </c>
      <c r="K50">
        <f t="shared" si="2"/>
        <v>2.7299999999999967E-6</v>
      </c>
    </row>
    <row r="51" spans="1:11" x14ac:dyDescent="0.2">
      <c r="A51">
        <v>4.2</v>
      </c>
      <c r="B51">
        <v>3.4099999999999998E-2</v>
      </c>
      <c r="C51">
        <v>3.8999999999999998E-3</v>
      </c>
      <c r="D51">
        <v>100</v>
      </c>
      <c r="E51">
        <v>5.86</v>
      </c>
      <c r="F51">
        <v>40</v>
      </c>
      <c r="G51">
        <f t="shared" si="0"/>
        <v>0.42589313795151945</v>
      </c>
      <c r="H51">
        <f t="shared" si="1"/>
        <v>1.1989560000000002E-4</v>
      </c>
      <c r="K51">
        <f t="shared" si="2"/>
        <v>4.0000000000000041E-6</v>
      </c>
    </row>
    <row r="52" spans="1:11" x14ac:dyDescent="0.2">
      <c r="A52">
        <v>4.3</v>
      </c>
      <c r="B52">
        <v>3.5099999999999999E-2</v>
      </c>
      <c r="C52">
        <v>4.1000000000000003E-3</v>
      </c>
      <c r="D52">
        <v>100</v>
      </c>
      <c r="E52">
        <v>5.86</v>
      </c>
      <c r="F52">
        <v>40</v>
      </c>
      <c r="G52">
        <f t="shared" si="0"/>
        <v>0.44773381169262311</v>
      </c>
      <c r="H52">
        <f t="shared" si="1"/>
        <v>1.2341160000000002E-4</v>
      </c>
      <c r="K52">
        <f t="shared" si="2"/>
        <v>4.1500000000000035E-6</v>
      </c>
    </row>
    <row r="53" spans="1:11" x14ac:dyDescent="0.2">
      <c r="A53">
        <v>4.4000000000000004</v>
      </c>
      <c r="B53">
        <v>3.61E-2</v>
      </c>
      <c r="C53">
        <v>4.1999999999999997E-3</v>
      </c>
      <c r="D53">
        <v>100</v>
      </c>
      <c r="E53">
        <v>5.86</v>
      </c>
      <c r="F53">
        <v>40</v>
      </c>
      <c r="G53">
        <f t="shared" si="0"/>
        <v>0.45865414856317477</v>
      </c>
      <c r="H53">
        <f t="shared" si="1"/>
        <v>1.269276E-4</v>
      </c>
      <c r="K53">
        <f t="shared" si="2"/>
        <v>2.1250000000000021E-6</v>
      </c>
    </row>
    <row r="54" spans="1:11" x14ac:dyDescent="0.2">
      <c r="A54">
        <v>4.5</v>
      </c>
      <c r="B54">
        <v>3.6600000000000001E-2</v>
      </c>
      <c r="C54">
        <v>4.3E-3</v>
      </c>
      <c r="D54">
        <v>100</v>
      </c>
      <c r="E54">
        <v>5.86</v>
      </c>
      <c r="F54">
        <v>40</v>
      </c>
      <c r="G54">
        <f t="shared" si="0"/>
        <v>0.46957448543372654</v>
      </c>
      <c r="H54">
        <f t="shared" si="1"/>
        <v>1.2868560000000003E-4</v>
      </c>
      <c r="K54">
        <f t="shared" si="2"/>
        <v>3.9599999999999909E-6</v>
      </c>
    </row>
    <row r="55" spans="1:11" x14ac:dyDescent="0.2">
      <c r="A55">
        <v>4.5999999999999996</v>
      </c>
      <c r="B55">
        <v>3.7499999999999999E-2</v>
      </c>
      <c r="C55">
        <v>4.4999999999999997E-3</v>
      </c>
      <c r="D55">
        <v>100</v>
      </c>
      <c r="E55">
        <v>5.86</v>
      </c>
      <c r="F55">
        <v>40</v>
      </c>
      <c r="G55">
        <f t="shared" si="0"/>
        <v>0.49141515917483003</v>
      </c>
      <c r="H55">
        <f t="shared" si="1"/>
        <v>1.3185000000000001E-4</v>
      </c>
      <c r="K55">
        <f t="shared" si="2"/>
        <v>4.5500000000000039E-6</v>
      </c>
    </row>
    <row r="56" spans="1:11" x14ac:dyDescent="0.2">
      <c r="A56">
        <v>4.7</v>
      </c>
      <c r="B56">
        <v>3.85E-2</v>
      </c>
      <c r="C56">
        <v>4.5999999999999999E-3</v>
      </c>
      <c r="D56">
        <v>100</v>
      </c>
      <c r="E56">
        <v>5.86</v>
      </c>
      <c r="F56">
        <v>40</v>
      </c>
      <c r="G56">
        <f t="shared" si="0"/>
        <v>0.50233549604538186</v>
      </c>
      <c r="H56">
        <f t="shared" si="1"/>
        <v>1.3536600000000002E-4</v>
      </c>
      <c r="K56">
        <f t="shared" si="2"/>
        <v>3.7600000000000093E-6</v>
      </c>
    </row>
    <row r="57" spans="1:11" x14ac:dyDescent="0.2">
      <c r="A57">
        <v>4.8</v>
      </c>
      <c r="B57">
        <v>3.9300000000000002E-2</v>
      </c>
      <c r="C57">
        <v>4.7999999999999996E-3</v>
      </c>
      <c r="D57">
        <v>100</v>
      </c>
      <c r="E57">
        <v>5.86</v>
      </c>
      <c r="F57">
        <v>40</v>
      </c>
      <c r="G57">
        <f t="shared" si="0"/>
        <v>0.52417616978648551</v>
      </c>
      <c r="H57">
        <f t="shared" si="1"/>
        <v>1.3817880000000003E-4</v>
      </c>
      <c r="K57">
        <f t="shared" si="2"/>
        <v>3.3599999999999962E-6</v>
      </c>
    </row>
    <row r="58" spans="1:11" x14ac:dyDescent="0.2">
      <c r="A58">
        <v>4.9000000000000004</v>
      </c>
      <c r="B58">
        <v>0.04</v>
      </c>
      <c r="C58">
        <v>4.7999999999999996E-3</v>
      </c>
      <c r="D58">
        <v>100</v>
      </c>
      <c r="E58">
        <v>5.86</v>
      </c>
      <c r="F58">
        <v>40</v>
      </c>
      <c r="G58">
        <f t="shared" si="0"/>
        <v>0.52417616978648551</v>
      </c>
      <c r="H58">
        <f t="shared" si="1"/>
        <v>1.4064000000000001E-4</v>
      </c>
      <c r="K58">
        <f t="shared" si="2"/>
        <v>4.800000000000004E-6</v>
      </c>
    </row>
    <row r="59" spans="1:11" x14ac:dyDescent="0.2">
      <c r="A59">
        <v>5</v>
      </c>
      <c r="B59">
        <v>4.1000000000000002E-2</v>
      </c>
      <c r="C59">
        <v>4.7999999999999996E-3</v>
      </c>
      <c r="D59">
        <v>100</v>
      </c>
      <c r="E59">
        <v>5.86</v>
      </c>
      <c r="F59">
        <v>40</v>
      </c>
      <c r="G59">
        <f t="shared" si="0"/>
        <v>0.52417616978648551</v>
      </c>
      <c r="H59">
        <f t="shared" si="1"/>
        <v>1.4415599999999999E-4</v>
      </c>
      <c r="K59">
        <f t="shared" si="2"/>
        <v>4.4999999999999891E-6</v>
      </c>
    </row>
    <row r="60" spans="1:11" x14ac:dyDescent="0.2">
      <c r="A60">
        <v>5.0999999999999996</v>
      </c>
      <c r="B60">
        <v>4.19E-2</v>
      </c>
      <c r="C60">
        <v>5.1999999999999998E-3</v>
      </c>
      <c r="D60">
        <v>100</v>
      </c>
      <c r="E60">
        <v>5.86</v>
      </c>
      <c r="F60">
        <v>40</v>
      </c>
      <c r="G60">
        <f t="shared" si="0"/>
        <v>0.56785751726869249</v>
      </c>
      <c r="H60">
        <f t="shared" si="1"/>
        <v>1.4732040000000002E-4</v>
      </c>
      <c r="K60">
        <f t="shared" si="2"/>
        <v>3.6399999999999956E-6</v>
      </c>
    </row>
    <row r="61" spans="1:11" x14ac:dyDescent="0.2">
      <c r="A61">
        <v>5.2</v>
      </c>
      <c r="B61">
        <v>4.2599999999999999E-2</v>
      </c>
      <c r="C61">
        <v>5.1999999999999998E-3</v>
      </c>
      <c r="D61">
        <v>100</v>
      </c>
      <c r="E61">
        <v>5.86</v>
      </c>
      <c r="F61">
        <v>40</v>
      </c>
      <c r="G61">
        <f t="shared" si="0"/>
        <v>0.56785751726869249</v>
      </c>
      <c r="H61">
        <f t="shared" si="1"/>
        <v>1.497816E-4</v>
      </c>
      <c r="K61">
        <f t="shared" si="2"/>
        <v>3.6749999999999957E-6</v>
      </c>
    </row>
    <row r="62" spans="1:11" x14ac:dyDescent="0.2">
      <c r="A62">
        <v>5.3</v>
      </c>
      <c r="B62">
        <v>4.3299999999999998E-2</v>
      </c>
      <c r="C62">
        <v>5.3E-3</v>
      </c>
      <c r="D62">
        <v>100</v>
      </c>
      <c r="E62">
        <v>5.86</v>
      </c>
      <c r="F62">
        <v>40</v>
      </c>
      <c r="G62">
        <f t="shared" si="0"/>
        <v>0.57877785413924432</v>
      </c>
      <c r="H62">
        <f t="shared" si="1"/>
        <v>1.522428E-4</v>
      </c>
      <c r="K62">
        <f t="shared" si="2"/>
        <v>5.7750000000000192E-6</v>
      </c>
    </row>
    <row r="63" spans="1:11" x14ac:dyDescent="0.2">
      <c r="A63">
        <v>5.4</v>
      </c>
      <c r="B63">
        <v>4.4400000000000002E-2</v>
      </c>
      <c r="C63">
        <v>5.1999999999999998E-3</v>
      </c>
      <c r="D63">
        <v>100</v>
      </c>
      <c r="E63">
        <v>5.86</v>
      </c>
      <c r="F63">
        <v>40</v>
      </c>
      <c r="G63">
        <f t="shared" si="0"/>
        <v>0.56785751726869249</v>
      </c>
      <c r="H63">
        <f t="shared" si="1"/>
        <v>1.5611040000000002E-4</v>
      </c>
      <c r="K63">
        <f t="shared" si="2"/>
        <v>3.6749999999999957E-6</v>
      </c>
    </row>
    <row r="64" spans="1:11" x14ac:dyDescent="0.2">
      <c r="A64">
        <v>5.5</v>
      </c>
      <c r="B64">
        <v>4.5100000000000001E-2</v>
      </c>
      <c r="C64">
        <v>5.3E-3</v>
      </c>
      <c r="D64">
        <v>100</v>
      </c>
      <c r="E64">
        <v>5.86</v>
      </c>
      <c r="F64">
        <v>40</v>
      </c>
      <c r="G64">
        <f t="shared" si="0"/>
        <v>0.57877785413924432</v>
      </c>
      <c r="H64">
        <f t="shared" si="1"/>
        <v>1.5857160000000003E-4</v>
      </c>
      <c r="K64">
        <f t="shared" si="2"/>
        <v>3.7449999999999963E-6</v>
      </c>
    </row>
    <row r="65" spans="1:11" x14ac:dyDescent="0.2">
      <c r="A65">
        <v>5.6</v>
      </c>
      <c r="B65">
        <v>4.58E-2</v>
      </c>
      <c r="C65">
        <v>5.4000000000000003E-3</v>
      </c>
      <c r="D65">
        <v>100</v>
      </c>
      <c r="E65">
        <v>5.86</v>
      </c>
      <c r="F65">
        <v>40</v>
      </c>
      <c r="G65">
        <f t="shared" si="0"/>
        <v>0.58969819100979604</v>
      </c>
      <c r="H65">
        <f t="shared" si="1"/>
        <v>1.610328E-4</v>
      </c>
      <c r="K65">
        <f t="shared" si="2"/>
        <v>5.6000000000000048E-6</v>
      </c>
    </row>
    <row r="66" spans="1:11" x14ac:dyDescent="0.2">
      <c r="A66">
        <v>5.7</v>
      </c>
      <c r="B66">
        <v>4.6800000000000001E-2</v>
      </c>
      <c r="C66">
        <v>5.7999999999999996E-3</v>
      </c>
      <c r="D66">
        <v>100</v>
      </c>
      <c r="E66">
        <v>5.86</v>
      </c>
      <c r="F66">
        <v>40</v>
      </c>
      <c r="G66">
        <f t="shared" si="0"/>
        <v>0.63337953849200324</v>
      </c>
      <c r="H66">
        <f t="shared" si="1"/>
        <v>1.6454880000000001E-4</v>
      </c>
      <c r="K66">
        <f t="shared" si="2"/>
        <v>5.8000000000000046E-6</v>
      </c>
    </row>
    <row r="67" spans="1:11" x14ac:dyDescent="0.2">
      <c r="A67">
        <v>5.8</v>
      </c>
      <c r="B67">
        <v>4.7800000000000002E-2</v>
      </c>
      <c r="C67">
        <v>5.7999999999999996E-3</v>
      </c>
      <c r="D67">
        <v>100</v>
      </c>
      <c r="E67">
        <v>5.86</v>
      </c>
      <c r="F67">
        <v>40</v>
      </c>
      <c r="G67">
        <f t="shared" si="0"/>
        <v>0.63337953849200324</v>
      </c>
      <c r="H67">
        <f t="shared" si="1"/>
        <v>1.6806480000000002E-4</v>
      </c>
      <c r="K67">
        <f t="shared" si="2"/>
        <v>3.5099999999999783E-6</v>
      </c>
    </row>
    <row r="68" spans="1:11" x14ac:dyDescent="0.2">
      <c r="A68">
        <v>5.9</v>
      </c>
      <c r="B68">
        <v>4.8399999999999999E-2</v>
      </c>
      <c r="C68">
        <v>5.8999999999999999E-3</v>
      </c>
      <c r="D68">
        <v>100</v>
      </c>
      <c r="E68">
        <v>5.86</v>
      </c>
      <c r="F68">
        <v>40</v>
      </c>
      <c r="G68">
        <f t="shared" si="0"/>
        <v>0.64429987536255506</v>
      </c>
      <c r="H68">
        <f t="shared" si="1"/>
        <v>1.7017440000000002E-4</v>
      </c>
      <c r="K68">
        <f t="shared" si="2"/>
        <v>4.1649999999999957E-6</v>
      </c>
    </row>
    <row r="69" spans="1:11" x14ac:dyDescent="0.2">
      <c r="A69">
        <v>6</v>
      </c>
      <c r="B69">
        <v>4.9099999999999998E-2</v>
      </c>
      <c r="C69">
        <v>6.0000000000000001E-3</v>
      </c>
      <c r="D69">
        <v>100</v>
      </c>
      <c r="E69">
        <v>5.86</v>
      </c>
      <c r="F69">
        <v>40</v>
      </c>
      <c r="G69">
        <f t="shared" si="0"/>
        <v>0.65522021223310689</v>
      </c>
      <c r="H69">
        <f t="shared" si="1"/>
        <v>1.7263559999999999E-4</v>
      </c>
      <c r="K69">
        <f t="shared" si="2"/>
        <v>6.0000000000000052E-6</v>
      </c>
    </row>
    <row r="70" spans="1:11" x14ac:dyDescent="0.2">
      <c r="A70">
        <v>6.1</v>
      </c>
      <c r="B70">
        <v>5.0099999999999999E-2</v>
      </c>
      <c r="C70">
        <v>6.0000000000000001E-3</v>
      </c>
      <c r="D70">
        <v>100</v>
      </c>
      <c r="E70">
        <v>5.86</v>
      </c>
      <c r="F70">
        <v>40</v>
      </c>
      <c r="G70">
        <f t="shared" si="0"/>
        <v>0.65522021223310689</v>
      </c>
      <c r="H70">
        <f t="shared" si="1"/>
        <v>1.7615159999999998E-4</v>
      </c>
      <c r="K70">
        <f t="shared" si="2"/>
        <v>5.4449999999999877E-6</v>
      </c>
    </row>
    <row r="71" spans="1:11" x14ac:dyDescent="0.2">
      <c r="A71">
        <v>6.2</v>
      </c>
      <c r="B71">
        <v>5.0999999999999997E-2</v>
      </c>
      <c r="C71">
        <v>6.1000000000000004E-3</v>
      </c>
      <c r="D71">
        <v>100</v>
      </c>
      <c r="E71">
        <v>5.86</v>
      </c>
      <c r="F71">
        <v>40</v>
      </c>
      <c r="G71">
        <f t="shared" si="0"/>
        <v>0.66614054910365861</v>
      </c>
      <c r="H71">
        <f t="shared" si="1"/>
        <v>1.79316E-4</v>
      </c>
      <c r="K71">
        <f t="shared" si="2"/>
        <v>4.4100000000000391E-6</v>
      </c>
    </row>
    <row r="72" spans="1:11" x14ac:dyDescent="0.2">
      <c r="A72">
        <v>6.3</v>
      </c>
      <c r="B72">
        <v>5.1700000000000003E-2</v>
      </c>
      <c r="C72">
        <v>6.4999999999999997E-3</v>
      </c>
      <c r="D72">
        <v>100</v>
      </c>
      <c r="E72">
        <v>5.86</v>
      </c>
      <c r="F72">
        <v>40</v>
      </c>
      <c r="G72">
        <f t="shared" si="0"/>
        <v>0.7098218965858657</v>
      </c>
      <c r="H72">
        <f t="shared" si="1"/>
        <v>1.8177720000000003E-4</v>
      </c>
      <c r="K72">
        <f t="shared" si="2"/>
        <v>5.8499999999999872E-6</v>
      </c>
    </row>
    <row r="73" spans="1:11" x14ac:dyDescent="0.2">
      <c r="A73">
        <v>6.4</v>
      </c>
      <c r="B73">
        <v>5.2600000000000001E-2</v>
      </c>
      <c r="C73">
        <v>6.4999999999999997E-3</v>
      </c>
      <c r="D73">
        <v>100</v>
      </c>
      <c r="E73">
        <v>5.86</v>
      </c>
      <c r="F73">
        <v>40</v>
      </c>
      <c r="G73">
        <f t="shared" ref="G73:G136" si="3">3*C73*D73*1000/(2*F73*E73^2)</f>
        <v>0.7098218965858657</v>
      </c>
      <c r="H73">
        <f t="shared" ref="H73:H136" si="4">6*B73*E73/(D73^2)</f>
        <v>1.849416E-4</v>
      </c>
      <c r="K73">
        <f t="shared" si="2"/>
        <v>6.5000000000000055E-6</v>
      </c>
    </row>
    <row r="74" spans="1:11" x14ac:dyDescent="0.2">
      <c r="A74">
        <v>6.5</v>
      </c>
      <c r="B74">
        <v>5.3600000000000002E-2</v>
      </c>
      <c r="C74">
        <v>6.4999999999999997E-3</v>
      </c>
      <c r="D74">
        <v>100</v>
      </c>
      <c r="E74">
        <v>5.86</v>
      </c>
      <c r="F74">
        <v>40</v>
      </c>
      <c r="G74">
        <f t="shared" si="3"/>
        <v>0.7098218965858657</v>
      </c>
      <c r="H74">
        <f t="shared" si="4"/>
        <v>1.8845759999999999E-4</v>
      </c>
      <c r="K74">
        <f t="shared" ref="K74:K137" si="5">(C75+C74)/2*(B75-B74)</f>
        <v>4.6199999999999947E-6</v>
      </c>
    </row>
    <row r="75" spans="1:11" x14ac:dyDescent="0.2">
      <c r="A75">
        <v>6.6</v>
      </c>
      <c r="B75">
        <v>5.4300000000000001E-2</v>
      </c>
      <c r="C75">
        <v>6.7000000000000002E-3</v>
      </c>
      <c r="D75">
        <v>100</v>
      </c>
      <c r="E75">
        <v>5.86</v>
      </c>
      <c r="F75">
        <v>40</v>
      </c>
      <c r="G75">
        <f t="shared" si="3"/>
        <v>0.73166257032696924</v>
      </c>
      <c r="H75">
        <f t="shared" si="4"/>
        <v>1.9091879999999999E-4</v>
      </c>
      <c r="K75">
        <f t="shared" si="5"/>
        <v>4.7949999999999947E-6</v>
      </c>
    </row>
    <row r="76" spans="1:11" x14ac:dyDescent="0.2">
      <c r="A76">
        <v>6.7</v>
      </c>
      <c r="B76">
        <v>5.5E-2</v>
      </c>
      <c r="C76">
        <v>7.0000000000000001E-3</v>
      </c>
      <c r="D76">
        <v>100</v>
      </c>
      <c r="E76">
        <v>5.86</v>
      </c>
      <c r="F76">
        <v>40</v>
      </c>
      <c r="G76">
        <f t="shared" si="3"/>
        <v>0.76442358093862461</v>
      </c>
      <c r="H76">
        <f t="shared" si="4"/>
        <v>1.9338000000000002E-4</v>
      </c>
      <c r="K76">
        <f t="shared" si="5"/>
        <v>6.9000000000000059E-6</v>
      </c>
    </row>
    <row r="77" spans="1:11" x14ac:dyDescent="0.2">
      <c r="A77">
        <v>6.8</v>
      </c>
      <c r="B77">
        <v>5.6000000000000001E-2</v>
      </c>
      <c r="C77">
        <v>6.7999999999999996E-3</v>
      </c>
      <c r="D77">
        <v>100</v>
      </c>
      <c r="E77">
        <v>5.86</v>
      </c>
      <c r="F77">
        <v>40</v>
      </c>
      <c r="G77">
        <f t="shared" si="3"/>
        <v>0.74258290719752096</v>
      </c>
      <c r="H77">
        <f t="shared" si="4"/>
        <v>1.9689600000000003E-4</v>
      </c>
      <c r="K77">
        <f t="shared" si="5"/>
        <v>5.5200000000000141E-6</v>
      </c>
    </row>
    <row r="78" spans="1:11" x14ac:dyDescent="0.2">
      <c r="A78">
        <v>6.9</v>
      </c>
      <c r="B78">
        <v>5.6800000000000003E-2</v>
      </c>
      <c r="C78">
        <v>7.0000000000000001E-3</v>
      </c>
      <c r="D78">
        <v>100</v>
      </c>
      <c r="E78">
        <v>5.86</v>
      </c>
      <c r="F78">
        <v>40</v>
      </c>
      <c r="G78">
        <f t="shared" si="3"/>
        <v>0.76442358093862461</v>
      </c>
      <c r="H78">
        <f t="shared" si="4"/>
        <v>1.9970879999999999E-4</v>
      </c>
      <c r="K78">
        <f t="shared" si="5"/>
        <v>5.0049999999999944E-6</v>
      </c>
    </row>
    <row r="79" spans="1:11" x14ac:dyDescent="0.2">
      <c r="A79">
        <v>7</v>
      </c>
      <c r="B79">
        <v>5.7500000000000002E-2</v>
      </c>
      <c r="C79">
        <v>7.3000000000000001E-3</v>
      </c>
      <c r="D79">
        <v>100</v>
      </c>
      <c r="E79">
        <v>5.86</v>
      </c>
      <c r="F79">
        <v>40</v>
      </c>
      <c r="G79">
        <f t="shared" si="3"/>
        <v>0.79718459155027999</v>
      </c>
      <c r="H79">
        <f t="shared" si="4"/>
        <v>2.0217000000000005E-4</v>
      </c>
      <c r="K79">
        <f t="shared" si="5"/>
        <v>5.7999999999999648E-6</v>
      </c>
    </row>
    <row r="80" spans="1:11" x14ac:dyDescent="0.2">
      <c r="A80">
        <v>7.1</v>
      </c>
      <c r="B80">
        <v>5.8299999999999998E-2</v>
      </c>
      <c r="C80">
        <v>7.1999999999999998E-3</v>
      </c>
      <c r="D80">
        <v>100</v>
      </c>
      <c r="E80">
        <v>5.86</v>
      </c>
      <c r="F80">
        <v>40</v>
      </c>
      <c r="G80">
        <f t="shared" si="3"/>
        <v>0.78626425467972816</v>
      </c>
      <c r="H80">
        <f t="shared" si="4"/>
        <v>2.0498280000000001E-4</v>
      </c>
      <c r="K80">
        <f t="shared" si="5"/>
        <v>8.6999999999999963E-6</v>
      </c>
    </row>
    <row r="81" spans="1:11" x14ac:dyDescent="0.2">
      <c r="A81">
        <v>7.2</v>
      </c>
      <c r="B81">
        <v>5.9499999999999997E-2</v>
      </c>
      <c r="C81">
        <v>7.3000000000000001E-3</v>
      </c>
      <c r="D81">
        <v>100</v>
      </c>
      <c r="E81">
        <v>5.86</v>
      </c>
      <c r="F81">
        <v>40</v>
      </c>
      <c r="G81">
        <f t="shared" si="3"/>
        <v>0.79718459155027999</v>
      </c>
      <c r="H81">
        <f t="shared" si="4"/>
        <v>2.0920200000000002E-4</v>
      </c>
      <c r="K81">
        <f t="shared" si="5"/>
        <v>4.4100000000000247E-6</v>
      </c>
    </row>
    <row r="82" spans="1:11" x14ac:dyDescent="0.2">
      <c r="A82">
        <v>7.3</v>
      </c>
      <c r="B82">
        <v>6.0100000000000001E-2</v>
      </c>
      <c r="C82">
        <v>7.4000000000000003E-3</v>
      </c>
      <c r="D82">
        <v>100</v>
      </c>
      <c r="E82">
        <v>5.86</v>
      </c>
      <c r="F82">
        <v>40</v>
      </c>
      <c r="G82">
        <f t="shared" si="3"/>
        <v>0.8081049284208317</v>
      </c>
      <c r="H82">
        <f t="shared" si="4"/>
        <v>2.1131160000000001E-4</v>
      </c>
      <c r="K82">
        <f t="shared" si="5"/>
        <v>5.2499999999999938E-6</v>
      </c>
    </row>
    <row r="83" spans="1:11" x14ac:dyDescent="0.2">
      <c r="A83">
        <v>7.4</v>
      </c>
      <c r="B83">
        <v>6.08E-2</v>
      </c>
      <c r="C83">
        <v>7.6E-3</v>
      </c>
      <c r="D83">
        <v>100</v>
      </c>
      <c r="E83">
        <v>5.86</v>
      </c>
      <c r="F83">
        <v>40</v>
      </c>
      <c r="G83">
        <f t="shared" si="3"/>
        <v>0.82994560216193547</v>
      </c>
      <c r="H83">
        <f t="shared" si="4"/>
        <v>2.1377280000000001E-4</v>
      </c>
      <c r="K83">
        <f t="shared" si="5"/>
        <v>7.7000000000000076E-6</v>
      </c>
    </row>
    <row r="84" spans="1:11" x14ac:dyDescent="0.2">
      <c r="A84">
        <v>7.5</v>
      </c>
      <c r="B84">
        <v>6.1800000000000001E-2</v>
      </c>
      <c r="C84">
        <v>7.7999999999999996E-3</v>
      </c>
      <c r="D84">
        <v>100</v>
      </c>
      <c r="E84">
        <v>5.86</v>
      </c>
      <c r="F84">
        <v>40</v>
      </c>
      <c r="G84">
        <f t="shared" si="3"/>
        <v>0.8517862759030389</v>
      </c>
      <c r="H84">
        <f t="shared" si="4"/>
        <v>2.1728880000000003E-4</v>
      </c>
      <c r="K84">
        <f t="shared" si="5"/>
        <v>6.9750000000000383E-6</v>
      </c>
    </row>
    <row r="85" spans="1:11" x14ac:dyDescent="0.2">
      <c r="A85">
        <v>7.6</v>
      </c>
      <c r="B85">
        <v>6.2700000000000006E-2</v>
      </c>
      <c r="C85">
        <v>7.7000000000000002E-3</v>
      </c>
      <c r="D85">
        <v>100</v>
      </c>
      <c r="E85">
        <v>5.86</v>
      </c>
      <c r="F85">
        <v>40</v>
      </c>
      <c r="G85">
        <f t="shared" si="3"/>
        <v>0.84086593903248708</v>
      </c>
      <c r="H85">
        <f t="shared" si="4"/>
        <v>2.2045320000000003E-4</v>
      </c>
      <c r="K85">
        <f t="shared" si="5"/>
        <v>5.4599999999999401E-6</v>
      </c>
    </row>
    <row r="86" spans="1:11" x14ac:dyDescent="0.2">
      <c r="A86">
        <v>7.7</v>
      </c>
      <c r="B86">
        <v>6.3399999999999998E-2</v>
      </c>
      <c r="C86">
        <v>7.9000000000000008E-3</v>
      </c>
      <c r="D86">
        <v>100</v>
      </c>
      <c r="E86">
        <v>5.86</v>
      </c>
      <c r="F86">
        <v>40</v>
      </c>
      <c r="G86">
        <f t="shared" si="3"/>
        <v>0.86270661277359062</v>
      </c>
      <c r="H86">
        <f t="shared" si="4"/>
        <v>2.2291439999999997E-4</v>
      </c>
      <c r="K86">
        <f t="shared" si="5"/>
        <v>6.3199999999999624E-6</v>
      </c>
    </row>
    <row r="87" spans="1:11" x14ac:dyDescent="0.2">
      <c r="A87">
        <v>7.8</v>
      </c>
      <c r="B87">
        <v>6.4199999999999993E-2</v>
      </c>
      <c r="C87">
        <v>7.9000000000000008E-3</v>
      </c>
      <c r="D87">
        <v>100</v>
      </c>
      <c r="E87">
        <v>5.86</v>
      </c>
      <c r="F87">
        <v>40</v>
      </c>
      <c r="G87">
        <f t="shared" si="3"/>
        <v>0.86270661277359062</v>
      </c>
      <c r="H87">
        <f t="shared" si="4"/>
        <v>2.2572719999999999E-4</v>
      </c>
      <c r="K87">
        <f t="shared" si="5"/>
        <v>8.8000000000000309E-6</v>
      </c>
    </row>
    <row r="88" spans="1:11" x14ac:dyDescent="0.2">
      <c r="A88">
        <v>7.9</v>
      </c>
      <c r="B88">
        <v>6.5299999999999997E-2</v>
      </c>
      <c r="C88">
        <v>8.0999999999999996E-3</v>
      </c>
      <c r="D88">
        <v>100</v>
      </c>
      <c r="E88">
        <v>5.86</v>
      </c>
      <c r="F88">
        <v>40</v>
      </c>
      <c r="G88">
        <f t="shared" si="3"/>
        <v>0.88454728651469405</v>
      </c>
      <c r="H88">
        <f t="shared" si="4"/>
        <v>2.2959480000000001E-4</v>
      </c>
      <c r="K88">
        <f t="shared" si="5"/>
        <v>5.6700000000000499E-6</v>
      </c>
    </row>
    <row r="89" spans="1:11" x14ac:dyDescent="0.2">
      <c r="A89">
        <v>8</v>
      </c>
      <c r="B89">
        <v>6.6000000000000003E-2</v>
      </c>
      <c r="C89">
        <v>8.0999999999999996E-3</v>
      </c>
      <c r="D89">
        <v>100</v>
      </c>
      <c r="E89">
        <v>5.86</v>
      </c>
      <c r="F89">
        <v>40</v>
      </c>
      <c r="G89">
        <f t="shared" si="3"/>
        <v>0.88454728651469405</v>
      </c>
      <c r="H89">
        <f t="shared" si="4"/>
        <v>2.3205600000000004E-4</v>
      </c>
      <c r="K89">
        <f t="shared" si="5"/>
        <v>5.7399999999999357E-6</v>
      </c>
    </row>
    <row r="90" spans="1:11" x14ac:dyDescent="0.2">
      <c r="A90">
        <v>8.1</v>
      </c>
      <c r="B90">
        <v>6.6699999999999995E-2</v>
      </c>
      <c r="C90">
        <v>8.3000000000000001E-3</v>
      </c>
      <c r="D90">
        <v>100</v>
      </c>
      <c r="E90">
        <v>5.86</v>
      </c>
      <c r="F90">
        <v>40</v>
      </c>
      <c r="G90">
        <f t="shared" si="3"/>
        <v>0.9063879602557976</v>
      </c>
      <c r="H90">
        <f t="shared" si="4"/>
        <v>2.3451720000000002E-4</v>
      </c>
      <c r="K90">
        <f t="shared" si="5"/>
        <v>7.4699999999999835E-6</v>
      </c>
    </row>
    <row r="91" spans="1:11" x14ac:dyDescent="0.2">
      <c r="A91">
        <v>8.1999999999999993</v>
      </c>
      <c r="B91">
        <v>6.7599999999999993E-2</v>
      </c>
      <c r="C91">
        <v>8.3000000000000001E-3</v>
      </c>
      <c r="D91">
        <v>100</v>
      </c>
      <c r="E91">
        <v>5.86</v>
      </c>
      <c r="F91">
        <v>40</v>
      </c>
      <c r="G91">
        <f t="shared" si="3"/>
        <v>0.9063879602557976</v>
      </c>
      <c r="H91">
        <f t="shared" si="4"/>
        <v>2.3768159999999999E-4</v>
      </c>
      <c r="K91">
        <f t="shared" si="5"/>
        <v>8.4500000000000072E-6</v>
      </c>
    </row>
    <row r="92" spans="1:11" x14ac:dyDescent="0.2">
      <c r="A92">
        <v>8.3000000000000007</v>
      </c>
      <c r="B92">
        <v>6.8599999999999994E-2</v>
      </c>
      <c r="C92">
        <v>8.6E-3</v>
      </c>
      <c r="D92">
        <v>100</v>
      </c>
      <c r="E92">
        <v>5.86</v>
      </c>
      <c r="F92">
        <v>40</v>
      </c>
      <c r="G92">
        <f t="shared" si="3"/>
        <v>0.93914897086745308</v>
      </c>
      <c r="H92">
        <f t="shared" si="4"/>
        <v>2.411976E-4</v>
      </c>
      <c r="K92">
        <f t="shared" si="5"/>
        <v>5.1900000000000282E-6</v>
      </c>
    </row>
    <row r="93" spans="1:11" x14ac:dyDescent="0.2">
      <c r="A93">
        <v>8.4</v>
      </c>
      <c r="B93">
        <v>6.9199999999999998E-2</v>
      </c>
      <c r="C93">
        <v>8.6999999999999994E-3</v>
      </c>
      <c r="D93">
        <v>100</v>
      </c>
      <c r="E93">
        <v>5.86</v>
      </c>
      <c r="F93">
        <v>40</v>
      </c>
      <c r="G93">
        <f t="shared" si="3"/>
        <v>0.95006930773800491</v>
      </c>
      <c r="H93">
        <f t="shared" si="4"/>
        <v>2.4330720000000002E-4</v>
      </c>
      <c r="K93">
        <f t="shared" si="5"/>
        <v>7.0000000000000795E-6</v>
      </c>
    </row>
    <row r="94" spans="1:11" x14ac:dyDescent="0.2">
      <c r="A94">
        <v>8.5</v>
      </c>
      <c r="B94">
        <v>7.0000000000000007E-2</v>
      </c>
      <c r="C94">
        <v>8.8000000000000005E-3</v>
      </c>
      <c r="D94">
        <v>100</v>
      </c>
      <c r="E94">
        <v>5.86</v>
      </c>
      <c r="F94">
        <v>40</v>
      </c>
      <c r="G94">
        <f t="shared" si="3"/>
        <v>0.96098964460855674</v>
      </c>
      <c r="H94">
        <f t="shared" si="4"/>
        <v>2.4612000000000001E-4</v>
      </c>
      <c r="K94">
        <f t="shared" si="5"/>
        <v>9.7899999999999097E-6</v>
      </c>
    </row>
    <row r="95" spans="1:11" x14ac:dyDescent="0.2">
      <c r="A95">
        <v>8.6</v>
      </c>
      <c r="B95">
        <v>7.1099999999999997E-2</v>
      </c>
      <c r="C95">
        <v>8.9999999999999993E-3</v>
      </c>
      <c r="D95">
        <v>100</v>
      </c>
      <c r="E95">
        <v>5.86</v>
      </c>
      <c r="F95">
        <v>40</v>
      </c>
      <c r="G95">
        <f t="shared" si="3"/>
        <v>0.98283031834966006</v>
      </c>
      <c r="H95">
        <f t="shared" si="4"/>
        <v>2.4998760000000001E-4</v>
      </c>
      <c r="K95">
        <f t="shared" si="5"/>
        <v>6.3700000000000567E-6</v>
      </c>
    </row>
    <row r="96" spans="1:11" x14ac:dyDescent="0.2">
      <c r="A96">
        <v>8.6999999999999993</v>
      </c>
      <c r="B96">
        <v>7.1800000000000003E-2</v>
      </c>
      <c r="C96">
        <v>9.1999999999999998E-3</v>
      </c>
      <c r="D96">
        <v>100</v>
      </c>
      <c r="E96">
        <v>5.86</v>
      </c>
      <c r="F96">
        <v>40</v>
      </c>
      <c r="G96">
        <f t="shared" si="3"/>
        <v>1.0046709920907637</v>
      </c>
      <c r="H96">
        <f t="shared" si="4"/>
        <v>2.5244880000000001E-4</v>
      </c>
      <c r="K96">
        <f t="shared" si="5"/>
        <v>5.5200000000000302E-6</v>
      </c>
    </row>
    <row r="97" spans="1:11" x14ac:dyDescent="0.2">
      <c r="A97">
        <v>8.8000000000000007</v>
      </c>
      <c r="B97">
        <v>7.2400000000000006E-2</v>
      </c>
      <c r="C97">
        <v>9.1999999999999998E-3</v>
      </c>
      <c r="D97">
        <v>100</v>
      </c>
      <c r="E97">
        <v>5.86</v>
      </c>
      <c r="F97">
        <v>40</v>
      </c>
      <c r="G97">
        <f t="shared" si="3"/>
        <v>1.0046709920907637</v>
      </c>
      <c r="H97">
        <f t="shared" si="4"/>
        <v>2.5455840000000003E-4</v>
      </c>
      <c r="K97">
        <f t="shared" si="5"/>
        <v>8.3699999999999808E-6</v>
      </c>
    </row>
    <row r="98" spans="1:11" x14ac:dyDescent="0.2">
      <c r="A98">
        <v>8.9</v>
      </c>
      <c r="B98">
        <v>7.3300000000000004E-2</v>
      </c>
      <c r="C98">
        <v>9.4000000000000004E-3</v>
      </c>
      <c r="D98">
        <v>100</v>
      </c>
      <c r="E98">
        <v>5.86</v>
      </c>
      <c r="F98">
        <v>40</v>
      </c>
      <c r="G98">
        <f t="shared" si="3"/>
        <v>1.0265116658318676</v>
      </c>
      <c r="H98">
        <f t="shared" si="4"/>
        <v>2.5772280000000005E-4</v>
      </c>
      <c r="K98">
        <f t="shared" si="5"/>
        <v>1.0449999999999903E-5</v>
      </c>
    </row>
    <row r="99" spans="1:11" x14ac:dyDescent="0.2">
      <c r="A99">
        <v>9</v>
      </c>
      <c r="B99">
        <v>7.4399999999999994E-2</v>
      </c>
      <c r="C99">
        <v>9.5999999999999992E-3</v>
      </c>
      <c r="D99">
        <v>100</v>
      </c>
      <c r="E99">
        <v>5.86</v>
      </c>
      <c r="F99">
        <v>40</v>
      </c>
      <c r="G99">
        <f t="shared" si="3"/>
        <v>1.048352339572971</v>
      </c>
      <c r="H99">
        <f t="shared" si="4"/>
        <v>2.615904E-4</v>
      </c>
      <c r="K99">
        <f t="shared" si="5"/>
        <v>6.7200000000000585E-6</v>
      </c>
    </row>
    <row r="100" spans="1:11" x14ac:dyDescent="0.2">
      <c r="A100">
        <v>9.1</v>
      </c>
      <c r="B100">
        <v>7.51E-2</v>
      </c>
      <c r="C100">
        <v>9.5999999999999992E-3</v>
      </c>
      <c r="D100">
        <v>100</v>
      </c>
      <c r="E100">
        <v>5.86</v>
      </c>
      <c r="F100">
        <v>40</v>
      </c>
      <c r="G100">
        <f t="shared" si="3"/>
        <v>1.048352339572971</v>
      </c>
      <c r="H100">
        <f t="shared" si="4"/>
        <v>2.6405160000000005E-4</v>
      </c>
      <c r="K100">
        <f t="shared" si="5"/>
        <v>7.7599999999999528E-6</v>
      </c>
    </row>
    <row r="101" spans="1:11" x14ac:dyDescent="0.2">
      <c r="A101">
        <v>9.1999999999999993</v>
      </c>
      <c r="B101">
        <v>7.5899999999999995E-2</v>
      </c>
      <c r="C101">
        <v>9.7999999999999997E-3</v>
      </c>
      <c r="D101">
        <v>100</v>
      </c>
      <c r="E101">
        <v>5.86</v>
      </c>
      <c r="F101">
        <v>40</v>
      </c>
      <c r="G101">
        <f t="shared" si="3"/>
        <v>1.0701930133140745</v>
      </c>
      <c r="H101">
        <f t="shared" si="4"/>
        <v>2.6686439999999999E-4</v>
      </c>
      <c r="K101">
        <f t="shared" si="5"/>
        <v>9.7500000000000083E-6</v>
      </c>
    </row>
    <row r="102" spans="1:11" x14ac:dyDescent="0.2">
      <c r="A102">
        <v>9.3000000000000007</v>
      </c>
      <c r="B102">
        <v>7.6899999999999996E-2</v>
      </c>
      <c r="C102">
        <v>9.7000000000000003E-3</v>
      </c>
      <c r="D102">
        <v>100</v>
      </c>
      <c r="E102">
        <v>5.86</v>
      </c>
      <c r="F102">
        <v>40</v>
      </c>
      <c r="G102">
        <f t="shared" si="3"/>
        <v>1.0592726764435227</v>
      </c>
      <c r="H102">
        <f t="shared" si="4"/>
        <v>2.703804E-4</v>
      </c>
      <c r="K102">
        <f t="shared" si="5"/>
        <v>7.8400000000000876E-6</v>
      </c>
    </row>
    <row r="103" spans="1:11" x14ac:dyDescent="0.2">
      <c r="A103">
        <v>9.4</v>
      </c>
      <c r="B103">
        <v>7.7700000000000005E-2</v>
      </c>
      <c r="C103">
        <v>9.9000000000000008E-3</v>
      </c>
      <c r="D103">
        <v>100</v>
      </c>
      <c r="E103">
        <v>5.86</v>
      </c>
      <c r="F103">
        <v>40</v>
      </c>
      <c r="G103">
        <f t="shared" si="3"/>
        <v>1.0811133501846264</v>
      </c>
      <c r="H103">
        <f t="shared" si="4"/>
        <v>2.7319320000000004E-4</v>
      </c>
      <c r="K103">
        <f t="shared" si="5"/>
        <v>6.9299999999999243E-6</v>
      </c>
    </row>
    <row r="104" spans="1:11" x14ac:dyDescent="0.2">
      <c r="A104">
        <v>9.5</v>
      </c>
      <c r="B104">
        <v>7.8399999999999997E-2</v>
      </c>
      <c r="C104">
        <v>9.9000000000000008E-3</v>
      </c>
      <c r="D104">
        <v>100</v>
      </c>
      <c r="E104">
        <v>5.86</v>
      </c>
      <c r="F104">
        <v>40</v>
      </c>
      <c r="G104">
        <f t="shared" si="3"/>
        <v>1.0811133501846264</v>
      </c>
      <c r="H104">
        <f t="shared" si="4"/>
        <v>2.7565439999999999E-4</v>
      </c>
      <c r="K104">
        <f t="shared" si="5"/>
        <v>8.0000000000000911E-6</v>
      </c>
    </row>
    <row r="105" spans="1:11" x14ac:dyDescent="0.2">
      <c r="A105">
        <v>9.6</v>
      </c>
      <c r="B105">
        <v>7.9200000000000007E-2</v>
      </c>
      <c r="C105">
        <v>1.01E-2</v>
      </c>
      <c r="D105">
        <v>100</v>
      </c>
      <c r="E105">
        <v>5.86</v>
      </c>
      <c r="F105">
        <v>40</v>
      </c>
      <c r="G105">
        <f t="shared" si="3"/>
        <v>1.1029540239257301</v>
      </c>
      <c r="H105">
        <f t="shared" si="4"/>
        <v>2.7846720000000003E-4</v>
      </c>
      <c r="K105">
        <f t="shared" si="5"/>
        <v>9.9999999999998704E-6</v>
      </c>
    </row>
    <row r="106" spans="1:11" x14ac:dyDescent="0.2">
      <c r="A106">
        <v>9.6999999999999993</v>
      </c>
      <c r="B106">
        <v>8.0199999999999994E-2</v>
      </c>
      <c r="C106">
        <v>9.9000000000000008E-3</v>
      </c>
      <c r="D106">
        <v>100</v>
      </c>
      <c r="E106">
        <v>5.86</v>
      </c>
      <c r="F106">
        <v>40</v>
      </c>
      <c r="G106">
        <f t="shared" si="3"/>
        <v>1.0811133501846264</v>
      </c>
      <c r="H106">
        <f t="shared" si="4"/>
        <v>2.8198319999999999E-4</v>
      </c>
      <c r="K106">
        <f t="shared" si="5"/>
        <v>7.0350000000000622E-6</v>
      </c>
    </row>
    <row r="107" spans="1:11" x14ac:dyDescent="0.2">
      <c r="A107">
        <v>9.8000000000000007</v>
      </c>
      <c r="B107">
        <v>8.09E-2</v>
      </c>
      <c r="C107">
        <v>1.0200000000000001E-2</v>
      </c>
      <c r="D107">
        <v>100</v>
      </c>
      <c r="E107">
        <v>5.86</v>
      </c>
      <c r="F107">
        <v>40</v>
      </c>
      <c r="G107">
        <f t="shared" si="3"/>
        <v>1.1138743607962815</v>
      </c>
      <c r="H107">
        <f t="shared" si="4"/>
        <v>2.8444440000000004E-4</v>
      </c>
      <c r="K107">
        <f t="shared" si="5"/>
        <v>7.210000000000064E-6</v>
      </c>
    </row>
    <row r="108" spans="1:11" x14ac:dyDescent="0.2">
      <c r="A108">
        <v>9.9</v>
      </c>
      <c r="B108">
        <v>8.1600000000000006E-2</v>
      </c>
      <c r="C108">
        <v>1.04E-2</v>
      </c>
      <c r="D108">
        <v>100</v>
      </c>
      <c r="E108">
        <v>5.86</v>
      </c>
      <c r="F108">
        <v>40</v>
      </c>
      <c r="G108">
        <f t="shared" si="3"/>
        <v>1.135715034537385</v>
      </c>
      <c r="H108">
        <f t="shared" si="4"/>
        <v>2.8690560000000005E-4</v>
      </c>
      <c r="K108">
        <f t="shared" si="5"/>
        <v>1.1494999999999896E-5</v>
      </c>
    </row>
    <row r="109" spans="1:11" x14ac:dyDescent="0.2">
      <c r="A109">
        <v>10</v>
      </c>
      <c r="B109">
        <v>8.2699999999999996E-2</v>
      </c>
      <c r="C109">
        <v>1.0500000000000001E-2</v>
      </c>
      <c r="D109">
        <v>100</v>
      </c>
      <c r="E109">
        <v>5.86</v>
      </c>
      <c r="F109">
        <v>40</v>
      </c>
      <c r="G109">
        <f t="shared" si="3"/>
        <v>1.1466353714079369</v>
      </c>
      <c r="H109">
        <f t="shared" si="4"/>
        <v>2.9077320000000004E-4</v>
      </c>
      <c r="K109">
        <f t="shared" si="5"/>
        <v>9.5849999999999785E-6</v>
      </c>
    </row>
    <row r="110" spans="1:11" x14ac:dyDescent="0.2">
      <c r="A110">
        <v>10.1</v>
      </c>
      <c r="B110">
        <v>8.3599999999999994E-2</v>
      </c>
      <c r="C110">
        <v>1.0800000000000001E-2</v>
      </c>
      <c r="D110">
        <v>100</v>
      </c>
      <c r="E110">
        <v>5.86</v>
      </c>
      <c r="F110">
        <v>40</v>
      </c>
      <c r="G110">
        <f t="shared" si="3"/>
        <v>1.1793963820195921</v>
      </c>
      <c r="H110">
        <f t="shared" si="4"/>
        <v>2.9393759999999996E-4</v>
      </c>
      <c r="K110">
        <f t="shared" si="5"/>
        <v>5.400000000000005E-6</v>
      </c>
    </row>
    <row r="111" spans="1:11" x14ac:dyDescent="0.2">
      <c r="A111">
        <v>10.199999999999999</v>
      </c>
      <c r="B111">
        <v>8.4099999999999994E-2</v>
      </c>
      <c r="C111">
        <v>1.0800000000000001E-2</v>
      </c>
      <c r="D111">
        <v>100</v>
      </c>
      <c r="E111">
        <v>5.86</v>
      </c>
      <c r="F111">
        <v>40</v>
      </c>
      <c r="G111">
        <f t="shared" si="3"/>
        <v>1.1793963820195921</v>
      </c>
      <c r="H111">
        <f t="shared" si="4"/>
        <v>2.956956E-4</v>
      </c>
      <c r="K111">
        <f t="shared" si="5"/>
        <v>8.6800000000000982E-6</v>
      </c>
    </row>
    <row r="112" spans="1:11" x14ac:dyDescent="0.2">
      <c r="A112">
        <v>10.3</v>
      </c>
      <c r="B112">
        <v>8.4900000000000003E-2</v>
      </c>
      <c r="C112">
        <v>1.09E-2</v>
      </c>
      <c r="D112">
        <v>100</v>
      </c>
      <c r="E112">
        <v>5.86</v>
      </c>
      <c r="F112">
        <v>40</v>
      </c>
      <c r="G112">
        <f t="shared" si="3"/>
        <v>1.190316718890144</v>
      </c>
      <c r="H112">
        <f t="shared" si="4"/>
        <v>2.9850840000000004E-4</v>
      </c>
      <c r="K112">
        <f t="shared" si="5"/>
        <v>1.198999999999989E-5</v>
      </c>
    </row>
    <row r="113" spans="1:11" x14ac:dyDescent="0.2">
      <c r="A113">
        <v>10.4</v>
      </c>
      <c r="B113">
        <v>8.5999999999999993E-2</v>
      </c>
      <c r="C113">
        <v>1.09E-2</v>
      </c>
      <c r="D113">
        <v>100</v>
      </c>
      <c r="E113">
        <v>5.86</v>
      </c>
      <c r="F113">
        <v>40</v>
      </c>
      <c r="G113">
        <f t="shared" si="3"/>
        <v>1.190316718890144</v>
      </c>
      <c r="H113">
        <f t="shared" si="4"/>
        <v>3.0237600000000003E-4</v>
      </c>
      <c r="K113">
        <f t="shared" si="5"/>
        <v>8.8400000000001E-6</v>
      </c>
    </row>
    <row r="114" spans="1:11" x14ac:dyDescent="0.2">
      <c r="A114">
        <v>10.5</v>
      </c>
      <c r="B114">
        <v>8.6800000000000002E-2</v>
      </c>
      <c r="C114">
        <v>1.12E-2</v>
      </c>
      <c r="D114">
        <v>100</v>
      </c>
      <c r="E114">
        <v>5.86</v>
      </c>
      <c r="F114">
        <v>40</v>
      </c>
      <c r="G114">
        <f t="shared" si="3"/>
        <v>1.2230777295017994</v>
      </c>
      <c r="H114">
        <f t="shared" si="4"/>
        <v>3.0518880000000002E-4</v>
      </c>
      <c r="K114">
        <f t="shared" si="5"/>
        <v>7.8749999999999136E-6</v>
      </c>
    </row>
    <row r="115" spans="1:11" x14ac:dyDescent="0.2">
      <c r="A115">
        <v>10.6</v>
      </c>
      <c r="B115">
        <v>8.7499999999999994E-2</v>
      </c>
      <c r="C115">
        <v>1.1299999999999999E-2</v>
      </c>
      <c r="D115">
        <v>100</v>
      </c>
      <c r="E115">
        <v>5.86</v>
      </c>
      <c r="F115">
        <v>40</v>
      </c>
      <c r="G115">
        <f t="shared" si="3"/>
        <v>1.2339980663723511</v>
      </c>
      <c r="H115">
        <f t="shared" si="4"/>
        <v>3.0764999999999997E-4</v>
      </c>
      <c r="K115">
        <f t="shared" si="5"/>
        <v>1.1250000000000009E-5</v>
      </c>
    </row>
    <row r="116" spans="1:11" x14ac:dyDescent="0.2">
      <c r="A116">
        <v>10.7</v>
      </c>
      <c r="B116">
        <v>8.8499999999999995E-2</v>
      </c>
      <c r="C116">
        <v>1.12E-2</v>
      </c>
      <c r="D116">
        <v>100</v>
      </c>
      <c r="E116">
        <v>5.86</v>
      </c>
      <c r="F116">
        <v>40</v>
      </c>
      <c r="G116">
        <f t="shared" si="3"/>
        <v>1.2230777295017994</v>
      </c>
      <c r="H116">
        <f t="shared" si="4"/>
        <v>3.1116599999999998E-4</v>
      </c>
      <c r="K116">
        <f t="shared" si="5"/>
        <v>1.0169999999999979E-5</v>
      </c>
    </row>
    <row r="117" spans="1:11" x14ac:dyDescent="0.2">
      <c r="A117">
        <v>10.8</v>
      </c>
      <c r="B117">
        <v>8.9399999999999993E-2</v>
      </c>
      <c r="C117">
        <v>1.14E-2</v>
      </c>
      <c r="D117">
        <v>100</v>
      </c>
      <c r="E117">
        <v>5.86</v>
      </c>
      <c r="F117">
        <v>40</v>
      </c>
      <c r="G117">
        <f t="shared" si="3"/>
        <v>1.244918403242903</v>
      </c>
      <c r="H117">
        <f t="shared" si="4"/>
        <v>3.1433040000000001E-4</v>
      </c>
      <c r="K117">
        <f t="shared" si="5"/>
        <v>8.0500000000000703E-6</v>
      </c>
    </row>
    <row r="118" spans="1:11" x14ac:dyDescent="0.2">
      <c r="A118">
        <v>10.9</v>
      </c>
      <c r="B118">
        <v>9.01E-2</v>
      </c>
      <c r="C118">
        <v>1.1599999999999999E-2</v>
      </c>
      <c r="D118">
        <v>100</v>
      </c>
      <c r="E118">
        <v>5.86</v>
      </c>
      <c r="F118">
        <v>40</v>
      </c>
      <c r="G118">
        <f t="shared" si="3"/>
        <v>1.2667590769840065</v>
      </c>
      <c r="H118">
        <f t="shared" si="4"/>
        <v>3.1679160000000001E-4</v>
      </c>
      <c r="K118">
        <f t="shared" si="5"/>
        <v>8.1900000000000707E-6</v>
      </c>
    </row>
    <row r="119" spans="1:11" x14ac:dyDescent="0.2">
      <c r="A119">
        <v>11</v>
      </c>
      <c r="B119">
        <v>9.0800000000000006E-2</v>
      </c>
      <c r="C119">
        <v>1.18E-2</v>
      </c>
      <c r="D119">
        <v>100</v>
      </c>
      <c r="E119">
        <v>5.86</v>
      </c>
      <c r="F119">
        <v>40</v>
      </c>
      <c r="G119">
        <f t="shared" si="3"/>
        <v>1.2885997507251101</v>
      </c>
      <c r="H119">
        <f t="shared" si="4"/>
        <v>3.1925280000000007E-4</v>
      </c>
      <c r="K119">
        <f t="shared" si="5"/>
        <v>1.1900000000000011E-5</v>
      </c>
    </row>
    <row r="120" spans="1:11" x14ac:dyDescent="0.2">
      <c r="A120">
        <v>11.1</v>
      </c>
      <c r="B120">
        <v>9.1800000000000007E-2</v>
      </c>
      <c r="C120">
        <v>1.2E-2</v>
      </c>
      <c r="D120">
        <v>100</v>
      </c>
      <c r="E120">
        <v>5.86</v>
      </c>
      <c r="F120">
        <v>40</v>
      </c>
      <c r="G120">
        <f t="shared" si="3"/>
        <v>1.3104404244662138</v>
      </c>
      <c r="H120">
        <f t="shared" si="4"/>
        <v>3.2276880000000008E-4</v>
      </c>
      <c r="K120">
        <f t="shared" si="5"/>
        <v>9.5599999999999424E-6</v>
      </c>
    </row>
    <row r="121" spans="1:11" x14ac:dyDescent="0.2">
      <c r="A121">
        <v>11.2</v>
      </c>
      <c r="B121">
        <v>9.2600000000000002E-2</v>
      </c>
      <c r="C121">
        <v>1.1900000000000001E-2</v>
      </c>
      <c r="D121">
        <v>100</v>
      </c>
      <c r="E121">
        <v>5.86</v>
      </c>
      <c r="F121">
        <v>40</v>
      </c>
      <c r="G121">
        <f t="shared" si="3"/>
        <v>1.2995200875956621</v>
      </c>
      <c r="H121">
        <f t="shared" si="4"/>
        <v>3.2558160000000001E-4</v>
      </c>
      <c r="K121">
        <f t="shared" si="5"/>
        <v>8.3999999999999077E-6</v>
      </c>
    </row>
    <row r="122" spans="1:11" x14ac:dyDescent="0.2">
      <c r="A122">
        <v>11.3</v>
      </c>
      <c r="B122">
        <v>9.3299999999999994E-2</v>
      </c>
      <c r="C122">
        <v>1.21E-2</v>
      </c>
      <c r="D122">
        <v>100</v>
      </c>
      <c r="E122">
        <v>5.86</v>
      </c>
      <c r="F122">
        <v>40</v>
      </c>
      <c r="G122">
        <f t="shared" si="3"/>
        <v>1.3213607613367655</v>
      </c>
      <c r="H122">
        <f t="shared" si="4"/>
        <v>3.2804280000000002E-4</v>
      </c>
      <c r="K122">
        <f t="shared" si="5"/>
        <v>1.205000000000001E-5</v>
      </c>
    </row>
    <row r="123" spans="1:11" x14ac:dyDescent="0.2">
      <c r="A123">
        <v>11.4</v>
      </c>
      <c r="B123">
        <v>9.4299999999999995E-2</v>
      </c>
      <c r="C123">
        <v>1.2E-2</v>
      </c>
      <c r="D123">
        <v>100</v>
      </c>
      <c r="E123">
        <v>5.86</v>
      </c>
      <c r="F123">
        <v>40</v>
      </c>
      <c r="G123">
        <f t="shared" si="3"/>
        <v>1.3104404244662138</v>
      </c>
      <c r="H123">
        <f t="shared" si="4"/>
        <v>3.3155879999999997E-4</v>
      </c>
      <c r="K123">
        <f t="shared" si="5"/>
        <v>1.2150000000000012E-5</v>
      </c>
    </row>
    <row r="124" spans="1:11" x14ac:dyDescent="0.2">
      <c r="A124">
        <v>11.5</v>
      </c>
      <c r="B124">
        <v>9.5299999999999996E-2</v>
      </c>
      <c r="C124">
        <v>1.23E-2</v>
      </c>
      <c r="D124">
        <v>100</v>
      </c>
      <c r="E124">
        <v>5.86</v>
      </c>
      <c r="F124">
        <v>40</v>
      </c>
      <c r="G124">
        <f t="shared" si="3"/>
        <v>1.3432014350778692</v>
      </c>
      <c r="H124">
        <f t="shared" si="4"/>
        <v>3.3507479999999999E-4</v>
      </c>
      <c r="K124">
        <f t="shared" si="5"/>
        <v>7.4400000000000414E-6</v>
      </c>
    </row>
    <row r="125" spans="1:11" x14ac:dyDescent="0.2">
      <c r="A125">
        <v>11.6</v>
      </c>
      <c r="B125">
        <v>9.5899999999999999E-2</v>
      </c>
      <c r="C125">
        <v>1.2500000000000001E-2</v>
      </c>
      <c r="D125">
        <v>100</v>
      </c>
      <c r="E125">
        <v>5.86</v>
      </c>
      <c r="F125">
        <v>40</v>
      </c>
      <c r="G125">
        <f t="shared" si="3"/>
        <v>1.3650421088189728</v>
      </c>
      <c r="H125">
        <f t="shared" si="4"/>
        <v>3.371844E-4</v>
      </c>
      <c r="K125">
        <f t="shared" si="5"/>
        <v>8.7850000000000777E-6</v>
      </c>
    </row>
    <row r="126" spans="1:11" x14ac:dyDescent="0.2">
      <c r="A126">
        <v>11.7</v>
      </c>
      <c r="B126">
        <v>9.6600000000000005E-2</v>
      </c>
      <c r="C126">
        <v>1.26E-2</v>
      </c>
      <c r="D126">
        <v>100</v>
      </c>
      <c r="E126">
        <v>5.86</v>
      </c>
      <c r="F126">
        <v>40</v>
      </c>
      <c r="G126">
        <f t="shared" si="3"/>
        <v>1.3759624456895245</v>
      </c>
      <c r="H126">
        <f t="shared" si="4"/>
        <v>3.3964560000000001E-4</v>
      </c>
      <c r="K126">
        <f t="shared" si="5"/>
        <v>1.2600000000000012E-5</v>
      </c>
    </row>
    <row r="127" spans="1:11" x14ac:dyDescent="0.2">
      <c r="A127">
        <v>11.8</v>
      </c>
      <c r="B127">
        <v>9.7600000000000006E-2</v>
      </c>
      <c r="C127">
        <v>1.26E-2</v>
      </c>
      <c r="D127">
        <v>100</v>
      </c>
      <c r="E127">
        <v>5.86</v>
      </c>
      <c r="F127">
        <v>40</v>
      </c>
      <c r="G127">
        <f t="shared" si="3"/>
        <v>1.3759624456895245</v>
      </c>
      <c r="H127">
        <f t="shared" si="4"/>
        <v>3.4316160000000002E-4</v>
      </c>
      <c r="K127">
        <f t="shared" si="5"/>
        <v>1.2799999999999833E-5</v>
      </c>
    </row>
    <row r="128" spans="1:11" x14ac:dyDescent="0.2">
      <c r="A128">
        <v>11.9</v>
      </c>
      <c r="B128">
        <v>9.8599999999999993E-2</v>
      </c>
      <c r="C128">
        <v>1.2999999999999999E-2</v>
      </c>
      <c r="D128">
        <v>100</v>
      </c>
      <c r="E128">
        <v>5.86</v>
      </c>
      <c r="F128">
        <v>40</v>
      </c>
      <c r="G128">
        <f t="shared" si="3"/>
        <v>1.4196437931717314</v>
      </c>
      <c r="H128">
        <f t="shared" si="4"/>
        <v>3.4667759999999992E-4</v>
      </c>
      <c r="K128">
        <f t="shared" si="5"/>
        <v>7.7700000000000425E-6</v>
      </c>
    </row>
    <row r="129" spans="1:11" x14ac:dyDescent="0.2">
      <c r="A129">
        <v>12</v>
      </c>
      <c r="B129">
        <v>9.9199999999999997E-2</v>
      </c>
      <c r="C129">
        <v>1.29E-2</v>
      </c>
      <c r="D129">
        <v>100</v>
      </c>
      <c r="E129">
        <v>5.86</v>
      </c>
      <c r="F129">
        <v>40</v>
      </c>
      <c r="G129">
        <f t="shared" si="3"/>
        <v>1.4087234563011795</v>
      </c>
      <c r="H129">
        <f t="shared" si="4"/>
        <v>3.4878719999999999E-4</v>
      </c>
      <c r="K129">
        <f t="shared" si="5"/>
        <v>1.1609999999999975E-5</v>
      </c>
    </row>
    <row r="130" spans="1:11" x14ac:dyDescent="0.2">
      <c r="A130">
        <v>12.1</v>
      </c>
      <c r="B130">
        <v>0.10009999999999999</v>
      </c>
      <c r="C130">
        <v>1.29E-2</v>
      </c>
      <c r="D130">
        <v>100</v>
      </c>
      <c r="E130">
        <v>5.86</v>
      </c>
      <c r="F130">
        <v>40</v>
      </c>
      <c r="G130">
        <f t="shared" si="3"/>
        <v>1.4087234563011795</v>
      </c>
      <c r="H130">
        <f t="shared" si="4"/>
        <v>3.5195160000000002E-4</v>
      </c>
      <c r="K130">
        <f t="shared" si="5"/>
        <v>1.1790000000000156E-5</v>
      </c>
    </row>
    <row r="131" spans="1:11" x14ac:dyDescent="0.2">
      <c r="A131">
        <v>12.2</v>
      </c>
      <c r="B131">
        <v>0.10100000000000001</v>
      </c>
      <c r="C131">
        <v>1.3299999999999999E-2</v>
      </c>
      <c r="D131">
        <v>100</v>
      </c>
      <c r="E131">
        <v>5.86</v>
      </c>
      <c r="F131">
        <v>40</v>
      </c>
      <c r="G131">
        <f t="shared" si="3"/>
        <v>1.4524048037833865</v>
      </c>
      <c r="H131">
        <f t="shared" si="4"/>
        <v>3.551160000000001E-4</v>
      </c>
      <c r="K131">
        <f t="shared" si="5"/>
        <v>1.0599999999999936E-5</v>
      </c>
    </row>
    <row r="132" spans="1:11" x14ac:dyDescent="0.2">
      <c r="A132">
        <v>12.3</v>
      </c>
      <c r="B132">
        <v>0.1018</v>
      </c>
      <c r="C132">
        <v>1.32E-2</v>
      </c>
      <c r="D132">
        <v>100</v>
      </c>
      <c r="E132">
        <v>5.86</v>
      </c>
      <c r="F132">
        <v>40</v>
      </c>
      <c r="G132">
        <f t="shared" si="3"/>
        <v>1.4414844669128348</v>
      </c>
      <c r="H132">
        <f t="shared" si="4"/>
        <v>3.5792880000000003E-4</v>
      </c>
      <c r="K132">
        <f t="shared" si="5"/>
        <v>9.239999999999898E-6</v>
      </c>
    </row>
    <row r="133" spans="1:11" x14ac:dyDescent="0.2">
      <c r="A133">
        <v>12.4</v>
      </c>
      <c r="B133">
        <v>0.10249999999999999</v>
      </c>
      <c r="C133">
        <v>1.32E-2</v>
      </c>
      <c r="D133">
        <v>100</v>
      </c>
      <c r="E133">
        <v>5.86</v>
      </c>
      <c r="F133">
        <v>40</v>
      </c>
      <c r="G133">
        <f t="shared" si="3"/>
        <v>1.4414844669128348</v>
      </c>
      <c r="H133">
        <f t="shared" si="4"/>
        <v>3.6039000000000004E-4</v>
      </c>
      <c r="K133">
        <f t="shared" si="5"/>
        <v>1.2060000000000159E-5</v>
      </c>
    </row>
    <row r="134" spans="1:11" x14ac:dyDescent="0.2">
      <c r="A134">
        <v>12.5</v>
      </c>
      <c r="B134">
        <v>0.10340000000000001</v>
      </c>
      <c r="C134">
        <v>1.3599999999999999E-2</v>
      </c>
      <c r="D134">
        <v>100</v>
      </c>
      <c r="E134">
        <v>5.86</v>
      </c>
      <c r="F134">
        <v>40</v>
      </c>
      <c r="G134">
        <f t="shared" si="3"/>
        <v>1.4851658143950419</v>
      </c>
      <c r="H134">
        <f t="shared" si="4"/>
        <v>3.6355440000000006E-4</v>
      </c>
      <c r="K134">
        <f t="shared" si="5"/>
        <v>1.2374999999999972E-5</v>
      </c>
    </row>
    <row r="135" spans="1:11" x14ac:dyDescent="0.2">
      <c r="A135">
        <v>12.6</v>
      </c>
      <c r="B135">
        <v>0.1043</v>
      </c>
      <c r="C135">
        <v>1.3899999999999999E-2</v>
      </c>
      <c r="D135">
        <v>100</v>
      </c>
      <c r="E135">
        <v>5.86</v>
      </c>
      <c r="F135">
        <v>40</v>
      </c>
      <c r="G135">
        <f t="shared" si="3"/>
        <v>1.5179268250066975</v>
      </c>
      <c r="H135">
        <f t="shared" si="4"/>
        <v>3.6671880000000004E-4</v>
      </c>
      <c r="K135">
        <f t="shared" si="5"/>
        <v>9.6949999999998928E-6</v>
      </c>
    </row>
    <row r="136" spans="1:11" x14ac:dyDescent="0.2">
      <c r="A136">
        <v>12.7</v>
      </c>
      <c r="B136">
        <v>0.105</v>
      </c>
      <c r="C136">
        <v>1.38E-2</v>
      </c>
      <c r="D136">
        <v>100</v>
      </c>
      <c r="E136">
        <v>5.86</v>
      </c>
      <c r="F136">
        <v>40</v>
      </c>
      <c r="G136">
        <f t="shared" si="3"/>
        <v>1.5070064881361458</v>
      </c>
      <c r="H136">
        <f t="shared" si="4"/>
        <v>3.6918000000000004E-4</v>
      </c>
      <c r="K136">
        <f t="shared" si="5"/>
        <v>1.2464999999999973E-5</v>
      </c>
    </row>
    <row r="137" spans="1:11" x14ac:dyDescent="0.2">
      <c r="A137">
        <v>12.8</v>
      </c>
      <c r="B137">
        <v>0.10589999999999999</v>
      </c>
      <c r="C137">
        <v>1.3899999999999999E-2</v>
      </c>
      <c r="D137">
        <v>100</v>
      </c>
      <c r="E137">
        <v>5.86</v>
      </c>
      <c r="F137">
        <v>40</v>
      </c>
      <c r="G137">
        <f t="shared" ref="G137:G200" si="6">3*C137*D137*1000/(2*F137*E137^2)</f>
        <v>1.5179268250066975</v>
      </c>
      <c r="H137">
        <f t="shared" ref="H137:H200" si="7">6*B137*E137/(D137^2)</f>
        <v>3.7234440000000001E-4</v>
      </c>
      <c r="K137">
        <f t="shared" si="5"/>
        <v>1.5455000000000051E-5</v>
      </c>
    </row>
    <row r="138" spans="1:11" x14ac:dyDescent="0.2">
      <c r="A138">
        <v>12.9</v>
      </c>
      <c r="B138">
        <v>0.107</v>
      </c>
      <c r="C138">
        <v>1.4200000000000001E-2</v>
      </c>
      <c r="D138">
        <v>100</v>
      </c>
      <c r="E138">
        <v>5.86</v>
      </c>
      <c r="F138">
        <v>40</v>
      </c>
      <c r="G138">
        <f t="shared" si="6"/>
        <v>1.5506878356183529</v>
      </c>
      <c r="H138">
        <f t="shared" si="7"/>
        <v>3.7621200000000001E-4</v>
      </c>
      <c r="K138">
        <f t="shared" ref="K138:K201" si="8">(C139+C138)/2*(B139-B138)</f>
        <v>8.4900000000000458E-6</v>
      </c>
    </row>
    <row r="139" spans="1:11" x14ac:dyDescent="0.2">
      <c r="A139">
        <v>13</v>
      </c>
      <c r="B139">
        <v>0.1076</v>
      </c>
      <c r="C139">
        <v>1.41E-2</v>
      </c>
      <c r="D139">
        <v>100</v>
      </c>
      <c r="E139">
        <v>5.86</v>
      </c>
      <c r="F139">
        <v>40</v>
      </c>
      <c r="G139">
        <f t="shared" si="6"/>
        <v>1.5397674987478007</v>
      </c>
      <c r="H139">
        <f t="shared" si="7"/>
        <v>3.7832159999999997E-4</v>
      </c>
      <c r="K139">
        <f t="shared" si="8"/>
        <v>9.9399999999998913E-6</v>
      </c>
    </row>
    <row r="140" spans="1:11" x14ac:dyDescent="0.2">
      <c r="A140">
        <v>13.1</v>
      </c>
      <c r="B140">
        <v>0.10829999999999999</v>
      </c>
      <c r="C140">
        <v>1.43E-2</v>
      </c>
      <c r="D140">
        <v>100</v>
      </c>
      <c r="E140">
        <v>5.86</v>
      </c>
      <c r="F140">
        <v>40</v>
      </c>
      <c r="G140">
        <f t="shared" si="6"/>
        <v>1.5616081724889046</v>
      </c>
      <c r="H140">
        <f t="shared" si="7"/>
        <v>3.8078279999999998E-4</v>
      </c>
      <c r="K140">
        <f t="shared" si="8"/>
        <v>1.1360000000000128E-5</v>
      </c>
    </row>
    <row r="141" spans="1:11" x14ac:dyDescent="0.2">
      <c r="A141">
        <v>13.2</v>
      </c>
      <c r="B141">
        <v>0.1091</v>
      </c>
      <c r="C141">
        <v>1.41E-2</v>
      </c>
      <c r="D141">
        <v>100</v>
      </c>
      <c r="E141">
        <v>5.86</v>
      </c>
      <c r="F141">
        <v>40</v>
      </c>
      <c r="G141">
        <f t="shared" si="6"/>
        <v>1.5397674987478007</v>
      </c>
      <c r="H141">
        <f t="shared" si="7"/>
        <v>3.8359560000000007E-4</v>
      </c>
      <c r="K141">
        <f t="shared" si="8"/>
        <v>1.7219999999999896E-5</v>
      </c>
    </row>
    <row r="142" spans="1:11" x14ac:dyDescent="0.2">
      <c r="A142">
        <v>13.3</v>
      </c>
      <c r="B142">
        <v>0.1103</v>
      </c>
      <c r="C142">
        <v>1.46E-2</v>
      </c>
      <c r="D142">
        <v>100</v>
      </c>
      <c r="E142">
        <v>5.86</v>
      </c>
      <c r="F142">
        <v>40</v>
      </c>
      <c r="G142">
        <f t="shared" si="6"/>
        <v>1.59436918310056</v>
      </c>
      <c r="H142">
        <f t="shared" si="7"/>
        <v>3.878148E-4</v>
      </c>
      <c r="K142">
        <f t="shared" si="8"/>
        <v>1.0150000000000089E-5</v>
      </c>
    </row>
    <row r="143" spans="1:11" x14ac:dyDescent="0.2">
      <c r="A143">
        <v>13.4</v>
      </c>
      <c r="B143">
        <v>0.111</v>
      </c>
      <c r="C143">
        <v>1.44E-2</v>
      </c>
      <c r="D143">
        <v>100</v>
      </c>
      <c r="E143">
        <v>5.86</v>
      </c>
      <c r="F143">
        <v>40</v>
      </c>
      <c r="G143">
        <f t="shared" si="6"/>
        <v>1.5725285093594563</v>
      </c>
      <c r="H143">
        <f t="shared" si="7"/>
        <v>3.90276E-4</v>
      </c>
      <c r="K143">
        <f t="shared" si="8"/>
        <v>1.0184999999999888E-5</v>
      </c>
    </row>
    <row r="144" spans="1:11" x14ac:dyDescent="0.2">
      <c r="A144">
        <v>13.5</v>
      </c>
      <c r="B144">
        <v>0.11169999999999999</v>
      </c>
      <c r="C144">
        <v>1.47E-2</v>
      </c>
      <c r="D144">
        <v>100</v>
      </c>
      <c r="E144">
        <v>5.86</v>
      </c>
      <c r="F144">
        <v>40</v>
      </c>
      <c r="G144">
        <f t="shared" si="6"/>
        <v>1.6052895199711117</v>
      </c>
      <c r="H144">
        <f t="shared" si="7"/>
        <v>3.9273719999999995E-4</v>
      </c>
      <c r="K144">
        <f t="shared" si="8"/>
        <v>1.4700000000000013E-5</v>
      </c>
    </row>
    <row r="145" spans="1:11" x14ac:dyDescent="0.2">
      <c r="A145">
        <v>13.6</v>
      </c>
      <c r="B145">
        <v>0.11269999999999999</v>
      </c>
      <c r="C145">
        <v>1.47E-2</v>
      </c>
      <c r="D145">
        <v>100</v>
      </c>
      <c r="E145">
        <v>5.86</v>
      </c>
      <c r="F145">
        <v>40</v>
      </c>
      <c r="G145">
        <f t="shared" si="6"/>
        <v>1.6052895199711117</v>
      </c>
      <c r="H145">
        <f t="shared" si="7"/>
        <v>3.9625319999999996E-4</v>
      </c>
      <c r="K145">
        <f t="shared" si="8"/>
        <v>1.1800000000000133E-5</v>
      </c>
    </row>
    <row r="146" spans="1:11" x14ac:dyDescent="0.2">
      <c r="A146">
        <v>13.7</v>
      </c>
      <c r="B146">
        <v>0.1135</v>
      </c>
      <c r="C146">
        <v>1.4800000000000001E-2</v>
      </c>
      <c r="D146">
        <v>100</v>
      </c>
      <c r="E146">
        <v>5.86</v>
      </c>
      <c r="F146">
        <v>40</v>
      </c>
      <c r="G146">
        <f t="shared" si="6"/>
        <v>1.6162098568416634</v>
      </c>
      <c r="H146">
        <f t="shared" si="7"/>
        <v>3.9906600000000006E-4</v>
      </c>
      <c r="K146">
        <f t="shared" si="8"/>
        <v>1.0499999999999884E-5</v>
      </c>
    </row>
    <row r="147" spans="1:11" x14ac:dyDescent="0.2">
      <c r="A147">
        <v>13.8</v>
      </c>
      <c r="B147">
        <v>0.1142</v>
      </c>
      <c r="C147">
        <v>1.52E-2</v>
      </c>
      <c r="D147">
        <v>100</v>
      </c>
      <c r="E147">
        <v>5.86</v>
      </c>
      <c r="F147">
        <v>40</v>
      </c>
      <c r="G147">
        <f t="shared" si="6"/>
        <v>1.6598912043238709</v>
      </c>
      <c r="H147">
        <f t="shared" si="7"/>
        <v>4.0152720000000006E-4</v>
      </c>
      <c r="K147">
        <f t="shared" si="8"/>
        <v>1.363499999999997E-5</v>
      </c>
    </row>
    <row r="148" spans="1:11" x14ac:dyDescent="0.2">
      <c r="A148">
        <v>13.9</v>
      </c>
      <c r="B148">
        <v>0.11509999999999999</v>
      </c>
      <c r="C148">
        <v>1.5100000000000001E-2</v>
      </c>
      <c r="D148">
        <v>100</v>
      </c>
      <c r="E148">
        <v>5.86</v>
      </c>
      <c r="F148">
        <v>40</v>
      </c>
      <c r="G148">
        <f t="shared" si="6"/>
        <v>1.6489708674533188</v>
      </c>
      <c r="H148">
        <f t="shared" si="7"/>
        <v>4.0469160000000003E-4</v>
      </c>
      <c r="K148">
        <f t="shared" si="8"/>
        <v>1.3680000000000181E-5</v>
      </c>
    </row>
    <row r="149" spans="1:11" x14ac:dyDescent="0.2">
      <c r="A149">
        <v>14</v>
      </c>
      <c r="B149">
        <v>0.11600000000000001</v>
      </c>
      <c r="C149">
        <v>1.5299999999999999E-2</v>
      </c>
      <c r="D149">
        <v>100</v>
      </c>
      <c r="E149">
        <v>5.86</v>
      </c>
      <c r="F149">
        <v>40</v>
      </c>
      <c r="G149">
        <f t="shared" si="6"/>
        <v>1.6708115411944224</v>
      </c>
      <c r="H149">
        <f t="shared" si="7"/>
        <v>4.0785600000000006E-4</v>
      </c>
      <c r="K149">
        <f t="shared" si="8"/>
        <v>1.0779999999999882E-5</v>
      </c>
    </row>
    <row r="150" spans="1:11" x14ac:dyDescent="0.2">
      <c r="A150">
        <v>14.1</v>
      </c>
      <c r="B150">
        <v>0.1167</v>
      </c>
      <c r="C150">
        <v>1.55E-2</v>
      </c>
      <c r="D150">
        <v>100</v>
      </c>
      <c r="E150">
        <v>5.86</v>
      </c>
      <c r="F150">
        <v>40</v>
      </c>
      <c r="G150">
        <f t="shared" si="6"/>
        <v>1.6926522149355259</v>
      </c>
      <c r="H150">
        <f t="shared" si="7"/>
        <v>4.1031719999999995E-4</v>
      </c>
      <c r="K150">
        <f t="shared" si="8"/>
        <v>1.0885000000000097E-5</v>
      </c>
    </row>
    <row r="151" spans="1:11" x14ac:dyDescent="0.2">
      <c r="A151">
        <v>14.2</v>
      </c>
      <c r="B151">
        <v>0.1174</v>
      </c>
      <c r="C151">
        <v>1.5599999999999999E-2</v>
      </c>
      <c r="D151">
        <v>100</v>
      </c>
      <c r="E151">
        <v>5.86</v>
      </c>
      <c r="F151">
        <v>40</v>
      </c>
      <c r="G151">
        <f t="shared" si="6"/>
        <v>1.7035725518060778</v>
      </c>
      <c r="H151">
        <f t="shared" si="7"/>
        <v>4.1277840000000001E-4</v>
      </c>
      <c r="K151">
        <f t="shared" si="8"/>
        <v>1.8779999999999885E-5</v>
      </c>
    </row>
    <row r="152" spans="1:11" x14ac:dyDescent="0.2">
      <c r="A152">
        <v>14.3</v>
      </c>
      <c r="B152">
        <v>0.1186</v>
      </c>
      <c r="C152">
        <v>1.5699999999999999E-2</v>
      </c>
      <c r="D152">
        <v>100</v>
      </c>
      <c r="E152">
        <v>5.86</v>
      </c>
      <c r="F152">
        <v>40</v>
      </c>
      <c r="G152">
        <f t="shared" si="6"/>
        <v>1.7144928886766295</v>
      </c>
      <c r="H152">
        <f t="shared" si="7"/>
        <v>4.1699759999999999E-4</v>
      </c>
      <c r="K152">
        <f t="shared" si="8"/>
        <v>1.1025000000000097E-5</v>
      </c>
    </row>
    <row r="153" spans="1:11" x14ac:dyDescent="0.2">
      <c r="A153">
        <v>14.4</v>
      </c>
      <c r="B153">
        <v>0.1193</v>
      </c>
      <c r="C153">
        <v>1.5800000000000002E-2</v>
      </c>
      <c r="D153">
        <v>100</v>
      </c>
      <c r="E153">
        <v>5.86</v>
      </c>
      <c r="F153">
        <v>40</v>
      </c>
      <c r="G153">
        <f t="shared" si="6"/>
        <v>1.7254132255471812</v>
      </c>
      <c r="H153">
        <f t="shared" si="7"/>
        <v>4.1945880000000005E-4</v>
      </c>
      <c r="K153">
        <f t="shared" si="8"/>
        <v>9.5100000000000546E-6</v>
      </c>
    </row>
    <row r="154" spans="1:11" x14ac:dyDescent="0.2">
      <c r="A154">
        <v>14.5</v>
      </c>
      <c r="B154">
        <v>0.11990000000000001</v>
      </c>
      <c r="C154">
        <v>1.5900000000000001E-2</v>
      </c>
      <c r="D154">
        <v>100</v>
      </c>
      <c r="E154">
        <v>5.86</v>
      </c>
      <c r="F154">
        <v>40</v>
      </c>
      <c r="G154">
        <f t="shared" si="6"/>
        <v>1.7363335624177334</v>
      </c>
      <c r="H154">
        <f t="shared" si="7"/>
        <v>4.2156840000000007E-4</v>
      </c>
      <c r="K154">
        <f t="shared" si="8"/>
        <v>1.4444999999999969E-5</v>
      </c>
    </row>
    <row r="155" spans="1:11" x14ac:dyDescent="0.2">
      <c r="A155">
        <v>14.6</v>
      </c>
      <c r="B155">
        <v>0.1208</v>
      </c>
      <c r="C155">
        <v>1.6199999999999999E-2</v>
      </c>
      <c r="D155">
        <v>100</v>
      </c>
      <c r="E155">
        <v>5.86</v>
      </c>
      <c r="F155">
        <v>40</v>
      </c>
      <c r="G155">
        <f t="shared" si="6"/>
        <v>1.7690945730293881</v>
      </c>
      <c r="H155">
        <f t="shared" si="7"/>
        <v>4.2473280000000004E-4</v>
      </c>
      <c r="K155">
        <f t="shared" si="8"/>
        <v>1.9379999999999879E-5</v>
      </c>
    </row>
    <row r="156" spans="1:11" x14ac:dyDescent="0.2">
      <c r="A156">
        <v>14.7</v>
      </c>
      <c r="B156">
        <v>0.122</v>
      </c>
      <c r="C156">
        <v>1.61E-2</v>
      </c>
      <c r="D156">
        <v>100</v>
      </c>
      <c r="E156">
        <v>5.86</v>
      </c>
      <c r="F156">
        <v>40</v>
      </c>
      <c r="G156">
        <f t="shared" si="6"/>
        <v>1.7581742361588364</v>
      </c>
      <c r="H156">
        <f t="shared" si="7"/>
        <v>4.2895200000000002E-4</v>
      </c>
      <c r="K156">
        <f t="shared" si="8"/>
        <v>1.13750000000001E-5</v>
      </c>
    </row>
    <row r="157" spans="1:11" x14ac:dyDescent="0.2">
      <c r="A157">
        <v>14.8</v>
      </c>
      <c r="B157">
        <v>0.1227</v>
      </c>
      <c r="C157">
        <v>1.6400000000000001E-2</v>
      </c>
      <c r="D157">
        <v>100</v>
      </c>
      <c r="E157">
        <v>5.86</v>
      </c>
      <c r="F157">
        <v>40</v>
      </c>
      <c r="G157">
        <f t="shared" si="6"/>
        <v>1.7909352467704924</v>
      </c>
      <c r="H157">
        <f t="shared" si="7"/>
        <v>4.3141319999999997E-4</v>
      </c>
      <c r="K157">
        <f t="shared" si="8"/>
        <v>1.1514999999999872E-5</v>
      </c>
    </row>
    <row r="158" spans="1:11" x14ac:dyDescent="0.2">
      <c r="A158">
        <v>14.9</v>
      </c>
      <c r="B158">
        <v>0.1234</v>
      </c>
      <c r="C158">
        <v>1.6500000000000001E-2</v>
      </c>
      <c r="D158">
        <v>100</v>
      </c>
      <c r="E158">
        <v>5.86</v>
      </c>
      <c r="F158">
        <v>40</v>
      </c>
      <c r="G158">
        <f t="shared" si="6"/>
        <v>1.8018555836410437</v>
      </c>
      <c r="H158">
        <f t="shared" si="7"/>
        <v>4.3387440000000003E-4</v>
      </c>
      <c r="K158">
        <f t="shared" si="8"/>
        <v>1.489499999999997E-5</v>
      </c>
    </row>
    <row r="159" spans="1:11" x14ac:dyDescent="0.2">
      <c r="A159">
        <v>15</v>
      </c>
      <c r="B159">
        <v>0.12429999999999999</v>
      </c>
      <c r="C159">
        <v>1.66E-2</v>
      </c>
      <c r="D159">
        <v>100</v>
      </c>
      <c r="E159">
        <v>5.86</v>
      </c>
      <c r="F159">
        <v>40</v>
      </c>
      <c r="G159">
        <f t="shared" si="6"/>
        <v>1.8127759205115952</v>
      </c>
      <c r="H159">
        <f t="shared" si="7"/>
        <v>4.370388E-4</v>
      </c>
      <c r="K159">
        <f t="shared" si="8"/>
        <v>1.4940000000000197E-5</v>
      </c>
    </row>
    <row r="160" spans="1:11" x14ac:dyDescent="0.2">
      <c r="A160">
        <v>15.1</v>
      </c>
      <c r="B160">
        <v>0.12520000000000001</v>
      </c>
      <c r="C160">
        <v>1.66E-2</v>
      </c>
      <c r="D160">
        <v>100</v>
      </c>
      <c r="E160">
        <v>5.86</v>
      </c>
      <c r="F160">
        <v>40</v>
      </c>
      <c r="G160">
        <f t="shared" si="6"/>
        <v>1.8127759205115952</v>
      </c>
      <c r="H160">
        <f t="shared" si="7"/>
        <v>4.4020320000000008E-4</v>
      </c>
      <c r="K160">
        <f t="shared" si="8"/>
        <v>1.1655000000000101E-5</v>
      </c>
    </row>
    <row r="161" spans="1:11" x14ac:dyDescent="0.2">
      <c r="A161">
        <v>15.2</v>
      </c>
      <c r="B161">
        <v>0.12590000000000001</v>
      </c>
      <c r="C161">
        <v>1.67E-2</v>
      </c>
      <c r="D161">
        <v>100</v>
      </c>
      <c r="E161">
        <v>5.86</v>
      </c>
      <c r="F161">
        <v>40</v>
      </c>
      <c r="G161">
        <f t="shared" si="6"/>
        <v>1.8236962573821474</v>
      </c>
      <c r="H161">
        <f t="shared" si="7"/>
        <v>4.4266440000000003E-4</v>
      </c>
      <c r="K161">
        <f t="shared" si="8"/>
        <v>1.3439999999999917E-5</v>
      </c>
    </row>
    <row r="162" spans="1:11" x14ac:dyDescent="0.2">
      <c r="A162">
        <v>15.3</v>
      </c>
      <c r="B162">
        <v>0.12670000000000001</v>
      </c>
      <c r="C162">
        <v>1.6899999999999998E-2</v>
      </c>
      <c r="D162">
        <v>100</v>
      </c>
      <c r="E162">
        <v>5.86</v>
      </c>
      <c r="F162">
        <v>40</v>
      </c>
      <c r="G162">
        <f t="shared" si="6"/>
        <v>1.8455369311232506</v>
      </c>
      <c r="H162">
        <f t="shared" si="7"/>
        <v>4.4547720000000002E-4</v>
      </c>
      <c r="K162">
        <f t="shared" si="8"/>
        <v>1.5299999999999732E-5</v>
      </c>
    </row>
    <row r="163" spans="1:11" x14ac:dyDescent="0.2">
      <c r="A163">
        <v>15.4</v>
      </c>
      <c r="B163">
        <v>0.12759999999999999</v>
      </c>
      <c r="C163">
        <v>1.7100000000000001E-2</v>
      </c>
      <c r="D163">
        <v>100</v>
      </c>
      <c r="E163">
        <v>5.86</v>
      </c>
      <c r="F163">
        <v>40</v>
      </c>
      <c r="G163">
        <f t="shared" si="6"/>
        <v>1.8673776048643544</v>
      </c>
      <c r="H163">
        <f t="shared" si="7"/>
        <v>4.4864160000000004E-4</v>
      </c>
      <c r="K163">
        <f t="shared" si="8"/>
        <v>1.3719999999999916E-5</v>
      </c>
    </row>
    <row r="164" spans="1:11" x14ac:dyDescent="0.2">
      <c r="A164">
        <v>15.5</v>
      </c>
      <c r="B164">
        <v>0.12839999999999999</v>
      </c>
      <c r="C164">
        <v>1.72E-2</v>
      </c>
      <c r="D164">
        <v>100</v>
      </c>
      <c r="E164">
        <v>5.86</v>
      </c>
      <c r="F164">
        <v>40</v>
      </c>
      <c r="G164">
        <f t="shared" si="6"/>
        <v>1.8782979417349062</v>
      </c>
      <c r="H164">
        <f t="shared" si="7"/>
        <v>4.5145439999999998E-4</v>
      </c>
      <c r="K164">
        <f t="shared" si="8"/>
        <v>1.2005000000000104E-5</v>
      </c>
    </row>
    <row r="165" spans="1:11" x14ac:dyDescent="0.2">
      <c r="A165">
        <v>15.6</v>
      </c>
      <c r="B165">
        <v>0.12909999999999999</v>
      </c>
      <c r="C165">
        <v>1.7100000000000001E-2</v>
      </c>
      <c r="D165">
        <v>100</v>
      </c>
      <c r="E165">
        <v>5.86</v>
      </c>
      <c r="F165">
        <v>40</v>
      </c>
      <c r="G165">
        <f t="shared" si="6"/>
        <v>1.8673776048643544</v>
      </c>
      <c r="H165">
        <f t="shared" si="7"/>
        <v>4.5391560000000004E-4</v>
      </c>
      <c r="K165">
        <f t="shared" si="8"/>
        <v>2.0520000000000115E-5</v>
      </c>
    </row>
    <row r="166" spans="1:11" x14ac:dyDescent="0.2">
      <c r="A166">
        <v>15.7</v>
      </c>
      <c r="B166">
        <v>0.1303</v>
      </c>
      <c r="C166">
        <v>1.7100000000000001E-2</v>
      </c>
      <c r="D166">
        <v>100</v>
      </c>
      <c r="E166">
        <v>5.86</v>
      </c>
      <c r="F166">
        <v>40</v>
      </c>
      <c r="G166">
        <f t="shared" si="6"/>
        <v>1.8673776048643544</v>
      </c>
      <c r="H166">
        <f t="shared" si="7"/>
        <v>4.5813480000000002E-4</v>
      </c>
      <c r="K166">
        <f t="shared" si="8"/>
        <v>1.3919999999999914E-5</v>
      </c>
    </row>
    <row r="167" spans="1:11" x14ac:dyDescent="0.2">
      <c r="A167">
        <v>15.8</v>
      </c>
      <c r="B167">
        <v>0.13109999999999999</v>
      </c>
      <c r="C167">
        <v>1.77E-2</v>
      </c>
      <c r="D167">
        <v>100</v>
      </c>
      <c r="E167">
        <v>5.86</v>
      </c>
      <c r="F167">
        <v>40</v>
      </c>
      <c r="G167">
        <f t="shared" si="6"/>
        <v>1.9328996260876654</v>
      </c>
      <c r="H167">
        <f t="shared" si="7"/>
        <v>4.609476E-4</v>
      </c>
      <c r="K167">
        <f t="shared" si="8"/>
        <v>1.0620000000000305E-5</v>
      </c>
    </row>
    <row r="168" spans="1:11" x14ac:dyDescent="0.2">
      <c r="A168">
        <v>15.9</v>
      </c>
      <c r="B168">
        <v>0.13170000000000001</v>
      </c>
      <c r="C168">
        <v>1.77E-2</v>
      </c>
      <c r="D168">
        <v>100</v>
      </c>
      <c r="E168">
        <v>5.86</v>
      </c>
      <c r="F168">
        <v>40</v>
      </c>
      <c r="G168">
        <f t="shared" si="6"/>
        <v>1.9328996260876654</v>
      </c>
      <c r="H168">
        <f t="shared" si="7"/>
        <v>4.6305719999999997E-4</v>
      </c>
      <c r="K168">
        <f t="shared" si="8"/>
        <v>1.4199999999999915E-5</v>
      </c>
    </row>
    <row r="169" spans="1:11" x14ac:dyDescent="0.2">
      <c r="A169">
        <v>16</v>
      </c>
      <c r="B169">
        <v>0.13250000000000001</v>
      </c>
      <c r="C169">
        <v>1.78E-2</v>
      </c>
      <c r="D169">
        <v>100</v>
      </c>
      <c r="E169">
        <v>5.86</v>
      </c>
      <c r="F169">
        <v>40</v>
      </c>
      <c r="G169">
        <f t="shared" si="6"/>
        <v>1.9438199629582169</v>
      </c>
      <c r="H169">
        <f t="shared" si="7"/>
        <v>4.6587000000000006E-4</v>
      </c>
      <c r="K169">
        <f t="shared" si="8"/>
        <v>1.7900000000000015E-5</v>
      </c>
    </row>
    <row r="170" spans="1:11" x14ac:dyDescent="0.2">
      <c r="A170">
        <v>16.100000000000001</v>
      </c>
      <c r="B170">
        <v>0.13350000000000001</v>
      </c>
      <c r="C170">
        <v>1.7999999999999999E-2</v>
      </c>
      <c r="D170">
        <v>100</v>
      </c>
      <c r="E170">
        <v>5.86</v>
      </c>
      <c r="F170">
        <v>40</v>
      </c>
      <c r="G170">
        <f t="shared" si="6"/>
        <v>1.9656606366993201</v>
      </c>
      <c r="H170">
        <f t="shared" si="7"/>
        <v>4.6938600000000008E-4</v>
      </c>
      <c r="K170">
        <f t="shared" si="8"/>
        <v>1.6199999999999713E-5</v>
      </c>
    </row>
    <row r="171" spans="1:11" x14ac:dyDescent="0.2">
      <c r="A171">
        <v>16.2</v>
      </c>
      <c r="B171">
        <v>0.13439999999999999</v>
      </c>
      <c r="C171">
        <v>1.7999999999999999E-2</v>
      </c>
      <c r="D171">
        <v>100</v>
      </c>
      <c r="E171">
        <v>5.86</v>
      </c>
      <c r="F171">
        <v>40</v>
      </c>
      <c r="G171">
        <f t="shared" si="6"/>
        <v>1.9656606366993201</v>
      </c>
      <c r="H171">
        <f t="shared" si="7"/>
        <v>4.7255039999999999E-4</v>
      </c>
      <c r="K171">
        <f t="shared" si="8"/>
        <v>1.0860000000000309E-5</v>
      </c>
    </row>
    <row r="172" spans="1:11" x14ac:dyDescent="0.2">
      <c r="A172">
        <v>16.3</v>
      </c>
      <c r="B172">
        <v>0.13500000000000001</v>
      </c>
      <c r="C172">
        <v>1.8200000000000001E-2</v>
      </c>
      <c r="D172">
        <v>100</v>
      </c>
      <c r="E172">
        <v>5.86</v>
      </c>
      <c r="F172">
        <v>40</v>
      </c>
      <c r="G172">
        <f t="shared" si="6"/>
        <v>1.987501310440424</v>
      </c>
      <c r="H172">
        <f t="shared" si="7"/>
        <v>4.7466000000000007E-4</v>
      </c>
      <c r="K172">
        <f t="shared" si="8"/>
        <v>1.6379999999999711E-5</v>
      </c>
    </row>
    <row r="173" spans="1:11" x14ac:dyDescent="0.2">
      <c r="A173">
        <v>16.399999999999999</v>
      </c>
      <c r="B173">
        <v>0.13589999999999999</v>
      </c>
      <c r="C173">
        <v>1.8200000000000001E-2</v>
      </c>
      <c r="D173">
        <v>100</v>
      </c>
      <c r="E173">
        <v>5.86</v>
      </c>
      <c r="F173">
        <v>40</v>
      </c>
      <c r="G173">
        <f t="shared" si="6"/>
        <v>1.987501310440424</v>
      </c>
      <c r="H173">
        <f t="shared" si="7"/>
        <v>4.7782439999999999E-4</v>
      </c>
      <c r="K173">
        <f t="shared" si="8"/>
        <v>1.8400000000000017E-5</v>
      </c>
    </row>
    <row r="174" spans="1:11" x14ac:dyDescent="0.2">
      <c r="A174">
        <v>16.5</v>
      </c>
      <c r="B174">
        <v>0.13689999999999999</v>
      </c>
      <c r="C174">
        <v>1.8599999999999998E-2</v>
      </c>
      <c r="D174">
        <v>100</v>
      </c>
      <c r="E174">
        <v>5.86</v>
      </c>
      <c r="F174">
        <v>40</v>
      </c>
      <c r="G174">
        <f t="shared" si="6"/>
        <v>2.0311826579226309</v>
      </c>
      <c r="H174">
        <f t="shared" si="7"/>
        <v>4.8134039999999994E-4</v>
      </c>
      <c r="K174">
        <f t="shared" si="8"/>
        <v>1.3020000000000114E-5</v>
      </c>
    </row>
    <row r="175" spans="1:11" x14ac:dyDescent="0.2">
      <c r="A175">
        <v>16.600000000000001</v>
      </c>
      <c r="B175">
        <v>0.1376</v>
      </c>
      <c r="C175">
        <v>1.8599999999999998E-2</v>
      </c>
      <c r="D175">
        <v>100</v>
      </c>
      <c r="E175">
        <v>5.86</v>
      </c>
      <c r="F175">
        <v>40</v>
      </c>
      <c r="G175">
        <f t="shared" si="6"/>
        <v>2.0311826579226309</v>
      </c>
      <c r="H175">
        <f t="shared" si="7"/>
        <v>4.8380160000000005E-4</v>
      </c>
      <c r="K175">
        <f t="shared" si="8"/>
        <v>1.3055000000000115E-5</v>
      </c>
    </row>
    <row r="176" spans="1:11" x14ac:dyDescent="0.2">
      <c r="A176">
        <v>16.7</v>
      </c>
      <c r="B176">
        <v>0.13830000000000001</v>
      </c>
      <c r="C176">
        <v>1.8700000000000001E-2</v>
      </c>
      <c r="D176">
        <v>100</v>
      </c>
      <c r="E176">
        <v>5.86</v>
      </c>
      <c r="F176">
        <v>40</v>
      </c>
      <c r="G176">
        <f t="shared" si="6"/>
        <v>2.0421029947931828</v>
      </c>
      <c r="H176">
        <f t="shared" si="7"/>
        <v>4.8626280000000011E-4</v>
      </c>
      <c r="K176">
        <f t="shared" si="8"/>
        <v>1.8800000000000017E-5</v>
      </c>
    </row>
    <row r="177" spans="1:11" x14ac:dyDescent="0.2">
      <c r="A177">
        <v>16.8</v>
      </c>
      <c r="B177">
        <v>0.13930000000000001</v>
      </c>
      <c r="C177">
        <v>1.89E-2</v>
      </c>
      <c r="D177">
        <v>100</v>
      </c>
      <c r="E177">
        <v>5.86</v>
      </c>
      <c r="F177">
        <v>40</v>
      </c>
      <c r="G177">
        <f t="shared" si="6"/>
        <v>2.0639436685342867</v>
      </c>
      <c r="H177">
        <f t="shared" si="7"/>
        <v>4.8977880000000012E-4</v>
      </c>
      <c r="K177">
        <f t="shared" si="8"/>
        <v>1.5119999999999909E-5</v>
      </c>
    </row>
    <row r="178" spans="1:11" x14ac:dyDescent="0.2">
      <c r="A178">
        <v>16.899999999999999</v>
      </c>
      <c r="B178">
        <v>0.1401</v>
      </c>
      <c r="C178">
        <v>1.89E-2</v>
      </c>
      <c r="D178">
        <v>100</v>
      </c>
      <c r="E178">
        <v>5.86</v>
      </c>
      <c r="F178">
        <v>40</v>
      </c>
      <c r="G178">
        <f t="shared" si="6"/>
        <v>2.0639436685342867</v>
      </c>
      <c r="H178">
        <f t="shared" si="7"/>
        <v>4.925916E-4</v>
      </c>
      <c r="K178">
        <f t="shared" si="8"/>
        <v>1.3195000000000115E-5</v>
      </c>
    </row>
    <row r="179" spans="1:11" x14ac:dyDescent="0.2">
      <c r="A179">
        <v>17</v>
      </c>
      <c r="B179">
        <v>0.14080000000000001</v>
      </c>
      <c r="C179">
        <v>1.8800000000000001E-2</v>
      </c>
      <c r="D179">
        <v>100</v>
      </c>
      <c r="E179">
        <v>5.86</v>
      </c>
      <c r="F179">
        <v>40</v>
      </c>
      <c r="G179">
        <f t="shared" si="6"/>
        <v>2.0530233316637352</v>
      </c>
      <c r="H179">
        <f t="shared" si="7"/>
        <v>4.950528E-4</v>
      </c>
      <c r="K179">
        <f t="shared" si="8"/>
        <v>1.70549999999997E-5</v>
      </c>
    </row>
    <row r="180" spans="1:11" x14ac:dyDescent="0.2">
      <c r="A180">
        <v>17.100000000000001</v>
      </c>
      <c r="B180">
        <v>0.14169999999999999</v>
      </c>
      <c r="C180">
        <v>1.9099999999999999E-2</v>
      </c>
      <c r="D180">
        <v>100</v>
      </c>
      <c r="E180">
        <v>5.86</v>
      </c>
      <c r="F180">
        <v>40</v>
      </c>
      <c r="G180">
        <f t="shared" si="6"/>
        <v>2.0857843422753897</v>
      </c>
      <c r="H180">
        <f t="shared" si="7"/>
        <v>4.9821719999999998E-4</v>
      </c>
      <c r="K180">
        <f t="shared" si="8"/>
        <v>2.112000000000034E-5</v>
      </c>
    </row>
    <row r="181" spans="1:11" x14ac:dyDescent="0.2">
      <c r="A181">
        <v>17.2</v>
      </c>
      <c r="B181">
        <v>0.14280000000000001</v>
      </c>
      <c r="C181">
        <v>1.9300000000000001E-2</v>
      </c>
      <c r="D181">
        <v>100</v>
      </c>
      <c r="E181">
        <v>5.86</v>
      </c>
      <c r="F181">
        <v>40</v>
      </c>
      <c r="G181">
        <f t="shared" si="6"/>
        <v>2.107625016016494</v>
      </c>
      <c r="H181">
        <f t="shared" si="7"/>
        <v>5.0208480000000003E-4</v>
      </c>
      <c r="K181">
        <f t="shared" si="8"/>
        <v>1.1579999999999796E-5</v>
      </c>
    </row>
    <row r="182" spans="1:11" x14ac:dyDescent="0.2">
      <c r="A182">
        <v>17.3</v>
      </c>
      <c r="B182">
        <v>0.1434</v>
      </c>
      <c r="C182">
        <v>1.9300000000000001E-2</v>
      </c>
      <c r="D182">
        <v>100</v>
      </c>
      <c r="E182">
        <v>5.86</v>
      </c>
      <c r="F182">
        <v>40</v>
      </c>
      <c r="G182">
        <f t="shared" si="6"/>
        <v>2.107625016016494</v>
      </c>
      <c r="H182">
        <f t="shared" si="7"/>
        <v>5.0419440000000005E-4</v>
      </c>
      <c r="K182">
        <f t="shared" si="8"/>
        <v>1.3615000000000121E-5</v>
      </c>
    </row>
    <row r="183" spans="1:11" x14ac:dyDescent="0.2">
      <c r="A183">
        <v>17.399999999999999</v>
      </c>
      <c r="B183">
        <v>0.14410000000000001</v>
      </c>
      <c r="C183">
        <v>1.9599999999999999E-2</v>
      </c>
      <c r="D183">
        <v>100</v>
      </c>
      <c r="E183">
        <v>5.86</v>
      </c>
      <c r="F183">
        <v>40</v>
      </c>
      <c r="G183">
        <f t="shared" si="6"/>
        <v>2.1403860266281489</v>
      </c>
      <c r="H183">
        <f t="shared" si="7"/>
        <v>5.0665560000000005E-4</v>
      </c>
      <c r="K183">
        <f t="shared" si="8"/>
        <v>1.9550000000000014E-5</v>
      </c>
    </row>
    <row r="184" spans="1:11" x14ac:dyDescent="0.2">
      <c r="A184">
        <v>17.5</v>
      </c>
      <c r="B184">
        <v>0.14510000000000001</v>
      </c>
      <c r="C184">
        <v>1.95E-2</v>
      </c>
      <c r="D184">
        <v>100</v>
      </c>
      <c r="E184">
        <v>5.86</v>
      </c>
      <c r="F184">
        <v>40</v>
      </c>
      <c r="G184">
        <f t="shared" si="6"/>
        <v>2.129465689757597</v>
      </c>
      <c r="H184">
        <f t="shared" si="7"/>
        <v>5.1017160000000001E-4</v>
      </c>
      <c r="K184">
        <f t="shared" si="8"/>
        <v>1.9550000000000014E-5</v>
      </c>
    </row>
    <row r="185" spans="1:11" x14ac:dyDescent="0.2">
      <c r="A185">
        <v>17.600000000000001</v>
      </c>
      <c r="B185">
        <v>0.14610000000000001</v>
      </c>
      <c r="C185">
        <v>1.9599999999999999E-2</v>
      </c>
      <c r="D185">
        <v>100</v>
      </c>
      <c r="E185">
        <v>5.86</v>
      </c>
      <c r="F185">
        <v>40</v>
      </c>
      <c r="G185">
        <f t="shared" si="6"/>
        <v>2.1403860266281489</v>
      </c>
      <c r="H185">
        <f t="shared" si="7"/>
        <v>5.1368760000000007E-4</v>
      </c>
      <c r="K185">
        <f t="shared" si="8"/>
        <v>1.3825000000000123E-5</v>
      </c>
    </row>
    <row r="186" spans="1:11" x14ac:dyDescent="0.2">
      <c r="A186">
        <v>17.7</v>
      </c>
      <c r="B186">
        <v>0.14680000000000001</v>
      </c>
      <c r="C186">
        <v>1.9900000000000001E-2</v>
      </c>
      <c r="D186">
        <v>100</v>
      </c>
      <c r="E186">
        <v>5.86</v>
      </c>
      <c r="F186">
        <v>40</v>
      </c>
      <c r="G186">
        <f t="shared" si="6"/>
        <v>2.1731470372398047</v>
      </c>
      <c r="H186">
        <f t="shared" si="7"/>
        <v>5.1614880000000008E-4</v>
      </c>
      <c r="K186">
        <f t="shared" si="8"/>
        <v>1.5879999999999902E-5</v>
      </c>
    </row>
    <row r="187" spans="1:11" x14ac:dyDescent="0.2">
      <c r="A187">
        <v>17.8</v>
      </c>
      <c r="B187">
        <v>0.14760000000000001</v>
      </c>
      <c r="C187">
        <v>1.9800000000000002E-2</v>
      </c>
      <c r="D187">
        <v>100</v>
      </c>
      <c r="E187">
        <v>5.86</v>
      </c>
      <c r="F187">
        <v>40</v>
      </c>
      <c r="G187">
        <f t="shared" si="6"/>
        <v>2.1622267003692528</v>
      </c>
      <c r="H187">
        <f t="shared" si="7"/>
        <v>5.1896160000000006E-4</v>
      </c>
      <c r="K187">
        <f t="shared" si="8"/>
        <v>1.990000000000002E-5</v>
      </c>
    </row>
    <row r="188" spans="1:11" x14ac:dyDescent="0.2">
      <c r="A188">
        <v>17.899999999999999</v>
      </c>
      <c r="B188">
        <v>0.14860000000000001</v>
      </c>
      <c r="C188">
        <v>0.02</v>
      </c>
      <c r="D188">
        <v>100</v>
      </c>
      <c r="E188">
        <v>5.86</v>
      </c>
      <c r="F188">
        <v>40</v>
      </c>
      <c r="G188">
        <f t="shared" si="6"/>
        <v>2.1840673741103562</v>
      </c>
      <c r="H188">
        <f t="shared" si="7"/>
        <v>5.2247760000000002E-4</v>
      </c>
      <c r="K188">
        <f t="shared" si="8"/>
        <v>1.4069999999999565E-5</v>
      </c>
    </row>
    <row r="189" spans="1:11" x14ac:dyDescent="0.2">
      <c r="A189">
        <v>18</v>
      </c>
      <c r="B189">
        <v>0.14929999999999999</v>
      </c>
      <c r="C189">
        <v>2.0199999999999999E-2</v>
      </c>
      <c r="D189">
        <v>100</v>
      </c>
      <c r="E189">
        <v>5.86</v>
      </c>
      <c r="F189">
        <v>40</v>
      </c>
      <c r="G189">
        <f t="shared" si="6"/>
        <v>2.2059080478514601</v>
      </c>
      <c r="H189">
        <f t="shared" si="7"/>
        <v>5.2493880000000002E-4</v>
      </c>
      <c r="K189">
        <f t="shared" si="8"/>
        <v>1.4210000000000125E-5</v>
      </c>
    </row>
    <row r="190" spans="1:11" x14ac:dyDescent="0.2">
      <c r="A190">
        <v>18.100000000000001</v>
      </c>
      <c r="B190">
        <v>0.15</v>
      </c>
      <c r="C190">
        <v>2.0400000000000001E-2</v>
      </c>
      <c r="D190">
        <v>100</v>
      </c>
      <c r="E190">
        <v>5.86</v>
      </c>
      <c r="F190">
        <v>40</v>
      </c>
      <c r="G190">
        <f t="shared" si="6"/>
        <v>2.2277487215925631</v>
      </c>
      <c r="H190">
        <f t="shared" si="7"/>
        <v>5.2740000000000003E-4</v>
      </c>
      <c r="K190">
        <f t="shared" si="8"/>
        <v>1.8315000000000241E-5</v>
      </c>
    </row>
    <row r="191" spans="1:11" x14ac:dyDescent="0.2">
      <c r="A191">
        <v>18.2</v>
      </c>
      <c r="B191">
        <v>0.15090000000000001</v>
      </c>
      <c r="C191">
        <v>2.0299999999999999E-2</v>
      </c>
      <c r="D191">
        <v>100</v>
      </c>
      <c r="E191">
        <v>5.86</v>
      </c>
      <c r="F191">
        <v>40</v>
      </c>
      <c r="G191">
        <f t="shared" si="6"/>
        <v>2.2168283847220116</v>
      </c>
      <c r="H191">
        <f t="shared" si="7"/>
        <v>5.305644E-4</v>
      </c>
      <c r="K191">
        <f t="shared" si="8"/>
        <v>1.8404999999999676E-5</v>
      </c>
    </row>
    <row r="192" spans="1:11" x14ac:dyDescent="0.2">
      <c r="A192">
        <v>18.3</v>
      </c>
      <c r="B192">
        <v>0.15179999999999999</v>
      </c>
      <c r="C192">
        <v>2.06E-2</v>
      </c>
      <c r="D192">
        <v>100</v>
      </c>
      <c r="E192">
        <v>5.86</v>
      </c>
      <c r="F192">
        <v>40</v>
      </c>
      <c r="G192">
        <f t="shared" si="6"/>
        <v>2.249589395333667</v>
      </c>
      <c r="H192">
        <f t="shared" si="7"/>
        <v>5.3372879999999997E-4</v>
      </c>
      <c r="K192">
        <f t="shared" si="8"/>
        <v>1.4455000000000128E-5</v>
      </c>
    </row>
    <row r="193" spans="1:11" x14ac:dyDescent="0.2">
      <c r="A193">
        <v>18.399999999999999</v>
      </c>
      <c r="B193">
        <v>0.1525</v>
      </c>
      <c r="C193">
        <v>2.07E-2</v>
      </c>
      <c r="D193">
        <v>100</v>
      </c>
      <c r="E193">
        <v>5.86</v>
      </c>
      <c r="F193">
        <v>40</v>
      </c>
      <c r="G193">
        <f t="shared" si="6"/>
        <v>2.2605097322042185</v>
      </c>
      <c r="H193">
        <f t="shared" si="7"/>
        <v>5.3619000000000008E-4</v>
      </c>
      <c r="K193">
        <f t="shared" si="8"/>
        <v>1.6599999999999899E-5</v>
      </c>
    </row>
    <row r="194" spans="1:11" x14ac:dyDescent="0.2">
      <c r="A194">
        <v>18.5</v>
      </c>
      <c r="B194">
        <v>0.15329999999999999</v>
      </c>
      <c r="C194">
        <v>2.0799999999999999E-2</v>
      </c>
      <c r="D194">
        <v>100</v>
      </c>
      <c r="E194">
        <v>5.86</v>
      </c>
      <c r="F194">
        <v>40</v>
      </c>
      <c r="G194">
        <f t="shared" si="6"/>
        <v>2.27143006907477</v>
      </c>
      <c r="H194">
        <f t="shared" si="7"/>
        <v>5.3900279999999996E-4</v>
      </c>
      <c r="K194">
        <f t="shared" si="8"/>
        <v>2.5140000000000139E-5</v>
      </c>
    </row>
    <row r="195" spans="1:11" x14ac:dyDescent="0.2">
      <c r="A195">
        <v>18.600000000000001</v>
      </c>
      <c r="B195">
        <v>0.1545</v>
      </c>
      <c r="C195">
        <v>2.1100000000000001E-2</v>
      </c>
      <c r="D195">
        <v>100</v>
      </c>
      <c r="E195">
        <v>5.86</v>
      </c>
      <c r="F195">
        <v>40</v>
      </c>
      <c r="G195">
        <f t="shared" si="6"/>
        <v>2.3041910796864253</v>
      </c>
      <c r="H195">
        <f t="shared" si="7"/>
        <v>5.4322200000000011E-4</v>
      </c>
      <c r="K195">
        <f t="shared" si="8"/>
        <v>1.2629999999999777E-5</v>
      </c>
    </row>
    <row r="196" spans="1:11" x14ac:dyDescent="0.2">
      <c r="A196">
        <v>18.7</v>
      </c>
      <c r="B196">
        <v>0.15509999999999999</v>
      </c>
      <c r="C196">
        <v>2.1000000000000001E-2</v>
      </c>
      <c r="D196">
        <v>100</v>
      </c>
      <c r="E196">
        <v>5.86</v>
      </c>
      <c r="F196">
        <v>40</v>
      </c>
      <c r="G196">
        <f t="shared" si="6"/>
        <v>2.2932707428158738</v>
      </c>
      <c r="H196">
        <f t="shared" si="7"/>
        <v>5.4533159999999991E-4</v>
      </c>
      <c r="K196">
        <f t="shared" si="8"/>
        <v>1.470000000000013E-5</v>
      </c>
    </row>
    <row r="197" spans="1:11" x14ac:dyDescent="0.2">
      <c r="A197">
        <v>18.8</v>
      </c>
      <c r="B197">
        <v>0.15579999999999999</v>
      </c>
      <c r="C197">
        <v>2.1000000000000001E-2</v>
      </c>
      <c r="D197">
        <v>100</v>
      </c>
      <c r="E197">
        <v>5.86</v>
      </c>
      <c r="F197">
        <v>40</v>
      </c>
      <c r="G197">
        <f t="shared" si="6"/>
        <v>2.2932707428158738</v>
      </c>
      <c r="H197">
        <f t="shared" si="7"/>
        <v>5.4779280000000002E-4</v>
      </c>
      <c r="K197">
        <f t="shared" si="8"/>
        <v>1.6959999999999899E-5</v>
      </c>
    </row>
    <row r="198" spans="1:11" x14ac:dyDescent="0.2">
      <c r="A198">
        <v>18.899999999999999</v>
      </c>
      <c r="B198">
        <v>0.15659999999999999</v>
      </c>
      <c r="C198">
        <v>2.1399999999999999E-2</v>
      </c>
      <c r="D198">
        <v>100</v>
      </c>
      <c r="E198">
        <v>5.86</v>
      </c>
      <c r="F198">
        <v>40</v>
      </c>
      <c r="G198">
        <f t="shared" si="6"/>
        <v>2.3369520902980807</v>
      </c>
      <c r="H198">
        <f t="shared" si="7"/>
        <v>5.5060560000000001E-4</v>
      </c>
      <c r="K198">
        <f t="shared" si="8"/>
        <v>2.574000000000014E-5</v>
      </c>
    </row>
    <row r="199" spans="1:11" x14ac:dyDescent="0.2">
      <c r="A199">
        <v>19</v>
      </c>
      <c r="B199">
        <v>0.1578</v>
      </c>
      <c r="C199">
        <v>2.1499999999999998E-2</v>
      </c>
      <c r="D199">
        <v>100</v>
      </c>
      <c r="E199">
        <v>5.86</v>
      </c>
      <c r="F199">
        <v>40</v>
      </c>
      <c r="G199">
        <f t="shared" si="6"/>
        <v>2.3478724271686326</v>
      </c>
      <c r="H199">
        <f t="shared" si="7"/>
        <v>5.5482480000000004E-4</v>
      </c>
      <c r="K199">
        <f t="shared" si="8"/>
        <v>1.2900000000000368E-5</v>
      </c>
    </row>
    <row r="200" spans="1:11" x14ac:dyDescent="0.2">
      <c r="A200">
        <v>19.100000000000001</v>
      </c>
      <c r="B200">
        <v>0.15840000000000001</v>
      </c>
      <c r="C200">
        <v>2.1499999999999998E-2</v>
      </c>
      <c r="D200">
        <v>100</v>
      </c>
      <c r="E200">
        <v>5.86</v>
      </c>
      <c r="F200">
        <v>40</v>
      </c>
      <c r="G200">
        <f t="shared" si="6"/>
        <v>2.3478724271686326</v>
      </c>
      <c r="H200">
        <f t="shared" si="7"/>
        <v>5.5693440000000006E-4</v>
      </c>
      <c r="K200">
        <f t="shared" si="8"/>
        <v>1.7319999999999895E-5</v>
      </c>
    </row>
    <row r="201" spans="1:11" x14ac:dyDescent="0.2">
      <c r="A201">
        <v>19.2</v>
      </c>
      <c r="B201">
        <v>0.15920000000000001</v>
      </c>
      <c r="C201">
        <v>2.18E-2</v>
      </c>
      <c r="D201">
        <v>100</v>
      </c>
      <c r="E201">
        <v>5.86</v>
      </c>
      <c r="F201">
        <v>40</v>
      </c>
      <c r="G201">
        <f t="shared" ref="G201:G264" si="9">3*C201*D201*1000/(2*F201*E201^2)</f>
        <v>2.380633437780288</v>
      </c>
      <c r="H201">
        <f t="shared" ref="H201:H264" si="10">6*B201*E201/(D201^2)</f>
        <v>5.5974720000000005E-4</v>
      </c>
      <c r="K201">
        <f t="shared" si="8"/>
        <v>2.1700000000000019E-5</v>
      </c>
    </row>
    <row r="202" spans="1:11" x14ac:dyDescent="0.2">
      <c r="A202">
        <v>19.3</v>
      </c>
      <c r="B202">
        <v>0.16020000000000001</v>
      </c>
      <c r="C202">
        <v>2.1600000000000001E-2</v>
      </c>
      <c r="D202">
        <v>100</v>
      </c>
      <c r="E202">
        <v>5.86</v>
      </c>
      <c r="F202">
        <v>40</v>
      </c>
      <c r="G202">
        <f t="shared" si="9"/>
        <v>2.3587927640391841</v>
      </c>
      <c r="H202">
        <f t="shared" si="10"/>
        <v>5.6326320000000011E-4</v>
      </c>
      <c r="K202">
        <f t="shared" ref="K202:K265" si="11">(C203+C202)/2*(B203-B202)</f>
        <v>1.7439999999999894E-5</v>
      </c>
    </row>
    <row r="203" spans="1:11" x14ac:dyDescent="0.2">
      <c r="A203">
        <v>19.399999999999999</v>
      </c>
      <c r="B203">
        <v>0.161</v>
      </c>
      <c r="C203">
        <v>2.1999999999999999E-2</v>
      </c>
      <c r="D203">
        <v>100</v>
      </c>
      <c r="E203">
        <v>5.86</v>
      </c>
      <c r="F203">
        <v>40</v>
      </c>
      <c r="G203">
        <f t="shared" si="9"/>
        <v>2.4024741115213919</v>
      </c>
      <c r="H203">
        <f t="shared" si="10"/>
        <v>5.6607599999999999E-4</v>
      </c>
      <c r="K203">
        <f t="shared" si="11"/>
        <v>1.5470000000000138E-5</v>
      </c>
    </row>
    <row r="204" spans="1:11" x14ac:dyDescent="0.2">
      <c r="A204">
        <v>19.5</v>
      </c>
      <c r="B204">
        <v>0.16170000000000001</v>
      </c>
      <c r="C204">
        <v>2.2200000000000001E-2</v>
      </c>
      <c r="D204">
        <v>100</v>
      </c>
      <c r="E204">
        <v>5.86</v>
      </c>
      <c r="F204">
        <v>40</v>
      </c>
      <c r="G204">
        <f t="shared" si="9"/>
        <v>2.4243147852624958</v>
      </c>
      <c r="H204">
        <f t="shared" si="10"/>
        <v>5.685372000000001E-4</v>
      </c>
      <c r="K204">
        <f t="shared" si="11"/>
        <v>1.7679999999999895E-5</v>
      </c>
    </row>
    <row r="205" spans="1:11" x14ac:dyDescent="0.2">
      <c r="A205">
        <v>19.600000000000001</v>
      </c>
      <c r="B205">
        <v>0.16250000000000001</v>
      </c>
      <c r="C205">
        <v>2.1999999999999999E-2</v>
      </c>
      <c r="D205">
        <v>100</v>
      </c>
      <c r="E205">
        <v>5.86</v>
      </c>
      <c r="F205">
        <v>40</v>
      </c>
      <c r="G205">
        <f t="shared" si="9"/>
        <v>2.4024741115213919</v>
      </c>
      <c r="H205">
        <f t="shared" si="10"/>
        <v>5.7135000000000009E-4</v>
      </c>
      <c r="K205">
        <f t="shared" si="11"/>
        <v>2.2100000000000022E-5</v>
      </c>
    </row>
    <row r="206" spans="1:11" x14ac:dyDescent="0.2">
      <c r="A206">
        <v>19.7</v>
      </c>
      <c r="B206">
        <v>0.16350000000000001</v>
      </c>
      <c r="C206">
        <v>2.2200000000000001E-2</v>
      </c>
      <c r="D206">
        <v>100</v>
      </c>
      <c r="E206">
        <v>5.86</v>
      </c>
      <c r="F206">
        <v>40</v>
      </c>
      <c r="G206">
        <f t="shared" si="9"/>
        <v>2.4243147852624958</v>
      </c>
      <c r="H206">
        <f t="shared" si="10"/>
        <v>5.7486600000000005E-4</v>
      </c>
      <c r="K206">
        <f t="shared" si="11"/>
        <v>1.5645000000000139E-5</v>
      </c>
    </row>
    <row r="207" spans="1:11" x14ac:dyDescent="0.2">
      <c r="A207">
        <v>19.8</v>
      </c>
      <c r="B207">
        <v>0.16420000000000001</v>
      </c>
      <c r="C207">
        <v>2.2499999999999999E-2</v>
      </c>
      <c r="D207">
        <v>100</v>
      </c>
      <c r="E207">
        <v>5.86</v>
      </c>
      <c r="F207">
        <v>40</v>
      </c>
      <c r="G207">
        <f t="shared" si="9"/>
        <v>2.4570757958741507</v>
      </c>
      <c r="H207">
        <f t="shared" si="10"/>
        <v>5.7732720000000005E-4</v>
      </c>
      <c r="K207">
        <f t="shared" si="11"/>
        <v>1.8039999999999892E-5</v>
      </c>
    </row>
    <row r="208" spans="1:11" x14ac:dyDescent="0.2">
      <c r="A208">
        <v>19.899999999999999</v>
      </c>
      <c r="B208">
        <v>0.16500000000000001</v>
      </c>
      <c r="C208">
        <v>2.2599999999999999E-2</v>
      </c>
      <c r="D208">
        <v>100</v>
      </c>
      <c r="E208">
        <v>5.86</v>
      </c>
      <c r="F208">
        <v>40</v>
      </c>
      <c r="G208">
        <f t="shared" si="9"/>
        <v>2.4679961327447022</v>
      </c>
      <c r="H208">
        <f t="shared" si="10"/>
        <v>5.8014000000000004E-4</v>
      </c>
      <c r="K208">
        <f t="shared" si="11"/>
        <v>2.2650000000000019E-5</v>
      </c>
    </row>
    <row r="209" spans="1:11" x14ac:dyDescent="0.2">
      <c r="A209">
        <v>20</v>
      </c>
      <c r="B209">
        <v>0.16600000000000001</v>
      </c>
      <c r="C209">
        <v>2.2700000000000001E-2</v>
      </c>
      <c r="D209">
        <v>100</v>
      </c>
      <c r="E209">
        <v>5.86</v>
      </c>
      <c r="F209">
        <v>40</v>
      </c>
      <c r="G209">
        <f t="shared" si="9"/>
        <v>2.4789164696152546</v>
      </c>
      <c r="H209">
        <f t="shared" si="10"/>
        <v>5.83656E-4</v>
      </c>
      <c r="K209">
        <f t="shared" si="11"/>
        <v>2.2750000000000021E-5</v>
      </c>
    </row>
    <row r="210" spans="1:11" x14ac:dyDescent="0.2">
      <c r="A210">
        <v>20.100000000000001</v>
      </c>
      <c r="B210">
        <v>0.16700000000000001</v>
      </c>
      <c r="C210">
        <v>2.2800000000000001E-2</v>
      </c>
      <c r="D210">
        <v>100</v>
      </c>
      <c r="E210">
        <v>5.86</v>
      </c>
      <c r="F210">
        <v>40</v>
      </c>
      <c r="G210">
        <f t="shared" si="9"/>
        <v>2.4898368064858061</v>
      </c>
      <c r="H210">
        <f t="shared" si="10"/>
        <v>5.8717200000000006E-4</v>
      </c>
      <c r="K210">
        <f t="shared" si="11"/>
        <v>1.1400000000000011E-5</v>
      </c>
    </row>
    <row r="211" spans="1:11" x14ac:dyDescent="0.2">
      <c r="A211">
        <v>20.2</v>
      </c>
      <c r="B211">
        <v>0.16750000000000001</v>
      </c>
      <c r="C211">
        <v>2.2800000000000001E-2</v>
      </c>
      <c r="D211">
        <v>100</v>
      </c>
      <c r="E211">
        <v>5.86</v>
      </c>
      <c r="F211">
        <v>40</v>
      </c>
      <c r="G211">
        <f t="shared" si="9"/>
        <v>2.4898368064858061</v>
      </c>
      <c r="H211">
        <f t="shared" si="10"/>
        <v>5.889300000000001E-4</v>
      </c>
      <c r="K211">
        <f t="shared" si="11"/>
        <v>1.8399999999999888E-5</v>
      </c>
    </row>
    <row r="212" spans="1:11" x14ac:dyDescent="0.2">
      <c r="A212">
        <v>20.3</v>
      </c>
      <c r="B212">
        <v>0.16830000000000001</v>
      </c>
      <c r="C212">
        <v>2.3199999999999998E-2</v>
      </c>
      <c r="D212">
        <v>100</v>
      </c>
      <c r="E212">
        <v>5.86</v>
      </c>
      <c r="F212">
        <v>40</v>
      </c>
      <c r="G212">
        <f t="shared" si="9"/>
        <v>2.5335181539680129</v>
      </c>
      <c r="H212">
        <f t="shared" si="10"/>
        <v>5.9174279999999998E-4</v>
      </c>
      <c r="K212">
        <f t="shared" si="11"/>
        <v>2.5464999999999764E-5</v>
      </c>
    </row>
    <row r="213" spans="1:11" x14ac:dyDescent="0.2">
      <c r="A213">
        <v>20.399999999999999</v>
      </c>
      <c r="B213">
        <v>0.1694</v>
      </c>
      <c r="C213">
        <v>2.3099999999999999E-2</v>
      </c>
      <c r="D213">
        <v>100</v>
      </c>
      <c r="E213">
        <v>5.86</v>
      </c>
      <c r="F213">
        <v>40</v>
      </c>
      <c r="G213">
        <f t="shared" si="9"/>
        <v>2.5225978170974614</v>
      </c>
      <c r="H213">
        <f t="shared" si="10"/>
        <v>5.9561040000000003E-4</v>
      </c>
      <c r="K213">
        <f t="shared" si="11"/>
        <v>1.8599999999999886E-5</v>
      </c>
    </row>
    <row r="214" spans="1:11" s="3" customFormat="1" x14ac:dyDescent="0.2">
      <c r="A214" s="3">
        <v>20.5</v>
      </c>
      <c r="B214" s="3">
        <v>0.17019999999999999</v>
      </c>
      <c r="C214" s="3">
        <v>2.3400000000000001E-2</v>
      </c>
      <c r="D214" s="3">
        <v>100</v>
      </c>
      <c r="E214" s="3">
        <v>5.86</v>
      </c>
      <c r="F214" s="3">
        <v>40</v>
      </c>
      <c r="G214" s="3">
        <f t="shared" si="9"/>
        <v>2.5553588277091168</v>
      </c>
      <c r="H214" s="3">
        <f t="shared" si="10"/>
        <v>5.9842319999999991E-4</v>
      </c>
      <c r="K214" s="3">
        <f t="shared" si="11"/>
        <v>1.4040000000000403E-5</v>
      </c>
    </row>
    <row r="215" spans="1:11" x14ac:dyDescent="0.2">
      <c r="A215">
        <v>20.6</v>
      </c>
      <c r="B215">
        <v>0.17080000000000001</v>
      </c>
      <c r="C215">
        <v>2.3400000000000001E-2</v>
      </c>
      <c r="D215">
        <v>100</v>
      </c>
      <c r="E215">
        <v>5.86</v>
      </c>
      <c r="F215">
        <v>40</v>
      </c>
      <c r="G215">
        <f t="shared" si="9"/>
        <v>2.5553588277091168</v>
      </c>
      <c r="H215">
        <f t="shared" si="10"/>
        <v>6.0053279999999992E-4</v>
      </c>
      <c r="K215">
        <f t="shared" si="11"/>
        <v>2.3450000000000021E-5</v>
      </c>
    </row>
    <row r="216" spans="1:11" x14ac:dyDescent="0.2">
      <c r="A216">
        <v>20.7</v>
      </c>
      <c r="B216">
        <v>0.17180000000000001</v>
      </c>
      <c r="C216">
        <v>2.35E-2</v>
      </c>
      <c r="D216">
        <v>100</v>
      </c>
      <c r="E216">
        <v>5.86</v>
      </c>
      <c r="F216">
        <v>40</v>
      </c>
      <c r="G216">
        <f t="shared" si="9"/>
        <v>2.5662791645796688</v>
      </c>
      <c r="H216">
        <f t="shared" si="10"/>
        <v>6.0404880000000021E-4</v>
      </c>
      <c r="K216">
        <f t="shared" si="11"/>
        <v>2.3600000000000021E-5</v>
      </c>
    </row>
    <row r="217" spans="1:11" x14ac:dyDescent="0.2">
      <c r="A217">
        <v>20.8</v>
      </c>
      <c r="B217">
        <v>0.17280000000000001</v>
      </c>
      <c r="C217">
        <v>2.3699999999999999E-2</v>
      </c>
      <c r="D217">
        <v>100</v>
      </c>
      <c r="E217">
        <v>5.86</v>
      </c>
      <c r="F217">
        <v>40</v>
      </c>
      <c r="G217">
        <f t="shared" si="9"/>
        <v>2.5881198383207717</v>
      </c>
      <c r="H217">
        <f t="shared" si="10"/>
        <v>6.0756480000000005E-4</v>
      </c>
      <c r="K217">
        <f t="shared" si="11"/>
        <v>1.4339999999999746E-5</v>
      </c>
    </row>
    <row r="218" spans="1:11" x14ac:dyDescent="0.2">
      <c r="A218">
        <v>20.9</v>
      </c>
      <c r="B218">
        <v>0.1734</v>
      </c>
      <c r="C218">
        <v>2.41E-2</v>
      </c>
      <c r="D218">
        <v>100</v>
      </c>
      <c r="E218">
        <v>5.86</v>
      </c>
      <c r="F218">
        <v>40</v>
      </c>
      <c r="G218">
        <f t="shared" si="9"/>
        <v>2.6318011858029791</v>
      </c>
      <c r="H218">
        <f t="shared" si="10"/>
        <v>6.0967439999999996E-4</v>
      </c>
      <c r="K218">
        <f t="shared" si="11"/>
        <v>1.9199999999999884E-5</v>
      </c>
    </row>
    <row r="219" spans="1:11" x14ac:dyDescent="0.2">
      <c r="A219">
        <v>21</v>
      </c>
      <c r="B219">
        <v>0.17419999999999999</v>
      </c>
      <c r="C219">
        <v>2.3900000000000001E-2</v>
      </c>
      <c r="D219">
        <v>100</v>
      </c>
      <c r="E219">
        <v>5.86</v>
      </c>
      <c r="F219">
        <v>40</v>
      </c>
      <c r="G219">
        <f t="shared" si="9"/>
        <v>2.6099605120618756</v>
      </c>
      <c r="H219">
        <f t="shared" si="10"/>
        <v>6.1248719999999995E-4</v>
      </c>
      <c r="K219">
        <f t="shared" si="11"/>
        <v>2.1555000000000284E-5</v>
      </c>
    </row>
    <row r="220" spans="1:11" x14ac:dyDescent="0.2">
      <c r="A220">
        <v>21.1</v>
      </c>
      <c r="B220">
        <v>0.17510000000000001</v>
      </c>
      <c r="C220">
        <v>2.4E-2</v>
      </c>
      <c r="D220">
        <v>100</v>
      </c>
      <c r="E220">
        <v>5.86</v>
      </c>
      <c r="F220">
        <v>40</v>
      </c>
      <c r="G220">
        <f t="shared" si="9"/>
        <v>2.6208808489324276</v>
      </c>
      <c r="H220">
        <f t="shared" si="10"/>
        <v>6.1565160000000003E-4</v>
      </c>
      <c r="K220">
        <f t="shared" si="11"/>
        <v>2.1644999999999621E-5</v>
      </c>
    </row>
    <row r="221" spans="1:11" x14ac:dyDescent="0.2">
      <c r="A221">
        <v>21.2</v>
      </c>
      <c r="B221">
        <v>0.17599999999999999</v>
      </c>
      <c r="C221">
        <v>2.41E-2</v>
      </c>
      <c r="D221">
        <v>100</v>
      </c>
      <c r="E221">
        <v>5.86</v>
      </c>
      <c r="F221">
        <v>40</v>
      </c>
      <c r="G221">
        <f t="shared" si="9"/>
        <v>2.6318011858029791</v>
      </c>
      <c r="H221">
        <f t="shared" si="10"/>
        <v>6.1881600000000011E-4</v>
      </c>
      <c r="K221">
        <f t="shared" si="11"/>
        <v>1.4520000000000415E-5</v>
      </c>
    </row>
    <row r="222" spans="1:11" x14ac:dyDescent="0.2">
      <c r="A222">
        <v>21.3</v>
      </c>
      <c r="B222">
        <v>0.17660000000000001</v>
      </c>
      <c r="C222">
        <v>2.4299999999999999E-2</v>
      </c>
      <c r="D222">
        <v>100</v>
      </c>
      <c r="E222">
        <v>5.86</v>
      </c>
      <c r="F222">
        <v>40</v>
      </c>
      <c r="G222">
        <f t="shared" si="9"/>
        <v>2.6536418595440825</v>
      </c>
      <c r="H222">
        <f t="shared" si="10"/>
        <v>6.2092560000000002E-4</v>
      </c>
      <c r="K222">
        <f t="shared" si="11"/>
        <v>2.4350000000000023E-5</v>
      </c>
    </row>
    <row r="223" spans="1:11" x14ac:dyDescent="0.2">
      <c r="A223">
        <v>21.4</v>
      </c>
      <c r="B223">
        <v>0.17760000000000001</v>
      </c>
      <c r="C223">
        <v>2.4400000000000002E-2</v>
      </c>
      <c r="D223">
        <v>100</v>
      </c>
      <c r="E223">
        <v>5.86</v>
      </c>
      <c r="F223">
        <v>40</v>
      </c>
      <c r="G223">
        <f t="shared" si="9"/>
        <v>2.6645621964146344</v>
      </c>
      <c r="H223">
        <f t="shared" si="10"/>
        <v>6.2444160000000009E-4</v>
      </c>
      <c r="K223">
        <f t="shared" si="11"/>
        <v>2.4350000000000023E-5</v>
      </c>
    </row>
    <row r="224" spans="1:11" x14ac:dyDescent="0.2">
      <c r="A224">
        <v>21.5</v>
      </c>
      <c r="B224">
        <v>0.17860000000000001</v>
      </c>
      <c r="C224">
        <v>2.4299999999999999E-2</v>
      </c>
      <c r="D224">
        <v>100</v>
      </c>
      <c r="E224">
        <v>5.86</v>
      </c>
      <c r="F224">
        <v>40</v>
      </c>
      <c r="G224">
        <f t="shared" si="9"/>
        <v>2.6536418595440825</v>
      </c>
      <c r="H224">
        <f t="shared" si="10"/>
        <v>6.2795760000000016E-4</v>
      </c>
      <c r="K224">
        <f t="shared" si="11"/>
        <v>1.4699999999999742E-5</v>
      </c>
    </row>
    <row r="225" spans="1:11" x14ac:dyDescent="0.2">
      <c r="A225">
        <v>21.6</v>
      </c>
      <c r="B225">
        <v>0.1792</v>
      </c>
      <c r="C225">
        <v>2.47E-2</v>
      </c>
      <c r="D225">
        <v>100</v>
      </c>
      <c r="E225">
        <v>5.86</v>
      </c>
      <c r="F225">
        <v>40</v>
      </c>
      <c r="G225">
        <f t="shared" si="9"/>
        <v>2.6973232070262898</v>
      </c>
      <c r="H225">
        <f t="shared" si="10"/>
        <v>6.3006719999999996E-4</v>
      </c>
      <c r="K225">
        <f t="shared" si="11"/>
        <v>1.7255000000000152E-5</v>
      </c>
    </row>
    <row r="226" spans="1:11" x14ac:dyDescent="0.2">
      <c r="A226">
        <v>21.7</v>
      </c>
      <c r="B226">
        <v>0.1799</v>
      </c>
      <c r="C226">
        <v>2.46E-2</v>
      </c>
      <c r="D226">
        <v>100</v>
      </c>
      <c r="E226">
        <v>5.86</v>
      </c>
      <c r="F226">
        <v>40</v>
      </c>
      <c r="G226">
        <f t="shared" si="9"/>
        <v>2.6864028701557383</v>
      </c>
      <c r="H226">
        <f t="shared" si="10"/>
        <v>6.3252840000000007E-4</v>
      </c>
      <c r="K226">
        <f t="shared" si="11"/>
        <v>2.722499999999975E-5</v>
      </c>
    </row>
    <row r="227" spans="1:11" x14ac:dyDescent="0.2">
      <c r="A227">
        <v>21.8</v>
      </c>
      <c r="B227">
        <v>0.18099999999999999</v>
      </c>
      <c r="C227">
        <v>2.4899999999999999E-2</v>
      </c>
      <c r="D227">
        <v>100</v>
      </c>
      <c r="E227">
        <v>5.86</v>
      </c>
      <c r="F227">
        <v>40</v>
      </c>
      <c r="G227">
        <f t="shared" si="9"/>
        <v>2.7191638807673928</v>
      </c>
      <c r="H227">
        <f t="shared" si="10"/>
        <v>6.3639600000000001E-4</v>
      </c>
      <c r="K227">
        <f t="shared" si="11"/>
        <v>2.25000000000003E-5</v>
      </c>
    </row>
    <row r="228" spans="1:11" x14ac:dyDescent="0.2">
      <c r="A228">
        <v>21.9</v>
      </c>
      <c r="B228">
        <v>0.18190000000000001</v>
      </c>
      <c r="C228">
        <v>2.5100000000000001E-2</v>
      </c>
      <c r="D228">
        <v>100</v>
      </c>
      <c r="E228">
        <v>5.86</v>
      </c>
      <c r="F228">
        <v>40</v>
      </c>
      <c r="G228">
        <f t="shared" si="9"/>
        <v>2.7410045545084971</v>
      </c>
      <c r="H228">
        <f t="shared" si="10"/>
        <v>6.3956040000000009E-4</v>
      </c>
      <c r="K228">
        <f t="shared" si="11"/>
        <v>1.5089999999999734E-5</v>
      </c>
    </row>
    <row r="229" spans="1:11" x14ac:dyDescent="0.2">
      <c r="A229">
        <v>22</v>
      </c>
      <c r="B229">
        <v>0.1825</v>
      </c>
      <c r="C229">
        <v>2.52E-2</v>
      </c>
      <c r="D229">
        <v>100</v>
      </c>
      <c r="E229">
        <v>5.86</v>
      </c>
      <c r="F229">
        <v>40</v>
      </c>
      <c r="G229">
        <f t="shared" si="9"/>
        <v>2.7519248913790491</v>
      </c>
      <c r="H229">
        <f t="shared" si="10"/>
        <v>6.4167E-4</v>
      </c>
      <c r="K229">
        <f t="shared" si="11"/>
        <v>2.5250000000000024E-5</v>
      </c>
    </row>
    <row r="230" spans="1:11" x14ac:dyDescent="0.2">
      <c r="A230">
        <v>22.1</v>
      </c>
      <c r="B230">
        <v>0.1835</v>
      </c>
      <c r="C230">
        <v>2.53E-2</v>
      </c>
      <c r="D230">
        <v>100</v>
      </c>
      <c r="E230">
        <v>5.86</v>
      </c>
      <c r="F230">
        <v>40</v>
      </c>
      <c r="G230">
        <f t="shared" si="9"/>
        <v>2.7628452282496005</v>
      </c>
      <c r="H230">
        <f t="shared" si="10"/>
        <v>6.4518599999999996E-4</v>
      </c>
      <c r="K230">
        <f t="shared" si="11"/>
        <v>2.535000000000002E-5</v>
      </c>
    </row>
    <row r="231" spans="1:11" x14ac:dyDescent="0.2">
      <c r="A231">
        <v>22.2</v>
      </c>
      <c r="B231">
        <v>0.1845</v>
      </c>
      <c r="C231">
        <v>2.5399999999999999E-2</v>
      </c>
      <c r="D231">
        <v>100</v>
      </c>
      <c r="E231">
        <v>5.86</v>
      </c>
      <c r="F231">
        <v>40</v>
      </c>
      <c r="G231">
        <f t="shared" si="9"/>
        <v>2.773765565120152</v>
      </c>
      <c r="H231">
        <f t="shared" si="10"/>
        <v>6.4870200000000002E-4</v>
      </c>
      <c r="K231">
        <f t="shared" si="11"/>
        <v>1.526999999999973E-5</v>
      </c>
    </row>
    <row r="232" spans="1:11" x14ac:dyDescent="0.2">
      <c r="A232">
        <v>22.3</v>
      </c>
      <c r="B232">
        <v>0.18509999999999999</v>
      </c>
      <c r="C232">
        <v>2.5499999999999998E-2</v>
      </c>
      <c r="D232">
        <v>100</v>
      </c>
      <c r="E232">
        <v>5.86</v>
      </c>
      <c r="F232">
        <v>40</v>
      </c>
      <c r="G232">
        <f t="shared" si="9"/>
        <v>2.7846859019907035</v>
      </c>
      <c r="H232">
        <f t="shared" si="10"/>
        <v>6.5081159999999993E-4</v>
      </c>
      <c r="K232">
        <f t="shared" si="11"/>
        <v>1.7955000000000159E-5</v>
      </c>
    </row>
    <row r="233" spans="1:11" x14ac:dyDescent="0.2">
      <c r="A233">
        <v>22.4</v>
      </c>
      <c r="B233">
        <v>0.18579999999999999</v>
      </c>
      <c r="C233">
        <v>2.58E-2</v>
      </c>
      <c r="D233">
        <v>100</v>
      </c>
      <c r="E233">
        <v>5.86</v>
      </c>
      <c r="F233">
        <v>40</v>
      </c>
      <c r="G233">
        <f t="shared" si="9"/>
        <v>2.8174469126023589</v>
      </c>
      <c r="H233">
        <f t="shared" si="10"/>
        <v>6.5327280000000004E-4</v>
      </c>
      <c r="K233">
        <f t="shared" si="11"/>
        <v>2.5850000000000022E-5</v>
      </c>
    </row>
    <row r="234" spans="1:11" x14ac:dyDescent="0.2">
      <c r="A234">
        <v>22.5</v>
      </c>
      <c r="B234">
        <v>0.18679999999999999</v>
      </c>
      <c r="C234">
        <v>2.5899999999999999E-2</v>
      </c>
      <c r="D234">
        <v>100</v>
      </c>
      <c r="E234">
        <v>5.86</v>
      </c>
      <c r="F234">
        <v>40</v>
      </c>
      <c r="G234">
        <f t="shared" si="9"/>
        <v>2.8283672494729113</v>
      </c>
      <c r="H234">
        <f t="shared" si="10"/>
        <v>6.5678880000000011E-4</v>
      </c>
      <c r="K234">
        <f t="shared" si="11"/>
        <v>2.0679999999999873E-5</v>
      </c>
    </row>
    <row r="235" spans="1:11" x14ac:dyDescent="0.2">
      <c r="A235">
        <v>22.6</v>
      </c>
      <c r="B235">
        <v>0.18759999999999999</v>
      </c>
      <c r="C235">
        <v>2.58E-2</v>
      </c>
      <c r="D235">
        <v>100</v>
      </c>
      <c r="E235">
        <v>5.86</v>
      </c>
      <c r="F235">
        <v>40</v>
      </c>
      <c r="G235">
        <f t="shared" si="9"/>
        <v>2.8174469126023589</v>
      </c>
      <c r="H235">
        <f t="shared" si="10"/>
        <v>6.5960159999999999E-4</v>
      </c>
      <c r="K235">
        <f t="shared" si="11"/>
        <v>1.8095000000000158E-5</v>
      </c>
    </row>
    <row r="236" spans="1:11" x14ac:dyDescent="0.2">
      <c r="A236">
        <v>22.7</v>
      </c>
      <c r="B236">
        <v>0.1883</v>
      </c>
      <c r="C236">
        <v>2.5899999999999999E-2</v>
      </c>
      <c r="D236">
        <v>100</v>
      </c>
      <c r="E236">
        <v>5.86</v>
      </c>
      <c r="F236">
        <v>40</v>
      </c>
      <c r="G236">
        <f t="shared" si="9"/>
        <v>2.8283672494729113</v>
      </c>
      <c r="H236">
        <f t="shared" si="10"/>
        <v>6.6206279999999999E-4</v>
      </c>
      <c r="K236">
        <f t="shared" si="11"/>
        <v>2.0839999999999875E-5</v>
      </c>
    </row>
    <row r="237" spans="1:11" x14ac:dyDescent="0.2">
      <c r="A237">
        <v>22.8</v>
      </c>
      <c r="B237">
        <v>0.18909999999999999</v>
      </c>
      <c r="C237">
        <v>2.6200000000000001E-2</v>
      </c>
      <c r="D237">
        <v>100</v>
      </c>
      <c r="E237">
        <v>5.86</v>
      </c>
      <c r="F237">
        <v>40</v>
      </c>
      <c r="G237">
        <f t="shared" si="9"/>
        <v>2.8611282600845667</v>
      </c>
      <c r="H237">
        <f t="shared" si="10"/>
        <v>6.6487559999999998E-4</v>
      </c>
      <c r="K237">
        <f t="shared" si="11"/>
        <v>3.1440000000000173E-5</v>
      </c>
    </row>
    <row r="238" spans="1:11" x14ac:dyDescent="0.2">
      <c r="A238">
        <v>22.9</v>
      </c>
      <c r="B238">
        <v>0.1903</v>
      </c>
      <c r="C238">
        <v>2.6200000000000001E-2</v>
      </c>
      <c r="D238">
        <v>100</v>
      </c>
      <c r="E238">
        <v>5.86</v>
      </c>
      <c r="F238">
        <v>40</v>
      </c>
      <c r="G238">
        <f t="shared" si="9"/>
        <v>2.8611282600845667</v>
      </c>
      <c r="H238">
        <f t="shared" si="10"/>
        <v>6.6909480000000002E-4</v>
      </c>
      <c r="K238">
        <f t="shared" si="11"/>
        <v>1.8375000000000165E-5</v>
      </c>
    </row>
    <row r="239" spans="1:11" x14ac:dyDescent="0.2">
      <c r="A239">
        <v>23</v>
      </c>
      <c r="B239">
        <v>0.191</v>
      </c>
      <c r="C239">
        <v>2.63E-2</v>
      </c>
      <c r="D239">
        <v>100</v>
      </c>
      <c r="E239">
        <v>5.86</v>
      </c>
      <c r="F239">
        <v>40</v>
      </c>
      <c r="G239">
        <f t="shared" si="9"/>
        <v>2.8720485969551182</v>
      </c>
      <c r="H239">
        <f t="shared" si="10"/>
        <v>6.7155600000000002E-4</v>
      </c>
      <c r="K239">
        <f t="shared" si="11"/>
        <v>1.5809999999999722E-5</v>
      </c>
    </row>
    <row r="240" spans="1:11" x14ac:dyDescent="0.2">
      <c r="A240">
        <v>23.1</v>
      </c>
      <c r="B240">
        <v>0.19159999999999999</v>
      </c>
      <c r="C240">
        <v>2.64E-2</v>
      </c>
      <c r="D240">
        <v>100</v>
      </c>
      <c r="E240">
        <v>5.86</v>
      </c>
      <c r="F240">
        <v>40</v>
      </c>
      <c r="G240">
        <f t="shared" si="9"/>
        <v>2.8829689338256697</v>
      </c>
      <c r="H240">
        <f t="shared" si="10"/>
        <v>6.7366560000000004E-4</v>
      </c>
      <c r="K240">
        <f t="shared" si="11"/>
        <v>2.6500000000000024E-5</v>
      </c>
    </row>
    <row r="241" spans="1:11" x14ac:dyDescent="0.2">
      <c r="A241">
        <v>23.2</v>
      </c>
      <c r="B241">
        <v>0.19259999999999999</v>
      </c>
      <c r="C241">
        <v>2.6599999999999999E-2</v>
      </c>
      <c r="D241">
        <v>100</v>
      </c>
      <c r="E241">
        <v>5.86</v>
      </c>
      <c r="F241">
        <v>40</v>
      </c>
      <c r="G241">
        <f t="shared" si="9"/>
        <v>2.9048096075667731</v>
      </c>
      <c r="H241">
        <f t="shared" si="10"/>
        <v>6.7718159999999999E-4</v>
      </c>
      <c r="K241">
        <f t="shared" si="11"/>
        <v>2.9370000000000473E-5</v>
      </c>
    </row>
    <row r="242" spans="1:11" x14ac:dyDescent="0.2">
      <c r="A242">
        <v>23.3</v>
      </c>
      <c r="B242">
        <v>0.19370000000000001</v>
      </c>
      <c r="C242">
        <v>2.6800000000000001E-2</v>
      </c>
      <c r="D242">
        <v>100</v>
      </c>
      <c r="E242">
        <v>5.86</v>
      </c>
      <c r="F242">
        <v>40</v>
      </c>
      <c r="G242">
        <f t="shared" si="9"/>
        <v>2.926650281307877</v>
      </c>
      <c r="H242">
        <f t="shared" si="10"/>
        <v>6.8104920000000005E-4</v>
      </c>
      <c r="K242">
        <f t="shared" si="11"/>
        <v>1.6169999999999715E-5</v>
      </c>
    </row>
    <row r="243" spans="1:11" x14ac:dyDescent="0.2">
      <c r="A243">
        <v>23.4</v>
      </c>
      <c r="B243">
        <v>0.1943</v>
      </c>
      <c r="C243">
        <v>2.7099999999999999E-2</v>
      </c>
      <c r="D243">
        <v>100</v>
      </c>
      <c r="E243">
        <v>5.86</v>
      </c>
      <c r="F243">
        <v>40</v>
      </c>
      <c r="G243">
        <f t="shared" si="9"/>
        <v>2.9594112919195323</v>
      </c>
      <c r="H243">
        <f t="shared" si="10"/>
        <v>6.8315879999999995E-4</v>
      </c>
      <c r="K243">
        <f t="shared" si="11"/>
        <v>2.1599999999999868E-5</v>
      </c>
    </row>
    <row r="244" spans="1:11" x14ac:dyDescent="0.2">
      <c r="A244">
        <v>23.5</v>
      </c>
      <c r="B244">
        <v>0.1951</v>
      </c>
      <c r="C244">
        <v>2.69E-2</v>
      </c>
      <c r="D244">
        <v>100</v>
      </c>
      <c r="E244">
        <v>5.86</v>
      </c>
      <c r="F244">
        <v>40</v>
      </c>
      <c r="G244">
        <f t="shared" si="9"/>
        <v>2.9375706181784289</v>
      </c>
      <c r="H244">
        <f t="shared" si="10"/>
        <v>6.8597159999999994E-4</v>
      </c>
      <c r="K244">
        <f t="shared" si="11"/>
        <v>2.7050000000000021E-5</v>
      </c>
    </row>
    <row r="245" spans="1:11" x14ac:dyDescent="0.2">
      <c r="A245">
        <v>23.6</v>
      </c>
      <c r="B245">
        <v>0.1961</v>
      </c>
      <c r="C245">
        <v>2.7199999999999998E-2</v>
      </c>
      <c r="D245">
        <v>100</v>
      </c>
      <c r="E245">
        <v>5.86</v>
      </c>
      <c r="F245">
        <v>40</v>
      </c>
      <c r="G245">
        <f t="shared" si="9"/>
        <v>2.9703316287900838</v>
      </c>
      <c r="H245">
        <f t="shared" si="10"/>
        <v>6.8948760000000012E-4</v>
      </c>
      <c r="K245">
        <f t="shared" si="11"/>
        <v>1.9075000000000169E-5</v>
      </c>
    </row>
    <row r="246" spans="1:11" x14ac:dyDescent="0.2">
      <c r="A246">
        <v>23.7</v>
      </c>
      <c r="B246">
        <v>0.1968</v>
      </c>
      <c r="C246">
        <v>2.7300000000000001E-2</v>
      </c>
      <c r="D246">
        <v>100</v>
      </c>
      <c r="E246">
        <v>5.86</v>
      </c>
      <c r="F246">
        <v>40</v>
      </c>
      <c r="G246">
        <f t="shared" si="9"/>
        <v>2.9812519656606358</v>
      </c>
      <c r="H246">
        <f t="shared" si="10"/>
        <v>6.9194880000000012E-4</v>
      </c>
      <c r="K246">
        <f t="shared" si="11"/>
        <v>1.914500000000017E-5</v>
      </c>
    </row>
    <row r="247" spans="1:11" x14ac:dyDescent="0.2">
      <c r="A247">
        <v>23.8</v>
      </c>
      <c r="B247">
        <v>0.19750000000000001</v>
      </c>
      <c r="C247">
        <v>2.7400000000000001E-2</v>
      </c>
      <c r="D247">
        <v>100</v>
      </c>
      <c r="E247">
        <v>5.86</v>
      </c>
      <c r="F247">
        <v>40</v>
      </c>
      <c r="G247">
        <f t="shared" si="9"/>
        <v>2.9921723025311873</v>
      </c>
      <c r="H247">
        <f t="shared" si="10"/>
        <v>6.9441000000000001E-4</v>
      </c>
      <c r="K247">
        <f t="shared" si="11"/>
        <v>2.4749999999999565E-5</v>
      </c>
    </row>
    <row r="248" spans="1:11" x14ac:dyDescent="0.2">
      <c r="A248">
        <v>23.9</v>
      </c>
      <c r="B248">
        <v>0.19839999999999999</v>
      </c>
      <c r="C248">
        <v>2.76E-2</v>
      </c>
      <c r="D248">
        <v>100</v>
      </c>
      <c r="E248">
        <v>5.86</v>
      </c>
      <c r="F248">
        <v>40</v>
      </c>
      <c r="G248">
        <f t="shared" si="9"/>
        <v>3.0140129762722916</v>
      </c>
      <c r="H248">
        <f t="shared" si="10"/>
        <v>6.9757439999999999E-4</v>
      </c>
      <c r="K248">
        <f t="shared" si="11"/>
        <v>2.4795000000000328E-5</v>
      </c>
    </row>
    <row r="249" spans="1:11" x14ac:dyDescent="0.2">
      <c r="A249">
        <v>24</v>
      </c>
      <c r="B249">
        <v>0.1993</v>
      </c>
      <c r="C249">
        <v>2.75E-2</v>
      </c>
      <c r="D249">
        <v>100</v>
      </c>
      <c r="E249">
        <v>5.86</v>
      </c>
      <c r="F249">
        <v>40</v>
      </c>
      <c r="G249">
        <f t="shared" si="9"/>
        <v>3.0030926394017396</v>
      </c>
      <c r="H249">
        <f t="shared" si="10"/>
        <v>7.0073880000000007E-4</v>
      </c>
      <c r="K249">
        <f t="shared" si="11"/>
        <v>2.2119999999999866E-5</v>
      </c>
    </row>
    <row r="250" spans="1:11" x14ac:dyDescent="0.2">
      <c r="A250">
        <v>24.1</v>
      </c>
      <c r="B250">
        <v>0.2001</v>
      </c>
      <c r="C250">
        <v>2.7799999999999998E-2</v>
      </c>
      <c r="D250">
        <v>100</v>
      </c>
      <c r="E250">
        <v>5.86</v>
      </c>
      <c r="F250">
        <v>40</v>
      </c>
      <c r="G250">
        <f t="shared" si="9"/>
        <v>3.035853650013395</v>
      </c>
      <c r="H250">
        <f t="shared" si="10"/>
        <v>7.0355160000000016E-4</v>
      </c>
      <c r="K250">
        <f t="shared" si="11"/>
        <v>1.9460000000000169E-5</v>
      </c>
    </row>
    <row r="251" spans="1:11" x14ac:dyDescent="0.2">
      <c r="A251">
        <v>24.2</v>
      </c>
      <c r="B251">
        <v>0.20080000000000001</v>
      </c>
      <c r="C251">
        <v>2.7799999999999998E-2</v>
      </c>
      <c r="D251">
        <v>100</v>
      </c>
      <c r="E251">
        <v>5.86</v>
      </c>
      <c r="F251">
        <v>40</v>
      </c>
      <c r="G251">
        <f t="shared" si="9"/>
        <v>3.035853650013395</v>
      </c>
      <c r="H251">
        <f t="shared" si="10"/>
        <v>7.0601280000000006E-4</v>
      </c>
      <c r="K251">
        <f t="shared" si="11"/>
        <v>3.0689999999999721E-5</v>
      </c>
    </row>
    <row r="252" spans="1:11" x14ac:dyDescent="0.2">
      <c r="A252">
        <v>24.3</v>
      </c>
      <c r="B252">
        <v>0.2019</v>
      </c>
      <c r="C252">
        <v>2.8000000000000001E-2</v>
      </c>
      <c r="D252">
        <v>100</v>
      </c>
      <c r="E252">
        <v>5.86</v>
      </c>
      <c r="F252">
        <v>40</v>
      </c>
      <c r="G252">
        <f t="shared" si="9"/>
        <v>3.0576943237544985</v>
      </c>
      <c r="H252">
        <f t="shared" si="10"/>
        <v>7.098804E-4</v>
      </c>
      <c r="K252">
        <f t="shared" si="11"/>
        <v>2.2439999999999863E-5</v>
      </c>
    </row>
    <row r="253" spans="1:11" x14ac:dyDescent="0.2">
      <c r="A253">
        <v>24.4</v>
      </c>
      <c r="B253">
        <v>0.20269999999999999</v>
      </c>
      <c r="C253">
        <v>2.81E-2</v>
      </c>
      <c r="D253">
        <v>100</v>
      </c>
      <c r="E253">
        <v>5.86</v>
      </c>
      <c r="F253">
        <v>40</v>
      </c>
      <c r="G253">
        <f t="shared" si="9"/>
        <v>3.0686146606250504</v>
      </c>
      <c r="H253">
        <f t="shared" si="10"/>
        <v>7.1269319999999999E-4</v>
      </c>
      <c r="K253">
        <f t="shared" si="11"/>
        <v>1.6950000000000487E-5</v>
      </c>
    </row>
    <row r="254" spans="1:11" x14ac:dyDescent="0.2">
      <c r="A254">
        <v>24.5</v>
      </c>
      <c r="B254">
        <v>0.20330000000000001</v>
      </c>
      <c r="C254">
        <v>2.8400000000000002E-2</v>
      </c>
      <c r="D254">
        <v>100</v>
      </c>
      <c r="E254">
        <v>5.86</v>
      </c>
      <c r="F254">
        <v>40</v>
      </c>
      <c r="G254">
        <f t="shared" si="9"/>
        <v>3.1013756712367058</v>
      </c>
      <c r="H254">
        <f t="shared" si="10"/>
        <v>7.1480280000000001E-4</v>
      </c>
      <c r="K254">
        <f t="shared" si="11"/>
        <v>2.2759999999999863E-5</v>
      </c>
    </row>
    <row r="255" spans="1:11" x14ac:dyDescent="0.2">
      <c r="A255">
        <v>24.6</v>
      </c>
      <c r="B255">
        <v>0.2041</v>
      </c>
      <c r="C255">
        <v>2.8500000000000001E-2</v>
      </c>
      <c r="D255">
        <v>100</v>
      </c>
      <c r="E255">
        <v>5.86</v>
      </c>
      <c r="F255">
        <v>40</v>
      </c>
      <c r="G255">
        <f t="shared" si="9"/>
        <v>3.1122960081072573</v>
      </c>
      <c r="H255">
        <f t="shared" si="10"/>
        <v>7.176156000000001E-4</v>
      </c>
      <c r="K255">
        <f t="shared" si="11"/>
        <v>3.140499999999971E-5</v>
      </c>
    </row>
    <row r="256" spans="1:11" x14ac:dyDescent="0.2">
      <c r="A256">
        <v>24.7</v>
      </c>
      <c r="B256">
        <v>0.20519999999999999</v>
      </c>
      <c r="C256">
        <v>2.86E-2</v>
      </c>
      <c r="D256">
        <v>100</v>
      </c>
      <c r="E256">
        <v>5.86</v>
      </c>
      <c r="F256">
        <v>40</v>
      </c>
      <c r="G256">
        <f t="shared" si="9"/>
        <v>3.1232163449778092</v>
      </c>
      <c r="H256">
        <f t="shared" si="10"/>
        <v>7.2148319999999994E-4</v>
      </c>
      <c r="K256">
        <f t="shared" si="11"/>
        <v>2.2959999999999861E-5</v>
      </c>
    </row>
    <row r="257" spans="1:11" x14ac:dyDescent="0.2">
      <c r="A257">
        <v>24.8</v>
      </c>
      <c r="B257">
        <v>0.20599999999999999</v>
      </c>
      <c r="C257">
        <v>2.8799999999999999E-2</v>
      </c>
      <c r="D257">
        <v>100</v>
      </c>
      <c r="E257">
        <v>5.86</v>
      </c>
      <c r="F257">
        <v>40</v>
      </c>
      <c r="G257">
        <f t="shared" si="9"/>
        <v>3.1450570187189126</v>
      </c>
      <c r="H257">
        <f t="shared" si="10"/>
        <v>7.2429600000000003E-4</v>
      </c>
      <c r="K257">
        <f t="shared" si="11"/>
        <v>1.7250000000000494E-5</v>
      </c>
    </row>
    <row r="258" spans="1:11" x14ac:dyDescent="0.2">
      <c r="A258">
        <v>24.9</v>
      </c>
      <c r="B258">
        <v>0.20660000000000001</v>
      </c>
      <c r="C258">
        <v>2.87E-2</v>
      </c>
      <c r="D258">
        <v>100</v>
      </c>
      <c r="E258">
        <v>5.86</v>
      </c>
      <c r="F258">
        <v>40</v>
      </c>
      <c r="G258">
        <f t="shared" si="9"/>
        <v>3.1341366818483611</v>
      </c>
      <c r="H258">
        <f t="shared" si="10"/>
        <v>7.2640560000000005E-4</v>
      </c>
      <c r="K258">
        <f t="shared" si="11"/>
        <v>2.8850000000000027E-5</v>
      </c>
    </row>
    <row r="259" spans="1:11" x14ac:dyDescent="0.2">
      <c r="A259">
        <v>25</v>
      </c>
      <c r="B259">
        <v>0.20760000000000001</v>
      </c>
      <c r="C259">
        <v>2.9000000000000001E-2</v>
      </c>
      <c r="D259">
        <v>100</v>
      </c>
      <c r="E259">
        <v>5.86</v>
      </c>
      <c r="F259">
        <v>40</v>
      </c>
      <c r="G259">
        <f t="shared" si="9"/>
        <v>3.166897692460017</v>
      </c>
      <c r="H259">
        <f t="shared" si="10"/>
        <v>7.2992160000000001E-4</v>
      </c>
      <c r="K259">
        <f t="shared" si="11"/>
        <v>2.9050000000000025E-5</v>
      </c>
    </row>
    <row r="260" spans="1:11" x14ac:dyDescent="0.2">
      <c r="A260">
        <v>25.1</v>
      </c>
      <c r="B260">
        <v>0.20860000000000001</v>
      </c>
      <c r="C260">
        <v>2.9100000000000001E-2</v>
      </c>
      <c r="D260">
        <v>100</v>
      </c>
      <c r="E260">
        <v>5.86</v>
      </c>
      <c r="F260">
        <v>40</v>
      </c>
      <c r="G260">
        <f t="shared" si="9"/>
        <v>3.177818029330568</v>
      </c>
      <c r="H260">
        <f t="shared" si="10"/>
        <v>7.3343760000000007E-4</v>
      </c>
      <c r="K260">
        <f t="shared" si="11"/>
        <v>2.0405000000000182E-5</v>
      </c>
    </row>
    <row r="261" spans="1:11" x14ac:dyDescent="0.2">
      <c r="A261">
        <v>25.2</v>
      </c>
      <c r="B261">
        <v>0.20930000000000001</v>
      </c>
      <c r="C261">
        <v>2.92E-2</v>
      </c>
      <c r="D261">
        <v>100</v>
      </c>
      <c r="E261">
        <v>5.86</v>
      </c>
      <c r="F261">
        <v>40</v>
      </c>
      <c r="G261">
        <f t="shared" si="9"/>
        <v>3.1887383662011199</v>
      </c>
      <c r="H261">
        <f t="shared" si="10"/>
        <v>7.3589880000000008E-4</v>
      </c>
      <c r="K261">
        <f t="shared" si="11"/>
        <v>2.0474999999999366E-5</v>
      </c>
    </row>
    <row r="262" spans="1:11" x14ac:dyDescent="0.2">
      <c r="A262">
        <v>25.3</v>
      </c>
      <c r="B262">
        <v>0.21</v>
      </c>
      <c r="C262">
        <v>2.93E-2</v>
      </c>
      <c r="D262">
        <v>100</v>
      </c>
      <c r="E262">
        <v>5.86</v>
      </c>
      <c r="F262">
        <v>40</v>
      </c>
      <c r="G262">
        <f t="shared" si="9"/>
        <v>3.1996587030716723</v>
      </c>
      <c r="H262">
        <f t="shared" si="10"/>
        <v>7.3836000000000008E-4</v>
      </c>
      <c r="K262">
        <f t="shared" si="11"/>
        <v>2.9400000000000027E-5</v>
      </c>
    </row>
    <row r="263" spans="1:11" x14ac:dyDescent="0.2">
      <c r="A263">
        <v>25.4</v>
      </c>
      <c r="B263">
        <v>0.21099999999999999</v>
      </c>
      <c r="C263">
        <v>2.9499999999999998E-2</v>
      </c>
      <c r="D263">
        <v>100</v>
      </c>
      <c r="E263">
        <v>5.86</v>
      </c>
      <c r="F263">
        <v>40</v>
      </c>
      <c r="G263">
        <f t="shared" si="9"/>
        <v>3.2214993768127753</v>
      </c>
      <c r="H263">
        <f t="shared" si="10"/>
        <v>7.4187600000000004E-4</v>
      </c>
      <c r="K263">
        <f t="shared" si="11"/>
        <v>2.3599999999999855E-5</v>
      </c>
    </row>
    <row r="264" spans="1:11" x14ac:dyDescent="0.2">
      <c r="A264">
        <v>25.5</v>
      </c>
      <c r="B264">
        <v>0.21179999999999999</v>
      </c>
      <c r="C264">
        <v>2.9499999999999998E-2</v>
      </c>
      <c r="D264">
        <v>100</v>
      </c>
      <c r="E264">
        <v>5.86</v>
      </c>
      <c r="F264">
        <v>40</v>
      </c>
      <c r="G264">
        <f t="shared" si="9"/>
        <v>3.2214993768127753</v>
      </c>
      <c r="H264">
        <f t="shared" si="10"/>
        <v>7.4468880000000002E-4</v>
      </c>
      <c r="K264">
        <f t="shared" si="11"/>
        <v>2.0720000000000184E-5</v>
      </c>
    </row>
    <row r="265" spans="1:11" x14ac:dyDescent="0.2">
      <c r="A265">
        <v>25.6</v>
      </c>
      <c r="B265">
        <v>0.21249999999999999</v>
      </c>
      <c r="C265">
        <v>2.9700000000000001E-2</v>
      </c>
      <c r="D265">
        <v>100</v>
      </c>
      <c r="E265">
        <v>5.86</v>
      </c>
      <c r="F265">
        <v>40</v>
      </c>
      <c r="G265">
        <f t="shared" ref="G265:G328" si="12">3*C265*D265*1000/(2*F265*E265^2)</f>
        <v>3.2433400505538788</v>
      </c>
      <c r="H265">
        <f t="shared" ref="H265:H328" si="13">6*B265*E265/(D265^2)</f>
        <v>7.4715000000000003E-4</v>
      </c>
      <c r="K265">
        <f t="shared" si="11"/>
        <v>2.6730000000000356E-5</v>
      </c>
    </row>
    <row r="266" spans="1:11" x14ac:dyDescent="0.2">
      <c r="A266">
        <v>25.7</v>
      </c>
      <c r="B266">
        <v>0.21340000000000001</v>
      </c>
      <c r="C266">
        <v>2.9700000000000001E-2</v>
      </c>
      <c r="D266">
        <v>100</v>
      </c>
      <c r="E266">
        <v>5.86</v>
      </c>
      <c r="F266">
        <v>40</v>
      </c>
      <c r="G266">
        <f t="shared" si="12"/>
        <v>3.2433400505538788</v>
      </c>
      <c r="H266">
        <f t="shared" si="13"/>
        <v>7.5031440000000011E-4</v>
      </c>
      <c r="K266">
        <f t="shared" ref="K266:K329" si="14">(C267+C266)/2*(B267-B266)</f>
        <v>2.9750000000000025E-5</v>
      </c>
    </row>
    <row r="267" spans="1:11" x14ac:dyDescent="0.2">
      <c r="A267">
        <v>25.8</v>
      </c>
      <c r="B267">
        <v>0.21440000000000001</v>
      </c>
      <c r="C267">
        <v>2.98E-2</v>
      </c>
      <c r="D267">
        <v>100</v>
      </c>
      <c r="E267">
        <v>5.86</v>
      </c>
      <c r="F267">
        <v>40</v>
      </c>
      <c r="G267">
        <f t="shared" si="12"/>
        <v>3.2542603874244311</v>
      </c>
      <c r="H267">
        <f t="shared" si="13"/>
        <v>7.5383039999999996E-4</v>
      </c>
      <c r="K267">
        <f t="shared" si="14"/>
        <v>2.0965000000000183E-5</v>
      </c>
    </row>
    <row r="268" spans="1:11" x14ac:dyDescent="0.2">
      <c r="A268">
        <v>25.9</v>
      </c>
      <c r="B268">
        <v>0.21510000000000001</v>
      </c>
      <c r="C268">
        <v>3.0099999999999998E-2</v>
      </c>
      <c r="D268">
        <v>100</v>
      </c>
      <c r="E268">
        <v>5.86</v>
      </c>
      <c r="F268">
        <v>40</v>
      </c>
      <c r="G268">
        <f t="shared" si="12"/>
        <v>3.2870213980360861</v>
      </c>
      <c r="H268">
        <f t="shared" si="13"/>
        <v>7.5629160000000007E-4</v>
      </c>
      <c r="K268">
        <f t="shared" si="14"/>
        <v>2.0999999999999352E-5</v>
      </c>
    </row>
    <row r="269" spans="1:11" x14ac:dyDescent="0.2">
      <c r="A269">
        <v>26</v>
      </c>
      <c r="B269">
        <v>0.21579999999999999</v>
      </c>
      <c r="C269">
        <v>2.9899999999999999E-2</v>
      </c>
      <c r="D269">
        <v>100</v>
      </c>
      <c r="E269">
        <v>5.86</v>
      </c>
      <c r="F269">
        <v>40</v>
      </c>
      <c r="G269">
        <f t="shared" si="12"/>
        <v>3.2651807242949822</v>
      </c>
      <c r="H269">
        <f t="shared" si="13"/>
        <v>7.5875279999999996E-4</v>
      </c>
      <c r="K269">
        <f t="shared" si="14"/>
        <v>3.0050000000000026E-5</v>
      </c>
    </row>
    <row r="270" spans="1:11" x14ac:dyDescent="0.2">
      <c r="A270">
        <v>26.1</v>
      </c>
      <c r="B270">
        <v>0.21679999999999999</v>
      </c>
      <c r="C270">
        <v>3.0200000000000001E-2</v>
      </c>
      <c r="D270">
        <v>100</v>
      </c>
      <c r="E270">
        <v>5.86</v>
      </c>
      <c r="F270">
        <v>40</v>
      </c>
      <c r="G270">
        <f t="shared" si="12"/>
        <v>3.2979417349066376</v>
      </c>
      <c r="H270">
        <f t="shared" si="13"/>
        <v>7.6226880000000003E-4</v>
      </c>
      <c r="K270">
        <f t="shared" si="14"/>
        <v>2.7270000000000361E-5</v>
      </c>
    </row>
    <row r="271" spans="1:11" x14ac:dyDescent="0.2">
      <c r="A271">
        <v>26.2</v>
      </c>
      <c r="B271">
        <v>0.2177</v>
      </c>
      <c r="C271">
        <v>3.04E-2</v>
      </c>
      <c r="D271">
        <v>100</v>
      </c>
      <c r="E271">
        <v>5.86</v>
      </c>
      <c r="F271">
        <v>40</v>
      </c>
      <c r="G271">
        <f t="shared" si="12"/>
        <v>3.3197824086477419</v>
      </c>
      <c r="H271">
        <f t="shared" si="13"/>
        <v>7.654332E-4</v>
      </c>
      <c r="K271">
        <f t="shared" si="14"/>
        <v>2.1315000000000188E-5</v>
      </c>
    </row>
    <row r="272" spans="1:11" x14ac:dyDescent="0.2">
      <c r="A272">
        <v>26.3</v>
      </c>
      <c r="B272">
        <v>0.21840000000000001</v>
      </c>
      <c r="C272">
        <v>3.0499999999999999E-2</v>
      </c>
      <c r="D272">
        <v>100</v>
      </c>
      <c r="E272">
        <v>5.86</v>
      </c>
      <c r="F272">
        <v>40</v>
      </c>
      <c r="G272">
        <f t="shared" si="12"/>
        <v>3.3307027455182929</v>
      </c>
      <c r="H272">
        <f t="shared" si="13"/>
        <v>7.678944E-4</v>
      </c>
      <c r="K272">
        <f t="shared" si="14"/>
        <v>2.7539999999999516E-5</v>
      </c>
    </row>
    <row r="273" spans="1:11" x14ac:dyDescent="0.2">
      <c r="A273">
        <v>26.4</v>
      </c>
      <c r="B273">
        <v>0.21929999999999999</v>
      </c>
      <c r="C273">
        <v>3.0700000000000002E-2</v>
      </c>
      <c r="D273">
        <v>100</v>
      </c>
      <c r="E273">
        <v>5.86</v>
      </c>
      <c r="F273">
        <v>40</v>
      </c>
      <c r="G273">
        <f t="shared" si="12"/>
        <v>3.3525434192593968</v>
      </c>
      <c r="H273">
        <f t="shared" si="13"/>
        <v>7.7105879999999998E-4</v>
      </c>
      <c r="K273">
        <f t="shared" si="14"/>
        <v>3.0750000000000029E-5</v>
      </c>
    </row>
    <row r="274" spans="1:11" x14ac:dyDescent="0.2">
      <c r="A274">
        <v>26.5</v>
      </c>
      <c r="B274">
        <v>0.2203</v>
      </c>
      <c r="C274">
        <v>3.0800000000000001E-2</v>
      </c>
      <c r="D274">
        <v>100</v>
      </c>
      <c r="E274">
        <v>5.86</v>
      </c>
      <c r="F274">
        <v>40</v>
      </c>
      <c r="G274">
        <f t="shared" si="12"/>
        <v>3.3634637561299483</v>
      </c>
      <c r="H274">
        <f t="shared" si="13"/>
        <v>7.7457480000000004E-4</v>
      </c>
      <c r="K274">
        <f t="shared" si="14"/>
        <v>1.8480000000000531E-5</v>
      </c>
    </row>
    <row r="275" spans="1:11" x14ac:dyDescent="0.2">
      <c r="A275">
        <v>26.6</v>
      </c>
      <c r="B275">
        <v>0.22090000000000001</v>
      </c>
      <c r="C275">
        <v>3.0800000000000001E-2</v>
      </c>
      <c r="D275">
        <v>100</v>
      </c>
      <c r="E275">
        <v>5.86</v>
      </c>
      <c r="F275">
        <v>40</v>
      </c>
      <c r="G275">
        <f t="shared" si="12"/>
        <v>3.3634637561299483</v>
      </c>
      <c r="H275">
        <f t="shared" si="13"/>
        <v>7.7668440000000017E-4</v>
      </c>
      <c r="K275">
        <f t="shared" si="14"/>
        <v>2.4719999999999851E-5</v>
      </c>
    </row>
    <row r="276" spans="1:11" x14ac:dyDescent="0.2">
      <c r="A276">
        <v>26.7</v>
      </c>
      <c r="B276">
        <v>0.22170000000000001</v>
      </c>
      <c r="C276">
        <v>3.1E-2</v>
      </c>
      <c r="D276">
        <v>100</v>
      </c>
      <c r="E276">
        <v>5.86</v>
      </c>
      <c r="F276">
        <v>40</v>
      </c>
      <c r="G276">
        <f t="shared" si="12"/>
        <v>3.3853044298710517</v>
      </c>
      <c r="H276">
        <f t="shared" si="13"/>
        <v>7.7949720000000005E-4</v>
      </c>
      <c r="K276">
        <f t="shared" si="14"/>
        <v>2.7899999999999509E-5</v>
      </c>
    </row>
    <row r="277" spans="1:11" x14ac:dyDescent="0.2">
      <c r="A277">
        <v>26.8</v>
      </c>
      <c r="B277">
        <v>0.22259999999999999</v>
      </c>
      <c r="C277">
        <v>3.1E-2</v>
      </c>
      <c r="D277">
        <v>100</v>
      </c>
      <c r="E277">
        <v>5.86</v>
      </c>
      <c r="F277">
        <v>40</v>
      </c>
      <c r="G277">
        <f t="shared" si="12"/>
        <v>3.3853044298710517</v>
      </c>
      <c r="H277">
        <f t="shared" si="13"/>
        <v>7.8266159999999991E-4</v>
      </c>
      <c r="K277">
        <f t="shared" si="14"/>
        <v>2.8035000000000371E-5</v>
      </c>
    </row>
    <row r="278" spans="1:11" x14ac:dyDescent="0.2">
      <c r="A278">
        <v>26.9</v>
      </c>
      <c r="B278">
        <v>0.2235</v>
      </c>
      <c r="C278">
        <v>3.1300000000000001E-2</v>
      </c>
      <c r="D278">
        <v>100</v>
      </c>
      <c r="E278">
        <v>5.86</v>
      </c>
      <c r="F278">
        <v>40</v>
      </c>
      <c r="G278">
        <f t="shared" si="12"/>
        <v>3.4180654404827071</v>
      </c>
      <c r="H278">
        <f t="shared" si="13"/>
        <v>7.8582599999999999E-4</v>
      </c>
      <c r="K278">
        <f t="shared" si="14"/>
        <v>1.874999999999967E-5</v>
      </c>
    </row>
    <row r="279" spans="1:11" x14ac:dyDescent="0.2">
      <c r="A279">
        <v>27</v>
      </c>
      <c r="B279">
        <v>0.22409999999999999</v>
      </c>
      <c r="C279">
        <v>3.1199999999999999E-2</v>
      </c>
      <c r="D279">
        <v>100</v>
      </c>
      <c r="E279">
        <v>5.86</v>
      </c>
      <c r="F279">
        <v>40</v>
      </c>
      <c r="G279">
        <f t="shared" si="12"/>
        <v>3.4071451036121556</v>
      </c>
      <c r="H279">
        <f t="shared" si="13"/>
        <v>7.8793560000000001E-4</v>
      </c>
      <c r="K279">
        <f t="shared" si="14"/>
        <v>2.8305000000000374E-5</v>
      </c>
    </row>
    <row r="280" spans="1:11" x14ac:dyDescent="0.2">
      <c r="A280">
        <v>27.1</v>
      </c>
      <c r="B280">
        <v>0.22500000000000001</v>
      </c>
      <c r="C280">
        <v>3.1699999999999999E-2</v>
      </c>
      <c r="D280">
        <v>100</v>
      </c>
      <c r="E280">
        <v>5.86</v>
      </c>
      <c r="F280">
        <v>40</v>
      </c>
      <c r="G280">
        <f t="shared" si="12"/>
        <v>3.4617467879649144</v>
      </c>
      <c r="H280">
        <f t="shared" si="13"/>
        <v>7.9110000000000009E-4</v>
      </c>
      <c r="K280">
        <f t="shared" si="14"/>
        <v>3.4814999999999679E-5</v>
      </c>
    </row>
    <row r="281" spans="1:11" x14ac:dyDescent="0.2">
      <c r="A281">
        <v>27.2</v>
      </c>
      <c r="B281">
        <v>0.2261</v>
      </c>
      <c r="C281">
        <v>3.1600000000000003E-2</v>
      </c>
      <c r="D281">
        <v>100</v>
      </c>
      <c r="E281">
        <v>5.86</v>
      </c>
      <c r="F281">
        <v>40</v>
      </c>
      <c r="G281">
        <f t="shared" si="12"/>
        <v>3.4508264510943625</v>
      </c>
      <c r="H281">
        <f t="shared" si="13"/>
        <v>7.9496760000000004E-4</v>
      </c>
      <c r="K281">
        <f t="shared" si="14"/>
        <v>2.2155000000000194E-5</v>
      </c>
    </row>
    <row r="282" spans="1:11" x14ac:dyDescent="0.2">
      <c r="A282">
        <v>27.3</v>
      </c>
      <c r="B282">
        <v>0.2268</v>
      </c>
      <c r="C282">
        <v>3.1699999999999999E-2</v>
      </c>
      <c r="D282">
        <v>100</v>
      </c>
      <c r="E282">
        <v>5.86</v>
      </c>
      <c r="F282">
        <v>40</v>
      </c>
      <c r="G282">
        <f t="shared" si="12"/>
        <v>3.4617467879649144</v>
      </c>
      <c r="H282">
        <f t="shared" si="13"/>
        <v>7.9742880000000004E-4</v>
      </c>
      <c r="K282">
        <f t="shared" si="14"/>
        <v>2.2295000000000199E-5</v>
      </c>
    </row>
    <row r="283" spans="1:11" x14ac:dyDescent="0.2">
      <c r="A283">
        <v>27.4</v>
      </c>
      <c r="B283">
        <v>0.22750000000000001</v>
      </c>
      <c r="C283">
        <v>3.2000000000000001E-2</v>
      </c>
      <c r="D283">
        <v>100</v>
      </c>
      <c r="E283">
        <v>5.86</v>
      </c>
      <c r="F283">
        <v>40</v>
      </c>
      <c r="G283">
        <f t="shared" si="12"/>
        <v>3.4945077985765698</v>
      </c>
      <c r="H283">
        <f t="shared" si="13"/>
        <v>7.9989000000000004E-4</v>
      </c>
      <c r="K283">
        <f t="shared" si="14"/>
        <v>2.8709999999999493E-5</v>
      </c>
    </row>
    <row r="284" spans="1:11" x14ac:dyDescent="0.2">
      <c r="A284">
        <v>27.5</v>
      </c>
      <c r="B284">
        <v>0.22839999999999999</v>
      </c>
      <c r="C284">
        <v>3.1800000000000002E-2</v>
      </c>
      <c r="D284">
        <v>100</v>
      </c>
      <c r="E284">
        <v>5.86</v>
      </c>
      <c r="F284">
        <v>40</v>
      </c>
      <c r="G284">
        <f t="shared" si="12"/>
        <v>3.4726671248354668</v>
      </c>
      <c r="H284">
        <f t="shared" si="13"/>
        <v>8.0305440000000012E-4</v>
      </c>
      <c r="K284">
        <f t="shared" si="14"/>
        <v>3.1950000000000024E-5</v>
      </c>
    </row>
    <row r="285" spans="1:11" x14ac:dyDescent="0.2">
      <c r="A285">
        <v>27.6</v>
      </c>
      <c r="B285">
        <v>0.22939999999999999</v>
      </c>
      <c r="C285">
        <v>3.2099999999999997E-2</v>
      </c>
      <c r="D285">
        <v>100</v>
      </c>
      <c r="E285">
        <v>5.86</v>
      </c>
      <c r="F285">
        <v>40</v>
      </c>
      <c r="G285">
        <f t="shared" si="12"/>
        <v>3.5054281354471208</v>
      </c>
      <c r="H285">
        <f t="shared" si="13"/>
        <v>8.0657039999999997E-4</v>
      </c>
      <c r="K285">
        <f t="shared" si="14"/>
        <v>2.2540000000000198E-5</v>
      </c>
    </row>
    <row r="286" spans="1:11" x14ac:dyDescent="0.2">
      <c r="A286">
        <v>27.7</v>
      </c>
      <c r="B286">
        <v>0.2301</v>
      </c>
      <c r="C286">
        <v>3.2300000000000002E-2</v>
      </c>
      <c r="D286">
        <v>100</v>
      </c>
      <c r="E286">
        <v>5.86</v>
      </c>
      <c r="F286">
        <v>40</v>
      </c>
      <c r="G286">
        <f t="shared" si="12"/>
        <v>3.5272688091882256</v>
      </c>
      <c r="H286">
        <f t="shared" si="13"/>
        <v>8.0903160000000019E-4</v>
      </c>
      <c r="K286">
        <f t="shared" si="14"/>
        <v>2.5799999999999844E-5</v>
      </c>
    </row>
    <row r="287" spans="1:11" x14ac:dyDescent="0.2">
      <c r="A287">
        <v>27.8</v>
      </c>
      <c r="B287">
        <v>0.23089999999999999</v>
      </c>
      <c r="C287">
        <v>3.2199999999999999E-2</v>
      </c>
      <c r="D287">
        <v>100</v>
      </c>
      <c r="E287">
        <v>5.86</v>
      </c>
      <c r="F287">
        <v>40</v>
      </c>
      <c r="G287">
        <f t="shared" si="12"/>
        <v>3.5163484723176728</v>
      </c>
      <c r="H287">
        <f t="shared" si="13"/>
        <v>8.1184440000000007E-4</v>
      </c>
      <c r="K287">
        <f t="shared" si="14"/>
        <v>3.2350000000000034E-5</v>
      </c>
    </row>
    <row r="288" spans="1:11" x14ac:dyDescent="0.2">
      <c r="A288">
        <v>27.9</v>
      </c>
      <c r="B288">
        <v>0.2319</v>
      </c>
      <c r="C288">
        <v>3.2500000000000001E-2</v>
      </c>
      <c r="D288">
        <v>100</v>
      </c>
      <c r="E288">
        <v>5.86</v>
      </c>
      <c r="F288">
        <v>40</v>
      </c>
      <c r="G288">
        <f t="shared" si="12"/>
        <v>3.5491094829293286</v>
      </c>
      <c r="H288">
        <f t="shared" si="13"/>
        <v>8.1536039999999992E-4</v>
      </c>
      <c r="K288">
        <f t="shared" si="14"/>
        <v>2.2785000000000199E-5</v>
      </c>
    </row>
    <row r="289" spans="1:11" x14ac:dyDescent="0.2">
      <c r="A289">
        <v>28</v>
      </c>
      <c r="B289">
        <v>0.2326</v>
      </c>
      <c r="C289">
        <v>3.2599999999999997E-2</v>
      </c>
      <c r="D289">
        <v>100</v>
      </c>
      <c r="E289">
        <v>5.86</v>
      </c>
      <c r="F289">
        <v>40</v>
      </c>
      <c r="G289">
        <f t="shared" si="12"/>
        <v>3.5600298197998805</v>
      </c>
      <c r="H289">
        <f t="shared" si="13"/>
        <v>8.1782160000000003E-4</v>
      </c>
      <c r="K289">
        <f t="shared" si="14"/>
        <v>2.29600000000002E-5</v>
      </c>
    </row>
    <row r="290" spans="1:11" x14ac:dyDescent="0.2">
      <c r="A290">
        <v>28.1</v>
      </c>
      <c r="B290">
        <v>0.23330000000000001</v>
      </c>
      <c r="C290">
        <v>3.3000000000000002E-2</v>
      </c>
      <c r="D290">
        <v>100</v>
      </c>
      <c r="E290">
        <v>5.86</v>
      </c>
      <c r="F290">
        <v>40</v>
      </c>
      <c r="G290">
        <f t="shared" si="12"/>
        <v>3.6037111672820874</v>
      </c>
      <c r="H290">
        <f t="shared" si="13"/>
        <v>8.2028280000000003E-4</v>
      </c>
      <c r="K290">
        <f t="shared" si="14"/>
        <v>2.9609999999999478E-5</v>
      </c>
    </row>
    <row r="291" spans="1:11" x14ac:dyDescent="0.2">
      <c r="A291">
        <v>28.2</v>
      </c>
      <c r="B291">
        <v>0.23419999999999999</v>
      </c>
      <c r="C291">
        <v>3.2800000000000003E-2</v>
      </c>
      <c r="D291">
        <v>100</v>
      </c>
      <c r="E291">
        <v>5.86</v>
      </c>
      <c r="F291">
        <v>40</v>
      </c>
      <c r="G291">
        <f t="shared" si="12"/>
        <v>3.5818704935409849</v>
      </c>
      <c r="H291">
        <f t="shared" si="13"/>
        <v>8.2344720000000001E-4</v>
      </c>
      <c r="K291">
        <f t="shared" si="14"/>
        <v>2.9610000000000389E-5</v>
      </c>
    </row>
    <row r="292" spans="1:11" x14ac:dyDescent="0.2">
      <c r="A292">
        <v>28.3</v>
      </c>
      <c r="B292">
        <v>0.2351</v>
      </c>
      <c r="C292">
        <v>3.3000000000000002E-2</v>
      </c>
      <c r="D292">
        <v>100</v>
      </c>
      <c r="E292">
        <v>5.86</v>
      </c>
      <c r="F292">
        <v>40</v>
      </c>
      <c r="G292">
        <f t="shared" si="12"/>
        <v>3.6037111672820874</v>
      </c>
      <c r="H292">
        <f t="shared" si="13"/>
        <v>8.2661159999999998E-4</v>
      </c>
      <c r="K292">
        <f t="shared" si="14"/>
        <v>2.3100000000000206E-5</v>
      </c>
    </row>
    <row r="293" spans="1:11" x14ac:dyDescent="0.2">
      <c r="A293">
        <v>28.4</v>
      </c>
      <c r="B293">
        <v>0.23580000000000001</v>
      </c>
      <c r="C293">
        <v>3.3000000000000002E-2</v>
      </c>
      <c r="D293">
        <v>100</v>
      </c>
      <c r="E293">
        <v>5.86</v>
      </c>
      <c r="F293">
        <v>40</v>
      </c>
      <c r="G293">
        <f t="shared" si="12"/>
        <v>3.6037111672820874</v>
      </c>
      <c r="H293">
        <f t="shared" si="13"/>
        <v>8.2907280000000009E-4</v>
      </c>
      <c r="K293">
        <f t="shared" si="14"/>
        <v>2.6519999999999838E-5</v>
      </c>
    </row>
    <row r="294" spans="1:11" x14ac:dyDescent="0.2">
      <c r="A294">
        <v>28.5</v>
      </c>
      <c r="B294">
        <v>0.2366</v>
      </c>
      <c r="C294">
        <v>3.3300000000000003E-2</v>
      </c>
      <c r="D294">
        <v>100</v>
      </c>
      <c r="E294">
        <v>5.86</v>
      </c>
      <c r="F294">
        <v>40</v>
      </c>
      <c r="G294">
        <f t="shared" si="12"/>
        <v>3.6364721778937437</v>
      </c>
      <c r="H294">
        <f t="shared" si="13"/>
        <v>8.3188560000000008E-4</v>
      </c>
      <c r="K294">
        <f t="shared" si="14"/>
        <v>3.3350000000000031E-5</v>
      </c>
    </row>
    <row r="295" spans="1:11" x14ac:dyDescent="0.2">
      <c r="A295">
        <v>28.6</v>
      </c>
      <c r="B295">
        <v>0.23760000000000001</v>
      </c>
      <c r="C295">
        <v>3.3399999999999999E-2</v>
      </c>
      <c r="D295">
        <v>100</v>
      </c>
      <c r="E295">
        <v>5.86</v>
      </c>
      <c r="F295">
        <v>40</v>
      </c>
      <c r="G295">
        <f t="shared" si="12"/>
        <v>3.6473925147642947</v>
      </c>
      <c r="H295">
        <f t="shared" si="13"/>
        <v>8.3540159999999993E-4</v>
      </c>
      <c r="K295">
        <f t="shared" si="14"/>
        <v>3.0149999999999469E-5</v>
      </c>
    </row>
    <row r="296" spans="1:11" x14ac:dyDescent="0.2">
      <c r="A296">
        <v>28.7</v>
      </c>
      <c r="B296">
        <v>0.23849999999999999</v>
      </c>
      <c r="C296">
        <v>3.3599999999999998E-2</v>
      </c>
      <c r="D296">
        <v>100</v>
      </c>
      <c r="E296">
        <v>5.86</v>
      </c>
      <c r="F296">
        <v>40</v>
      </c>
      <c r="G296">
        <f t="shared" si="12"/>
        <v>3.6692331885053981</v>
      </c>
      <c r="H296">
        <f t="shared" si="13"/>
        <v>8.3856600000000012E-4</v>
      </c>
      <c r="K296">
        <f t="shared" si="14"/>
        <v>2.3520000000000205E-5</v>
      </c>
    </row>
    <row r="297" spans="1:11" x14ac:dyDescent="0.2">
      <c r="A297">
        <v>28.8</v>
      </c>
      <c r="B297">
        <v>0.2392</v>
      </c>
      <c r="C297">
        <v>3.3599999999999998E-2</v>
      </c>
      <c r="D297">
        <v>100</v>
      </c>
      <c r="E297">
        <v>5.86</v>
      </c>
      <c r="F297">
        <v>40</v>
      </c>
      <c r="G297">
        <f t="shared" si="12"/>
        <v>3.6692331885053981</v>
      </c>
      <c r="H297">
        <f t="shared" si="13"/>
        <v>8.4102720000000012E-4</v>
      </c>
      <c r="K297">
        <f t="shared" si="14"/>
        <v>2.6879999999999834E-5</v>
      </c>
    </row>
    <row r="298" spans="1:11" x14ac:dyDescent="0.2">
      <c r="A298">
        <v>28.9</v>
      </c>
      <c r="B298">
        <v>0.24</v>
      </c>
      <c r="C298">
        <v>3.3599999999999998E-2</v>
      </c>
      <c r="D298">
        <v>100</v>
      </c>
      <c r="E298">
        <v>5.86</v>
      </c>
      <c r="F298">
        <v>40</v>
      </c>
      <c r="G298">
        <f t="shared" si="12"/>
        <v>3.6692331885053981</v>
      </c>
      <c r="H298">
        <f t="shared" si="13"/>
        <v>8.4384E-4</v>
      </c>
      <c r="K298">
        <f t="shared" si="14"/>
        <v>3.7180000000000589E-5</v>
      </c>
    </row>
    <row r="299" spans="1:11" x14ac:dyDescent="0.2">
      <c r="A299">
        <v>29</v>
      </c>
      <c r="B299">
        <v>0.24110000000000001</v>
      </c>
      <c r="C299">
        <v>3.4000000000000002E-2</v>
      </c>
      <c r="D299">
        <v>100</v>
      </c>
      <c r="E299">
        <v>5.86</v>
      </c>
      <c r="F299">
        <v>40</v>
      </c>
      <c r="G299">
        <f t="shared" si="12"/>
        <v>3.7129145359876059</v>
      </c>
      <c r="H299">
        <f t="shared" si="13"/>
        <v>8.4770760000000005E-4</v>
      </c>
      <c r="K299">
        <f t="shared" si="14"/>
        <v>2.3764999999999268E-5</v>
      </c>
    </row>
    <row r="300" spans="1:11" x14ac:dyDescent="0.2">
      <c r="A300">
        <v>29.1</v>
      </c>
      <c r="B300">
        <v>0.24179999999999999</v>
      </c>
      <c r="C300">
        <v>3.39E-2</v>
      </c>
      <c r="D300">
        <v>100</v>
      </c>
      <c r="E300">
        <v>5.86</v>
      </c>
      <c r="F300">
        <v>40</v>
      </c>
      <c r="G300">
        <f t="shared" si="12"/>
        <v>3.7019941991170535</v>
      </c>
      <c r="H300">
        <f t="shared" si="13"/>
        <v>8.5016879999999994E-4</v>
      </c>
      <c r="K300">
        <f t="shared" si="14"/>
        <v>2.387000000000021E-5</v>
      </c>
    </row>
    <row r="301" spans="1:11" x14ac:dyDescent="0.2">
      <c r="A301">
        <v>29.2</v>
      </c>
      <c r="B301">
        <v>0.24249999999999999</v>
      </c>
      <c r="C301">
        <v>3.4299999999999997E-2</v>
      </c>
      <c r="D301">
        <v>100</v>
      </c>
      <c r="E301">
        <v>5.86</v>
      </c>
      <c r="F301">
        <v>40</v>
      </c>
      <c r="G301">
        <f t="shared" si="12"/>
        <v>3.7456755465992608</v>
      </c>
      <c r="H301">
        <f t="shared" si="13"/>
        <v>8.5263000000000005E-4</v>
      </c>
      <c r="K301">
        <f t="shared" si="14"/>
        <v>3.4300000000000027E-5</v>
      </c>
    </row>
    <row r="302" spans="1:11" x14ac:dyDescent="0.2">
      <c r="A302">
        <v>29.3</v>
      </c>
      <c r="B302">
        <v>0.24349999999999999</v>
      </c>
      <c r="C302">
        <v>3.4299999999999997E-2</v>
      </c>
      <c r="D302">
        <v>100</v>
      </c>
      <c r="E302">
        <v>5.86</v>
      </c>
      <c r="F302">
        <v>40</v>
      </c>
      <c r="G302">
        <f t="shared" si="12"/>
        <v>3.7456755465992608</v>
      </c>
      <c r="H302">
        <f t="shared" si="13"/>
        <v>8.5614600000000001E-4</v>
      </c>
      <c r="K302">
        <f t="shared" si="14"/>
        <v>3.0960000000000408E-5</v>
      </c>
    </row>
    <row r="303" spans="1:11" x14ac:dyDescent="0.2">
      <c r="A303">
        <v>29.4</v>
      </c>
      <c r="B303">
        <v>0.24440000000000001</v>
      </c>
      <c r="C303">
        <v>3.4500000000000003E-2</v>
      </c>
      <c r="D303">
        <v>100</v>
      </c>
      <c r="E303">
        <v>5.86</v>
      </c>
      <c r="F303">
        <v>40</v>
      </c>
      <c r="G303">
        <f t="shared" si="12"/>
        <v>3.7675162203403652</v>
      </c>
      <c r="H303">
        <f t="shared" si="13"/>
        <v>8.593104000000002E-4</v>
      </c>
      <c r="K303">
        <f t="shared" si="14"/>
        <v>2.0759999999999639E-5</v>
      </c>
    </row>
    <row r="304" spans="1:11" x14ac:dyDescent="0.2">
      <c r="A304">
        <v>29.5</v>
      </c>
      <c r="B304">
        <v>0.245</v>
      </c>
      <c r="C304">
        <v>3.4700000000000002E-2</v>
      </c>
      <c r="D304">
        <v>100</v>
      </c>
      <c r="E304">
        <v>5.86</v>
      </c>
      <c r="F304">
        <v>40</v>
      </c>
      <c r="G304">
        <f t="shared" si="12"/>
        <v>3.7893568940814677</v>
      </c>
      <c r="H304">
        <f t="shared" si="13"/>
        <v>8.6142E-4</v>
      </c>
      <c r="K304">
        <f t="shared" si="14"/>
        <v>2.7839999999999828E-5</v>
      </c>
    </row>
    <row r="305" spans="1:11" x14ac:dyDescent="0.2">
      <c r="A305">
        <v>29.6</v>
      </c>
      <c r="B305">
        <v>0.24579999999999999</v>
      </c>
      <c r="C305">
        <v>3.49E-2</v>
      </c>
      <c r="D305">
        <v>100</v>
      </c>
      <c r="E305">
        <v>5.86</v>
      </c>
      <c r="F305">
        <v>40</v>
      </c>
      <c r="G305">
        <f t="shared" si="12"/>
        <v>3.8111975678225716</v>
      </c>
      <c r="H305">
        <f t="shared" si="13"/>
        <v>8.6423279999999988E-4</v>
      </c>
      <c r="K305">
        <f t="shared" si="14"/>
        <v>3.4800000000000026E-5</v>
      </c>
    </row>
    <row r="306" spans="1:11" x14ac:dyDescent="0.2">
      <c r="A306">
        <v>29.7</v>
      </c>
      <c r="B306">
        <v>0.24679999999999999</v>
      </c>
      <c r="C306">
        <v>3.4700000000000002E-2</v>
      </c>
      <c r="D306">
        <v>100</v>
      </c>
      <c r="E306">
        <v>5.86</v>
      </c>
      <c r="F306">
        <v>40</v>
      </c>
      <c r="G306">
        <f t="shared" si="12"/>
        <v>3.7893568940814677</v>
      </c>
      <c r="H306">
        <f t="shared" si="13"/>
        <v>8.6774880000000006E-4</v>
      </c>
      <c r="K306">
        <f t="shared" si="14"/>
        <v>2.7799999999999835E-5</v>
      </c>
    </row>
    <row r="307" spans="1:11" x14ac:dyDescent="0.2">
      <c r="A307">
        <v>29.8</v>
      </c>
      <c r="B307">
        <v>0.24759999999999999</v>
      </c>
      <c r="C307">
        <v>3.4799999999999998E-2</v>
      </c>
      <c r="D307">
        <v>100</v>
      </c>
      <c r="E307">
        <v>5.86</v>
      </c>
      <c r="F307">
        <v>40</v>
      </c>
      <c r="G307">
        <f t="shared" si="12"/>
        <v>3.8002772309520196</v>
      </c>
      <c r="H307">
        <f t="shared" si="13"/>
        <v>8.7056159999999994E-4</v>
      </c>
      <c r="K307">
        <f t="shared" si="14"/>
        <v>2.4360000000000214E-5</v>
      </c>
    </row>
    <row r="308" spans="1:11" x14ac:dyDescent="0.2">
      <c r="A308">
        <v>29.9</v>
      </c>
      <c r="B308">
        <v>0.24829999999999999</v>
      </c>
      <c r="C308">
        <v>3.4799999999999998E-2</v>
      </c>
      <c r="D308">
        <v>100</v>
      </c>
      <c r="E308">
        <v>5.86</v>
      </c>
      <c r="F308">
        <v>40</v>
      </c>
      <c r="G308">
        <f t="shared" si="12"/>
        <v>3.8002772309520196</v>
      </c>
      <c r="H308">
        <f t="shared" si="13"/>
        <v>8.7302280000000005E-4</v>
      </c>
      <c r="K308">
        <f t="shared" si="14"/>
        <v>3.5000000000000038E-5</v>
      </c>
    </row>
    <row r="309" spans="1:11" x14ac:dyDescent="0.2">
      <c r="A309">
        <v>30</v>
      </c>
      <c r="B309">
        <v>0.24929999999999999</v>
      </c>
      <c r="C309">
        <v>3.5200000000000002E-2</v>
      </c>
      <c r="D309">
        <v>100</v>
      </c>
      <c r="E309">
        <v>5.86</v>
      </c>
      <c r="F309">
        <v>40</v>
      </c>
      <c r="G309">
        <f t="shared" si="12"/>
        <v>3.8439585784342269</v>
      </c>
      <c r="H309">
        <f t="shared" si="13"/>
        <v>8.765388E-4</v>
      </c>
      <c r="K309">
        <f t="shared" si="14"/>
        <v>3.1724999999999443E-5</v>
      </c>
    </row>
    <row r="310" spans="1:11" x14ac:dyDescent="0.2">
      <c r="A310">
        <v>30.1</v>
      </c>
      <c r="B310">
        <v>0.25019999999999998</v>
      </c>
      <c r="C310">
        <v>3.5299999999999998E-2</v>
      </c>
      <c r="D310">
        <v>100</v>
      </c>
      <c r="E310">
        <v>5.86</v>
      </c>
      <c r="F310">
        <v>40</v>
      </c>
      <c r="G310">
        <f t="shared" si="12"/>
        <v>3.8548789153047784</v>
      </c>
      <c r="H310">
        <f t="shared" si="13"/>
        <v>8.7970319999999998E-4</v>
      </c>
      <c r="K310">
        <f t="shared" si="14"/>
        <v>2.1210000000001588E-5</v>
      </c>
    </row>
    <row r="311" spans="1:11" x14ac:dyDescent="0.2">
      <c r="A311">
        <v>30.2</v>
      </c>
      <c r="B311">
        <v>0.25080000000000002</v>
      </c>
      <c r="C311">
        <v>3.5400000000000001E-2</v>
      </c>
      <c r="D311">
        <v>100</v>
      </c>
      <c r="E311">
        <v>5.86</v>
      </c>
      <c r="F311">
        <v>40</v>
      </c>
      <c r="G311">
        <f t="shared" si="12"/>
        <v>3.8657992521753308</v>
      </c>
      <c r="H311">
        <f t="shared" si="13"/>
        <v>8.818128000000001E-4</v>
      </c>
      <c r="K311">
        <f t="shared" si="14"/>
        <v>2.8319999999998848E-5</v>
      </c>
    </row>
    <row r="312" spans="1:11" x14ac:dyDescent="0.2">
      <c r="A312">
        <v>30.3</v>
      </c>
      <c r="B312">
        <v>0.25159999999999999</v>
      </c>
      <c r="C312">
        <v>3.5400000000000001E-2</v>
      </c>
      <c r="D312">
        <v>100</v>
      </c>
      <c r="E312">
        <v>5.86</v>
      </c>
      <c r="F312">
        <v>40</v>
      </c>
      <c r="G312">
        <f t="shared" si="12"/>
        <v>3.8657992521753308</v>
      </c>
      <c r="H312">
        <f t="shared" si="13"/>
        <v>8.8462559999999998E-4</v>
      </c>
      <c r="K312">
        <f t="shared" si="14"/>
        <v>3.5300000000000031E-5</v>
      </c>
    </row>
    <row r="313" spans="1:11" x14ac:dyDescent="0.2">
      <c r="A313">
        <v>30.4</v>
      </c>
      <c r="B313">
        <v>0.25259999999999999</v>
      </c>
      <c r="C313">
        <v>3.5200000000000002E-2</v>
      </c>
      <c r="D313">
        <v>100</v>
      </c>
      <c r="E313">
        <v>5.86</v>
      </c>
      <c r="F313">
        <v>40</v>
      </c>
      <c r="G313">
        <f t="shared" si="12"/>
        <v>3.8439585784342269</v>
      </c>
      <c r="H313">
        <f t="shared" si="13"/>
        <v>8.8814160000000016E-4</v>
      </c>
      <c r="K313">
        <f t="shared" si="14"/>
        <v>3.1860000000000423E-5</v>
      </c>
    </row>
    <row r="314" spans="1:11" x14ac:dyDescent="0.2">
      <c r="A314">
        <v>30.5</v>
      </c>
      <c r="B314">
        <v>0.2535</v>
      </c>
      <c r="C314">
        <v>3.56E-2</v>
      </c>
      <c r="D314">
        <v>100</v>
      </c>
      <c r="E314">
        <v>5.86</v>
      </c>
      <c r="F314">
        <v>40</v>
      </c>
      <c r="G314">
        <f t="shared" si="12"/>
        <v>3.8876399259164338</v>
      </c>
      <c r="H314">
        <f t="shared" si="13"/>
        <v>8.9130600000000002E-4</v>
      </c>
      <c r="K314">
        <f t="shared" si="14"/>
        <v>2.5024999999999233E-5</v>
      </c>
    </row>
    <row r="315" spans="1:11" x14ac:dyDescent="0.2">
      <c r="A315">
        <v>30.6</v>
      </c>
      <c r="B315">
        <v>0.25419999999999998</v>
      </c>
      <c r="C315">
        <v>3.5900000000000001E-2</v>
      </c>
      <c r="D315">
        <v>100</v>
      </c>
      <c r="E315">
        <v>5.86</v>
      </c>
      <c r="F315">
        <v>40</v>
      </c>
      <c r="G315">
        <f t="shared" si="12"/>
        <v>3.9204009365280892</v>
      </c>
      <c r="H315">
        <f t="shared" si="13"/>
        <v>8.9376719999999992E-4</v>
      </c>
      <c r="K315">
        <f t="shared" si="14"/>
        <v>3.5900000000000032E-5</v>
      </c>
    </row>
    <row r="316" spans="1:11" x14ac:dyDescent="0.2">
      <c r="A316">
        <v>30.7</v>
      </c>
      <c r="B316">
        <v>0.25519999999999998</v>
      </c>
      <c r="C316">
        <v>3.5900000000000001E-2</v>
      </c>
      <c r="D316">
        <v>100</v>
      </c>
      <c r="E316">
        <v>5.86</v>
      </c>
      <c r="F316">
        <v>40</v>
      </c>
      <c r="G316">
        <f t="shared" si="12"/>
        <v>3.9204009365280892</v>
      </c>
      <c r="H316">
        <f t="shared" si="13"/>
        <v>8.9728320000000009E-4</v>
      </c>
      <c r="K316">
        <f t="shared" si="14"/>
        <v>3.2445000000000425E-5</v>
      </c>
    </row>
    <row r="317" spans="1:11" x14ac:dyDescent="0.2">
      <c r="A317">
        <v>30.8</v>
      </c>
      <c r="B317">
        <v>0.25609999999999999</v>
      </c>
      <c r="C317">
        <v>3.6200000000000003E-2</v>
      </c>
      <c r="D317">
        <v>100</v>
      </c>
      <c r="E317">
        <v>5.86</v>
      </c>
      <c r="F317">
        <v>40</v>
      </c>
      <c r="G317">
        <f t="shared" si="12"/>
        <v>3.9531619471397446</v>
      </c>
      <c r="H317">
        <f t="shared" si="13"/>
        <v>9.0044760000000006E-4</v>
      </c>
      <c r="K317">
        <f t="shared" si="14"/>
        <v>2.530499999999922E-5</v>
      </c>
    </row>
    <row r="318" spans="1:11" x14ac:dyDescent="0.2">
      <c r="A318">
        <v>30.9</v>
      </c>
      <c r="B318">
        <v>0.25679999999999997</v>
      </c>
      <c r="C318">
        <v>3.61E-2</v>
      </c>
      <c r="D318">
        <v>100</v>
      </c>
      <c r="E318">
        <v>5.86</v>
      </c>
      <c r="F318">
        <v>40</v>
      </c>
      <c r="G318">
        <f t="shared" si="12"/>
        <v>3.9422416102691926</v>
      </c>
      <c r="H318">
        <f t="shared" si="13"/>
        <v>9.0290879999999996E-4</v>
      </c>
      <c r="K318">
        <f t="shared" si="14"/>
        <v>2.5445000000001234E-5</v>
      </c>
    </row>
    <row r="319" spans="1:11" x14ac:dyDescent="0.2">
      <c r="A319">
        <v>31</v>
      </c>
      <c r="B319">
        <v>0.25750000000000001</v>
      </c>
      <c r="C319">
        <v>3.6600000000000001E-2</v>
      </c>
      <c r="D319">
        <v>100</v>
      </c>
      <c r="E319">
        <v>5.86</v>
      </c>
      <c r="F319">
        <v>40</v>
      </c>
      <c r="G319">
        <f t="shared" si="12"/>
        <v>3.9968432946219519</v>
      </c>
      <c r="H319">
        <f t="shared" si="13"/>
        <v>9.0536999999999996E-4</v>
      </c>
      <c r="K319">
        <f t="shared" si="14"/>
        <v>3.2895000000000436E-5</v>
      </c>
    </row>
    <row r="320" spans="1:11" x14ac:dyDescent="0.2">
      <c r="A320">
        <v>31.1</v>
      </c>
      <c r="B320">
        <v>0.25840000000000002</v>
      </c>
      <c r="C320">
        <v>3.6499999999999998E-2</v>
      </c>
      <c r="D320">
        <v>100</v>
      </c>
      <c r="E320">
        <v>5.86</v>
      </c>
      <c r="F320">
        <v>40</v>
      </c>
      <c r="G320">
        <f t="shared" si="12"/>
        <v>3.9859229577513999</v>
      </c>
      <c r="H320">
        <f t="shared" si="13"/>
        <v>9.0853440000000015E-4</v>
      </c>
      <c r="K320">
        <f t="shared" si="14"/>
        <v>3.2849999999998406E-5</v>
      </c>
    </row>
    <row r="321" spans="1:11" x14ac:dyDescent="0.2">
      <c r="A321">
        <v>31.2</v>
      </c>
      <c r="B321">
        <v>0.25929999999999997</v>
      </c>
      <c r="C321">
        <v>3.6499999999999998E-2</v>
      </c>
      <c r="D321">
        <v>100</v>
      </c>
      <c r="E321">
        <v>5.86</v>
      </c>
      <c r="F321">
        <v>40</v>
      </c>
      <c r="G321">
        <f t="shared" si="12"/>
        <v>3.9859229577513999</v>
      </c>
      <c r="H321">
        <f t="shared" si="13"/>
        <v>9.116987999999999E-4</v>
      </c>
      <c r="K321">
        <f t="shared" si="14"/>
        <v>2.1930000000001642E-5</v>
      </c>
    </row>
    <row r="322" spans="1:11" x14ac:dyDescent="0.2">
      <c r="A322">
        <v>31.3</v>
      </c>
      <c r="B322">
        <v>0.25990000000000002</v>
      </c>
      <c r="C322">
        <v>3.6600000000000001E-2</v>
      </c>
      <c r="D322">
        <v>100</v>
      </c>
      <c r="E322">
        <v>5.86</v>
      </c>
      <c r="F322">
        <v>40</v>
      </c>
      <c r="G322">
        <f t="shared" si="12"/>
        <v>3.9968432946219519</v>
      </c>
      <c r="H322">
        <f t="shared" si="13"/>
        <v>9.1380840000000014E-4</v>
      </c>
      <c r="K322">
        <f t="shared" si="14"/>
        <v>3.3029999999998395E-5</v>
      </c>
    </row>
    <row r="323" spans="1:11" x14ac:dyDescent="0.2">
      <c r="A323">
        <v>31.4</v>
      </c>
      <c r="B323">
        <v>0.26079999999999998</v>
      </c>
      <c r="C323">
        <v>3.6799999999999999E-2</v>
      </c>
      <c r="D323">
        <v>100</v>
      </c>
      <c r="E323">
        <v>5.86</v>
      </c>
      <c r="F323">
        <v>40</v>
      </c>
      <c r="G323">
        <f t="shared" si="12"/>
        <v>4.0186839683630549</v>
      </c>
      <c r="H323">
        <f t="shared" si="13"/>
        <v>9.1697280000000011E-4</v>
      </c>
      <c r="K323">
        <f t="shared" si="14"/>
        <v>4.4400000000001269E-5</v>
      </c>
    </row>
    <row r="324" spans="1:11" x14ac:dyDescent="0.2">
      <c r="A324">
        <v>31.5</v>
      </c>
      <c r="B324">
        <v>0.26200000000000001</v>
      </c>
      <c r="C324">
        <v>3.7199999999999997E-2</v>
      </c>
      <c r="D324">
        <v>100</v>
      </c>
      <c r="E324">
        <v>5.86</v>
      </c>
      <c r="F324">
        <v>40</v>
      </c>
      <c r="G324">
        <f t="shared" si="12"/>
        <v>4.0623653158452617</v>
      </c>
      <c r="H324">
        <f t="shared" si="13"/>
        <v>9.2119200000000015E-4</v>
      </c>
      <c r="K324">
        <f t="shared" si="14"/>
        <v>2.2229999999999609E-5</v>
      </c>
    </row>
    <row r="325" spans="1:11" x14ac:dyDescent="0.2">
      <c r="A325">
        <v>31.6</v>
      </c>
      <c r="B325">
        <v>0.2626</v>
      </c>
      <c r="C325">
        <v>3.6900000000000002E-2</v>
      </c>
      <c r="D325">
        <v>100</v>
      </c>
      <c r="E325">
        <v>5.86</v>
      </c>
      <c r="F325">
        <v>40</v>
      </c>
      <c r="G325">
        <f t="shared" si="12"/>
        <v>4.0296043052336072</v>
      </c>
      <c r="H325">
        <f t="shared" si="13"/>
        <v>9.2330160000000006E-4</v>
      </c>
      <c r="K325">
        <f t="shared" si="14"/>
        <v>2.5934999999999199E-5</v>
      </c>
    </row>
    <row r="326" spans="1:11" x14ac:dyDescent="0.2">
      <c r="A326">
        <v>31.7</v>
      </c>
      <c r="B326">
        <v>0.26329999999999998</v>
      </c>
      <c r="C326">
        <v>3.7199999999999997E-2</v>
      </c>
      <c r="D326">
        <v>100</v>
      </c>
      <c r="E326">
        <v>5.86</v>
      </c>
      <c r="F326">
        <v>40</v>
      </c>
      <c r="G326">
        <f t="shared" si="12"/>
        <v>4.0623653158452617</v>
      </c>
      <c r="H326">
        <f t="shared" si="13"/>
        <v>9.2576280000000006E-4</v>
      </c>
      <c r="K326">
        <f t="shared" si="14"/>
        <v>3.7300000000000033E-5</v>
      </c>
    </row>
    <row r="327" spans="1:11" x14ac:dyDescent="0.2">
      <c r="A327">
        <v>31.8</v>
      </c>
      <c r="B327">
        <v>0.26429999999999998</v>
      </c>
      <c r="C327">
        <v>3.7400000000000003E-2</v>
      </c>
      <c r="D327">
        <v>100</v>
      </c>
      <c r="E327">
        <v>5.86</v>
      </c>
      <c r="F327">
        <v>40</v>
      </c>
      <c r="G327">
        <f t="shared" si="12"/>
        <v>4.0842059895863656</v>
      </c>
      <c r="H327">
        <f t="shared" si="13"/>
        <v>9.2927880000000002E-4</v>
      </c>
      <c r="K327">
        <f t="shared" si="14"/>
        <v>3.3705000000000444E-5</v>
      </c>
    </row>
    <row r="328" spans="1:11" x14ac:dyDescent="0.2">
      <c r="A328">
        <v>31.9</v>
      </c>
      <c r="B328">
        <v>0.26519999999999999</v>
      </c>
      <c r="C328">
        <v>3.7499999999999999E-2</v>
      </c>
      <c r="D328">
        <v>100</v>
      </c>
      <c r="E328">
        <v>5.86</v>
      </c>
      <c r="F328">
        <v>40</v>
      </c>
      <c r="G328">
        <f t="shared" si="12"/>
        <v>4.0951263264569171</v>
      </c>
      <c r="H328">
        <f t="shared" si="13"/>
        <v>9.3244319999999999E-4</v>
      </c>
      <c r="K328">
        <f t="shared" si="14"/>
        <v>2.6285000000001274E-5</v>
      </c>
    </row>
    <row r="329" spans="1:11" x14ac:dyDescent="0.2">
      <c r="A329">
        <v>32</v>
      </c>
      <c r="B329">
        <v>0.26590000000000003</v>
      </c>
      <c r="C329">
        <v>3.7600000000000001E-2</v>
      </c>
      <c r="D329">
        <v>100</v>
      </c>
      <c r="E329">
        <v>5.86</v>
      </c>
      <c r="F329">
        <v>40</v>
      </c>
      <c r="G329">
        <f t="shared" ref="G329:G339" si="15">3*C329*D329*1000/(2*F329*E329^2)</f>
        <v>4.1060466633274704</v>
      </c>
      <c r="H329">
        <f t="shared" ref="H329:H339" si="16">6*B329*E329/(D329^2)</f>
        <v>9.349044000000001E-4</v>
      </c>
      <c r="K329">
        <f t="shared" si="14"/>
        <v>3.3839999999998361E-5</v>
      </c>
    </row>
    <row r="330" spans="1:11" x14ac:dyDescent="0.2">
      <c r="A330">
        <v>32.1</v>
      </c>
      <c r="B330">
        <v>0.26679999999999998</v>
      </c>
      <c r="C330">
        <v>3.7600000000000001E-2</v>
      </c>
      <c r="D330">
        <v>100</v>
      </c>
      <c r="E330">
        <v>5.86</v>
      </c>
      <c r="F330">
        <v>40</v>
      </c>
      <c r="G330">
        <f t="shared" si="15"/>
        <v>4.1060466633274704</v>
      </c>
      <c r="H330">
        <f t="shared" si="16"/>
        <v>9.3806880000000007E-4</v>
      </c>
      <c r="K330">
        <f t="shared" ref="K330:K339" si="17">(C331+C330)/2*(B331-B330)</f>
        <v>3.7750000000000037E-5</v>
      </c>
    </row>
    <row r="331" spans="1:11" x14ac:dyDescent="0.2">
      <c r="A331">
        <v>32.200000000000003</v>
      </c>
      <c r="B331">
        <v>0.26779999999999998</v>
      </c>
      <c r="C331">
        <v>3.7900000000000003E-2</v>
      </c>
      <c r="D331">
        <v>100</v>
      </c>
      <c r="E331">
        <v>5.86</v>
      </c>
      <c r="F331">
        <v>40</v>
      </c>
      <c r="G331">
        <f t="shared" si="15"/>
        <v>4.1388076739391257</v>
      </c>
      <c r="H331">
        <f t="shared" si="16"/>
        <v>9.4158479999999981E-4</v>
      </c>
      <c r="K331">
        <f t="shared" si="17"/>
        <v>2.6565000000001285E-5</v>
      </c>
    </row>
    <row r="332" spans="1:11" x14ac:dyDescent="0.2">
      <c r="A332">
        <v>32.299999999999997</v>
      </c>
      <c r="B332">
        <v>0.26850000000000002</v>
      </c>
      <c r="C332">
        <v>3.7999999999999999E-2</v>
      </c>
      <c r="D332">
        <v>100</v>
      </c>
      <c r="E332">
        <v>5.86</v>
      </c>
      <c r="F332">
        <v>40</v>
      </c>
      <c r="G332">
        <f t="shared" si="15"/>
        <v>4.1497280108096763</v>
      </c>
      <c r="H332">
        <f t="shared" si="16"/>
        <v>9.4404600000000014E-4</v>
      </c>
      <c r="K332">
        <f t="shared" si="17"/>
        <v>2.659999999999918E-5</v>
      </c>
    </row>
    <row r="333" spans="1:11" x14ac:dyDescent="0.2">
      <c r="A333">
        <v>32.4</v>
      </c>
      <c r="B333">
        <v>0.26919999999999999</v>
      </c>
      <c r="C333">
        <v>3.7999999999999999E-2</v>
      </c>
      <c r="D333">
        <v>100</v>
      </c>
      <c r="E333">
        <v>5.86</v>
      </c>
      <c r="F333">
        <v>40</v>
      </c>
      <c r="G333">
        <f t="shared" si="15"/>
        <v>4.1497280108096763</v>
      </c>
      <c r="H333">
        <f t="shared" si="16"/>
        <v>9.4650720000000015E-4</v>
      </c>
      <c r="K333">
        <f t="shared" si="17"/>
        <v>3.4245000000000456E-5</v>
      </c>
    </row>
    <row r="334" spans="1:11" x14ac:dyDescent="0.2">
      <c r="A334">
        <v>32.5</v>
      </c>
      <c r="B334">
        <v>0.27010000000000001</v>
      </c>
      <c r="C334">
        <v>3.8100000000000002E-2</v>
      </c>
      <c r="D334">
        <v>100</v>
      </c>
      <c r="E334">
        <v>5.86</v>
      </c>
      <c r="F334">
        <v>40</v>
      </c>
      <c r="G334">
        <f t="shared" si="15"/>
        <v>4.1606483476802287</v>
      </c>
      <c r="H334">
        <f t="shared" si="16"/>
        <v>9.4967160000000012E-4</v>
      </c>
      <c r="K334">
        <f t="shared" si="17"/>
        <v>3.4380000000000453E-5</v>
      </c>
    </row>
    <row r="335" spans="1:11" x14ac:dyDescent="0.2">
      <c r="A335">
        <v>32.6</v>
      </c>
      <c r="B335">
        <v>0.27100000000000002</v>
      </c>
      <c r="C335">
        <v>3.8300000000000001E-2</v>
      </c>
      <c r="D335">
        <v>100</v>
      </c>
      <c r="E335">
        <v>5.86</v>
      </c>
      <c r="F335">
        <v>40</v>
      </c>
      <c r="G335">
        <f t="shared" si="15"/>
        <v>4.1824890214213317</v>
      </c>
      <c r="H335">
        <f t="shared" si="16"/>
        <v>9.5283600000000009E-4</v>
      </c>
      <c r="K335">
        <f t="shared" si="17"/>
        <v>2.3039999999999596E-5</v>
      </c>
    </row>
    <row r="336" spans="1:11" x14ac:dyDescent="0.2">
      <c r="A336">
        <v>32.700000000000003</v>
      </c>
      <c r="B336">
        <v>0.27160000000000001</v>
      </c>
      <c r="C336">
        <v>3.85E-2</v>
      </c>
      <c r="D336">
        <v>100</v>
      </c>
      <c r="E336">
        <v>5.86</v>
      </c>
      <c r="F336">
        <v>40</v>
      </c>
      <c r="G336">
        <f t="shared" si="15"/>
        <v>4.2043296951624347</v>
      </c>
      <c r="H336">
        <f t="shared" si="16"/>
        <v>9.5494559999999989E-4</v>
      </c>
      <c r="K336">
        <f t="shared" si="17"/>
        <v>3.469500000000046E-5</v>
      </c>
    </row>
    <row r="337" spans="1:11" x14ac:dyDescent="0.2">
      <c r="A337">
        <v>32.799999999999997</v>
      </c>
      <c r="B337">
        <v>0.27250000000000002</v>
      </c>
      <c r="C337">
        <v>3.8600000000000002E-2</v>
      </c>
      <c r="D337">
        <v>100</v>
      </c>
      <c r="E337">
        <v>5.86</v>
      </c>
      <c r="F337">
        <v>40</v>
      </c>
      <c r="G337">
        <f t="shared" si="15"/>
        <v>4.215250032032988</v>
      </c>
      <c r="H337">
        <f t="shared" si="16"/>
        <v>9.5811000000000008E-4</v>
      </c>
      <c r="K337">
        <f t="shared" si="17"/>
        <v>4.2514999999999616E-5</v>
      </c>
    </row>
    <row r="338" spans="1:11" x14ac:dyDescent="0.2">
      <c r="A338">
        <v>32.9</v>
      </c>
      <c r="B338">
        <v>0.27360000000000001</v>
      </c>
      <c r="C338">
        <v>3.8699999999999998E-2</v>
      </c>
      <c r="D338">
        <v>100</v>
      </c>
      <c r="E338">
        <v>5.86</v>
      </c>
      <c r="F338">
        <v>40</v>
      </c>
      <c r="G338">
        <f t="shared" si="15"/>
        <v>4.2261703689035395</v>
      </c>
      <c r="H338">
        <f t="shared" si="16"/>
        <v>9.6197760000000002E-4</v>
      </c>
      <c r="K338">
        <f t="shared" si="17"/>
        <v>2.7194999999999159E-5</v>
      </c>
    </row>
    <row r="339" spans="1:11" x14ac:dyDescent="0.2">
      <c r="A339">
        <v>33</v>
      </c>
      <c r="B339">
        <v>0.27429999999999999</v>
      </c>
      <c r="C339">
        <v>3.9E-2</v>
      </c>
      <c r="D339">
        <v>100</v>
      </c>
      <c r="E339">
        <v>5.86</v>
      </c>
      <c r="F339">
        <v>40</v>
      </c>
      <c r="G339">
        <f t="shared" si="15"/>
        <v>4.258931379515194</v>
      </c>
      <c r="H339">
        <f t="shared" si="16"/>
        <v>9.6443879999999992E-4</v>
      </c>
      <c r="K339">
        <f t="shared" si="17"/>
        <v>1.2565000000000609E-5</v>
      </c>
    </row>
    <row r="340" spans="1:11" x14ac:dyDescent="0.2">
      <c r="A340">
        <v>33.1</v>
      </c>
      <c r="B340">
        <v>0.27500000000000002</v>
      </c>
      <c r="C340">
        <v>-3.0999999999999999E-3</v>
      </c>
      <c r="D340">
        <v>100</v>
      </c>
      <c r="E340">
        <v>5.86</v>
      </c>
      <c r="F340">
        <v>40</v>
      </c>
      <c r="G340">
        <v>0</v>
      </c>
      <c r="H340">
        <v>9.6671877149643703E-4</v>
      </c>
      <c r="J340">
        <f>FORECAST(0,H339:H340,G339:G340)</f>
        <v>9.6671877149643703E-4</v>
      </c>
    </row>
    <row r="341" spans="1:11" x14ac:dyDescent="0.2">
      <c r="A341">
        <v>33.200000000000003</v>
      </c>
      <c r="B341">
        <v>0.27579999999999999</v>
      </c>
      <c r="C341">
        <v>-1.1000000000000001E-3</v>
      </c>
      <c r="D341">
        <v>100</v>
      </c>
      <c r="E341">
        <v>5.86</v>
      </c>
      <c r="F341">
        <v>40</v>
      </c>
      <c r="K341">
        <f>SUM(K9:K339)</f>
        <v>5.142995E-3</v>
      </c>
    </row>
    <row r="342" spans="1:11" x14ac:dyDescent="0.2">
      <c r="A342">
        <v>33.299999999999997</v>
      </c>
      <c r="B342">
        <v>0.27689999999999998</v>
      </c>
      <c r="C342">
        <v>-8.9999999999999998E-4</v>
      </c>
      <c r="D342">
        <v>100</v>
      </c>
      <c r="E342">
        <v>5.86</v>
      </c>
      <c r="F342">
        <v>40</v>
      </c>
    </row>
    <row r="343" spans="1:11" x14ac:dyDescent="0.2">
      <c r="A343">
        <v>33.4</v>
      </c>
      <c r="B343">
        <v>0.27760000000000001</v>
      </c>
      <c r="C343">
        <v>-1.2999999999999999E-3</v>
      </c>
      <c r="D343">
        <v>100</v>
      </c>
      <c r="E343">
        <v>5.86</v>
      </c>
      <c r="F343">
        <v>40</v>
      </c>
      <c r="G343">
        <f>MAX(G9:G340)</f>
        <v>4.258931379515194</v>
      </c>
    </row>
    <row r="344" spans="1:11" x14ac:dyDescent="0.2">
      <c r="A344">
        <v>33.5</v>
      </c>
      <c r="B344">
        <v>0.27839999999999998</v>
      </c>
      <c r="C344">
        <v>-1.1000000000000001E-3</v>
      </c>
      <c r="D344">
        <v>100</v>
      </c>
      <c r="E344">
        <v>5.86</v>
      </c>
      <c r="F344">
        <v>40</v>
      </c>
    </row>
    <row r="345" spans="1:11" x14ac:dyDescent="0.2">
      <c r="A345">
        <v>33.6</v>
      </c>
      <c r="B345">
        <v>0.27939999999999998</v>
      </c>
      <c r="C345">
        <v>-8.9999999999999998E-4</v>
      </c>
      <c r="D345">
        <v>100</v>
      </c>
      <c r="E345">
        <v>5.86</v>
      </c>
      <c r="F345">
        <v>40</v>
      </c>
      <c r="G345" s="2">
        <f>0.6*G343</f>
        <v>2.5553588277091164</v>
      </c>
    </row>
    <row r="346" spans="1:11" x14ac:dyDescent="0.2">
      <c r="A346">
        <v>33.700000000000003</v>
      </c>
      <c r="B346">
        <v>0.2802</v>
      </c>
      <c r="C346">
        <v>-8.0000000000000004E-4</v>
      </c>
      <c r="D346">
        <v>100</v>
      </c>
      <c r="E346">
        <v>5.86</v>
      </c>
      <c r="F346">
        <v>40</v>
      </c>
    </row>
    <row r="347" spans="1:11" x14ac:dyDescent="0.2">
      <c r="A347">
        <v>33.799999999999997</v>
      </c>
      <c r="B347">
        <v>0.28079999999999999</v>
      </c>
      <c r="C347">
        <v>-8.9999999999999998E-4</v>
      </c>
      <c r="D347">
        <v>100</v>
      </c>
      <c r="E347">
        <v>5.86</v>
      </c>
      <c r="F347">
        <v>40</v>
      </c>
    </row>
    <row r="348" spans="1:11" x14ac:dyDescent="0.2">
      <c r="A348">
        <v>33.9</v>
      </c>
      <c r="B348">
        <v>0.28170000000000001</v>
      </c>
      <c r="C348">
        <v>-1E-3</v>
      </c>
      <c r="D348">
        <v>100</v>
      </c>
      <c r="E348">
        <v>5.86</v>
      </c>
      <c r="F348">
        <v>40</v>
      </c>
    </row>
    <row r="349" spans="1:11" x14ac:dyDescent="0.2">
      <c r="A349">
        <v>34</v>
      </c>
      <c r="B349">
        <v>0.28270000000000001</v>
      </c>
      <c r="C349">
        <v>-8.0000000000000004E-4</v>
      </c>
      <c r="D349">
        <v>100</v>
      </c>
      <c r="E349">
        <v>5.86</v>
      </c>
      <c r="F349">
        <v>40</v>
      </c>
    </row>
    <row r="350" spans="1:11" x14ac:dyDescent="0.2">
      <c r="A350">
        <v>34.1</v>
      </c>
      <c r="B350">
        <v>0.28339999999999999</v>
      </c>
      <c r="C350">
        <v>-1E-3</v>
      </c>
      <c r="D350">
        <v>100</v>
      </c>
      <c r="E350">
        <v>5.86</v>
      </c>
      <c r="F350">
        <v>40</v>
      </c>
    </row>
    <row r="351" spans="1:11" x14ac:dyDescent="0.2">
      <c r="A351">
        <v>34.200000000000003</v>
      </c>
      <c r="B351">
        <v>0.28410000000000002</v>
      </c>
      <c r="C351">
        <v>-1E-3</v>
      </c>
      <c r="D351">
        <v>100</v>
      </c>
      <c r="E351">
        <v>5.86</v>
      </c>
      <c r="F351">
        <v>40</v>
      </c>
    </row>
    <row r="352" spans="1:11" x14ac:dyDescent="0.2">
      <c r="A352">
        <v>34.299999999999997</v>
      </c>
      <c r="B352">
        <v>0.28510000000000002</v>
      </c>
      <c r="C352">
        <v>-8.0000000000000004E-4</v>
      </c>
      <c r="D352">
        <v>100</v>
      </c>
      <c r="E352">
        <v>5.86</v>
      </c>
      <c r="F352">
        <v>40</v>
      </c>
    </row>
    <row r="353" spans="1:6" x14ac:dyDescent="0.2">
      <c r="A353">
        <v>34.4</v>
      </c>
      <c r="B353">
        <v>0.28610000000000002</v>
      </c>
      <c r="C353">
        <v>-1E-3</v>
      </c>
      <c r="D353">
        <v>100</v>
      </c>
      <c r="E353">
        <v>5.86</v>
      </c>
      <c r="F353">
        <v>40</v>
      </c>
    </row>
    <row r="354" spans="1:6" x14ac:dyDescent="0.2">
      <c r="A354">
        <v>34.5</v>
      </c>
      <c r="B354">
        <v>0.28660000000000002</v>
      </c>
      <c r="C354">
        <v>-8.9999999999999998E-4</v>
      </c>
      <c r="D354">
        <v>100</v>
      </c>
      <c r="E354">
        <v>5.86</v>
      </c>
      <c r="F354">
        <v>40</v>
      </c>
    </row>
    <row r="355" spans="1:6" x14ac:dyDescent="0.2">
      <c r="A355">
        <v>34.6</v>
      </c>
      <c r="B355">
        <v>0.28749999999999998</v>
      </c>
      <c r="C355">
        <v>-8.9999999999999998E-4</v>
      </c>
      <c r="D355">
        <v>100</v>
      </c>
      <c r="E355">
        <v>5.86</v>
      </c>
      <c r="F355">
        <v>40</v>
      </c>
    </row>
    <row r="356" spans="1:6" x14ac:dyDescent="0.2">
      <c r="A356">
        <v>34.700000000000003</v>
      </c>
      <c r="B356">
        <v>0.28849999999999998</v>
      </c>
      <c r="C356">
        <v>-6.9999999999999999E-4</v>
      </c>
      <c r="D356">
        <v>100</v>
      </c>
      <c r="E356">
        <v>5.86</v>
      </c>
      <c r="F356">
        <v>40</v>
      </c>
    </row>
    <row r="357" spans="1:6" x14ac:dyDescent="0.2">
      <c r="A357">
        <v>34.799999999999997</v>
      </c>
      <c r="B357">
        <v>0.2893</v>
      </c>
      <c r="C357">
        <v>-8.9999999999999998E-4</v>
      </c>
      <c r="D357">
        <v>100</v>
      </c>
      <c r="E357">
        <v>5.86</v>
      </c>
      <c r="F357">
        <v>40</v>
      </c>
    </row>
    <row r="358" spans="1:6" x14ac:dyDescent="0.2">
      <c r="A358">
        <v>34.9</v>
      </c>
      <c r="B358">
        <v>0.28999999999999998</v>
      </c>
      <c r="C358">
        <v>-8.0000000000000004E-4</v>
      </c>
      <c r="D358">
        <v>100</v>
      </c>
      <c r="E358">
        <v>5.86</v>
      </c>
      <c r="F358">
        <v>40</v>
      </c>
    </row>
    <row r="359" spans="1:6" x14ac:dyDescent="0.2">
      <c r="A359">
        <v>35</v>
      </c>
      <c r="B359">
        <v>0.29099999999999998</v>
      </c>
      <c r="C359">
        <v>-6.9999999999999999E-4</v>
      </c>
      <c r="D359">
        <v>100</v>
      </c>
      <c r="E359">
        <v>5.86</v>
      </c>
      <c r="F359">
        <v>40</v>
      </c>
    </row>
    <row r="360" spans="1:6" x14ac:dyDescent="0.2">
      <c r="A360">
        <v>35.1</v>
      </c>
      <c r="B360">
        <v>0.29199999999999998</v>
      </c>
      <c r="C360">
        <v>-8.9999999999999998E-4</v>
      </c>
      <c r="D360">
        <v>100</v>
      </c>
      <c r="E360">
        <v>5.86</v>
      </c>
      <c r="F360">
        <v>40</v>
      </c>
    </row>
    <row r="361" spans="1:6" x14ac:dyDescent="0.2">
      <c r="A361">
        <v>35.200000000000003</v>
      </c>
      <c r="B361">
        <v>0.29260000000000003</v>
      </c>
      <c r="C361">
        <v>-6.9999999999999999E-4</v>
      </c>
      <c r="D361">
        <v>100</v>
      </c>
      <c r="E361">
        <v>5.86</v>
      </c>
      <c r="F361">
        <v>40</v>
      </c>
    </row>
    <row r="362" spans="1:6" x14ac:dyDescent="0.2">
      <c r="A362">
        <v>35.299999999999997</v>
      </c>
      <c r="B362">
        <v>0.29330000000000001</v>
      </c>
      <c r="C362">
        <v>-8.0000000000000004E-4</v>
      </c>
      <c r="D362">
        <v>100</v>
      </c>
      <c r="E362">
        <v>5.86</v>
      </c>
      <c r="F362">
        <v>40</v>
      </c>
    </row>
    <row r="363" spans="1:6" x14ac:dyDescent="0.2">
      <c r="A363">
        <v>35.4</v>
      </c>
      <c r="B363">
        <v>0.2944</v>
      </c>
      <c r="C363">
        <v>-4.0000000000000002E-4</v>
      </c>
      <c r="D363">
        <v>100</v>
      </c>
      <c r="E363">
        <v>5.86</v>
      </c>
      <c r="F363">
        <v>40</v>
      </c>
    </row>
    <row r="364" spans="1:6" x14ac:dyDescent="0.2">
      <c r="A364">
        <v>35.5</v>
      </c>
      <c r="B364">
        <v>0.29509999999999997</v>
      </c>
      <c r="C364">
        <v>-5.0000000000000001E-4</v>
      </c>
      <c r="D364">
        <v>100</v>
      </c>
      <c r="E364">
        <v>5.86</v>
      </c>
      <c r="F364">
        <v>40</v>
      </c>
    </row>
    <row r="365" spans="1:6" x14ac:dyDescent="0.2">
      <c r="A365">
        <v>35.6</v>
      </c>
      <c r="B365">
        <v>0.29580000000000001</v>
      </c>
      <c r="C365">
        <v>-5.0000000000000001E-4</v>
      </c>
      <c r="D365">
        <v>100</v>
      </c>
      <c r="E365">
        <v>5.86</v>
      </c>
      <c r="F365">
        <v>40</v>
      </c>
    </row>
    <row r="366" spans="1:6" x14ac:dyDescent="0.2">
      <c r="A366">
        <v>35.68</v>
      </c>
      <c r="B366">
        <v>0.29649999999999999</v>
      </c>
      <c r="C366">
        <v>-5.0000000000000001E-4</v>
      </c>
      <c r="D366">
        <v>100</v>
      </c>
      <c r="E366">
        <v>5.86</v>
      </c>
      <c r="F366">
        <v>40</v>
      </c>
    </row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03"/>
  <sheetViews>
    <sheetView topLeftCell="A379" workbookViewId="0">
      <selection activeCell="G387" sqref="G387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5</v>
      </c>
      <c r="B4" t="s">
        <v>25</v>
      </c>
      <c r="C4">
        <v>4.3499999999999997E-2</v>
      </c>
      <c r="D4">
        <v>4.8639999999999999</v>
      </c>
      <c r="E4">
        <v>100</v>
      </c>
      <c r="F4">
        <v>5.79</v>
      </c>
      <c r="G4">
        <v>40</v>
      </c>
      <c r="K4">
        <f>F4/1000*G4/1000</f>
        <v>2.3159999999999999E-4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5.79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9.8999999999999984E-7</v>
      </c>
      <c r="L9">
        <f>K385/K4</f>
        <v>27.832944732297054</v>
      </c>
      <c r="M9">
        <f>L9/1000</f>
        <v>2.7832944732297055E-2</v>
      </c>
      <c r="N9">
        <f>SLOPE(C9:C239,B9:B239)</f>
        <v>0.1346508543304879</v>
      </c>
      <c r="O9">
        <f>N9*1000</f>
        <v>134.6508543304879</v>
      </c>
      <c r="P9">
        <f>(E4^3*O9)/(4*G4*F4^3)</f>
        <v>4335.6422467047487</v>
      </c>
      <c r="Q9">
        <f>P9/1000</f>
        <v>4.3356422467047491</v>
      </c>
    </row>
    <row r="10" spans="1:17" x14ac:dyDescent="0.2">
      <c r="A10">
        <v>0.1</v>
      </c>
      <c r="B10">
        <v>3.3E-3</v>
      </c>
      <c r="C10">
        <v>5.9999999999999995E-4</v>
      </c>
      <c r="D10">
        <v>100</v>
      </c>
      <c r="E10">
        <v>5.79</v>
      </c>
      <c r="F10">
        <v>40</v>
      </c>
      <c r="G10">
        <f t="shared" si="0"/>
        <v>6.7115895728744393E-2</v>
      </c>
      <c r="H10">
        <f t="shared" si="1"/>
        <v>1.1464199999999999E-5</v>
      </c>
      <c r="K10">
        <f t="shared" ref="K10:K73" si="2">(C11+C10)/2*(B11-B10)</f>
        <v>-2.9999999999999993E-7</v>
      </c>
    </row>
    <row r="11" spans="1:17" x14ac:dyDescent="0.2">
      <c r="A11">
        <v>0.2</v>
      </c>
      <c r="B11">
        <v>2.7000000000000001E-3</v>
      </c>
      <c r="C11">
        <v>4.0000000000000002E-4</v>
      </c>
      <c r="D11">
        <v>100</v>
      </c>
      <c r="E11">
        <v>5.79</v>
      </c>
      <c r="F11">
        <v>40</v>
      </c>
      <c r="G11">
        <f t="shared" si="0"/>
        <v>4.4743930485829607E-2</v>
      </c>
      <c r="H11">
        <f t="shared" si="1"/>
        <v>9.3797999999999995E-6</v>
      </c>
      <c r="K11">
        <f t="shared" si="2"/>
        <v>-9.0000000000000038E-8</v>
      </c>
    </row>
    <row r="12" spans="1:17" x14ac:dyDescent="0.2">
      <c r="A12">
        <v>0.3</v>
      </c>
      <c r="B12">
        <v>2.5000000000000001E-3</v>
      </c>
      <c r="C12">
        <v>5.0000000000000001E-4</v>
      </c>
      <c r="D12">
        <v>100</v>
      </c>
      <c r="E12">
        <v>5.79</v>
      </c>
      <c r="F12">
        <v>40</v>
      </c>
      <c r="G12">
        <f t="shared" si="0"/>
        <v>5.5929913107286996E-2</v>
      </c>
      <c r="H12">
        <f t="shared" si="1"/>
        <v>8.684999999999999E-6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2.9999999999999997E-4</v>
      </c>
      <c r="D13">
        <v>100</v>
      </c>
      <c r="E13">
        <v>5.79</v>
      </c>
      <c r="F13">
        <v>40</v>
      </c>
      <c r="G13">
        <f t="shared" si="0"/>
        <v>3.3557947864372197E-2</v>
      </c>
      <c r="H13">
        <f t="shared" si="1"/>
        <v>8.684999999999999E-6</v>
      </c>
      <c r="K13">
        <f t="shared" si="2"/>
        <v>2.9999999999999944E-8</v>
      </c>
    </row>
    <row r="14" spans="1:17" x14ac:dyDescent="0.2">
      <c r="A14">
        <v>0.5</v>
      </c>
      <c r="B14">
        <v>2.5999999999999999E-3</v>
      </c>
      <c r="C14">
        <v>2.9999999999999997E-4</v>
      </c>
      <c r="D14">
        <v>100</v>
      </c>
      <c r="E14">
        <v>5.79</v>
      </c>
      <c r="F14">
        <v>40</v>
      </c>
      <c r="G14">
        <f t="shared" si="0"/>
        <v>3.3557947864372197E-2</v>
      </c>
      <c r="H14">
        <f t="shared" si="1"/>
        <v>9.0324000000000001E-6</v>
      </c>
      <c r="K14">
        <f t="shared" si="2"/>
        <v>2.1000000000000008E-7</v>
      </c>
    </row>
    <row r="15" spans="1:17" x14ac:dyDescent="0.2">
      <c r="A15">
        <v>0.6</v>
      </c>
      <c r="B15">
        <v>3.2000000000000002E-3</v>
      </c>
      <c r="C15">
        <v>4.0000000000000002E-4</v>
      </c>
      <c r="D15">
        <v>100</v>
      </c>
      <c r="E15">
        <v>5.79</v>
      </c>
      <c r="F15">
        <v>40</v>
      </c>
      <c r="G15">
        <f t="shared" si="0"/>
        <v>4.4743930485829607E-2</v>
      </c>
      <c r="H15">
        <f t="shared" si="1"/>
        <v>1.1116800000000002E-5</v>
      </c>
      <c r="K15">
        <f t="shared" si="2"/>
        <v>6.9999999999999986E-7</v>
      </c>
    </row>
    <row r="16" spans="1:17" x14ac:dyDescent="0.2">
      <c r="A16">
        <v>0.7</v>
      </c>
      <c r="B16">
        <v>4.5999999999999999E-3</v>
      </c>
      <c r="C16">
        <v>5.9999999999999995E-4</v>
      </c>
      <c r="D16">
        <v>100</v>
      </c>
      <c r="E16">
        <v>5.79</v>
      </c>
      <c r="F16">
        <v>40</v>
      </c>
      <c r="G16">
        <f t="shared" si="0"/>
        <v>6.7115895728744393E-2</v>
      </c>
      <c r="H16">
        <f t="shared" si="1"/>
        <v>1.59804E-5</v>
      </c>
      <c r="K16">
        <f t="shared" si="2"/>
        <v>7.1500000000000014E-7</v>
      </c>
    </row>
    <row r="17" spans="1:11" x14ac:dyDescent="0.2">
      <c r="A17">
        <v>0.8</v>
      </c>
      <c r="B17">
        <v>5.7000000000000002E-3</v>
      </c>
      <c r="C17">
        <v>6.9999999999999999E-4</v>
      </c>
      <c r="D17">
        <v>100</v>
      </c>
      <c r="E17">
        <v>5.79</v>
      </c>
      <c r="F17">
        <v>40</v>
      </c>
      <c r="G17">
        <f t="shared" si="0"/>
        <v>7.8301878350201803E-2</v>
      </c>
      <c r="H17">
        <f t="shared" si="1"/>
        <v>1.9801800000000001E-5</v>
      </c>
      <c r="K17">
        <f t="shared" si="2"/>
        <v>8.9999999999999975E-7</v>
      </c>
    </row>
    <row r="18" spans="1:11" x14ac:dyDescent="0.2">
      <c r="A18">
        <v>0.9</v>
      </c>
      <c r="B18">
        <v>6.8999999999999999E-3</v>
      </c>
      <c r="C18">
        <v>8.0000000000000004E-4</v>
      </c>
      <c r="D18">
        <v>100</v>
      </c>
      <c r="E18">
        <v>5.79</v>
      </c>
      <c r="F18">
        <v>40</v>
      </c>
      <c r="G18">
        <f t="shared" si="0"/>
        <v>8.9487860971659214E-2</v>
      </c>
      <c r="H18">
        <f t="shared" si="1"/>
        <v>2.3970600000000001E-5</v>
      </c>
      <c r="K18">
        <f t="shared" si="2"/>
        <v>8.5000000000000086E-7</v>
      </c>
    </row>
    <row r="19" spans="1:11" x14ac:dyDescent="0.2">
      <c r="A19">
        <v>1</v>
      </c>
      <c r="B19">
        <v>7.9000000000000008E-3</v>
      </c>
      <c r="C19">
        <v>8.9999999999999998E-4</v>
      </c>
      <c r="D19">
        <v>100</v>
      </c>
      <c r="E19">
        <v>5.79</v>
      </c>
      <c r="F19">
        <v>40</v>
      </c>
      <c r="G19">
        <f t="shared" si="0"/>
        <v>0.1006738435931166</v>
      </c>
      <c r="H19">
        <f t="shared" si="1"/>
        <v>2.7444600000000001E-5</v>
      </c>
      <c r="K19">
        <f t="shared" si="2"/>
        <v>5.3999999999999981E-7</v>
      </c>
    </row>
    <row r="20" spans="1:11" x14ac:dyDescent="0.2">
      <c r="A20">
        <v>1.1000000000000001</v>
      </c>
      <c r="B20">
        <v>8.5000000000000006E-3</v>
      </c>
      <c r="C20">
        <v>8.9999999999999998E-4</v>
      </c>
      <c r="D20">
        <v>100</v>
      </c>
      <c r="E20">
        <v>5.79</v>
      </c>
      <c r="F20">
        <v>40</v>
      </c>
      <c r="G20">
        <f t="shared" si="0"/>
        <v>0.1006738435931166</v>
      </c>
      <c r="H20">
        <f t="shared" si="1"/>
        <v>2.9529000000000001E-5</v>
      </c>
      <c r="K20">
        <f t="shared" si="2"/>
        <v>6.6499999999999924E-7</v>
      </c>
    </row>
    <row r="21" spans="1:11" x14ac:dyDescent="0.2">
      <c r="A21">
        <v>1.2</v>
      </c>
      <c r="B21">
        <v>9.1999999999999998E-3</v>
      </c>
      <c r="C21">
        <v>1E-3</v>
      </c>
      <c r="D21">
        <v>100</v>
      </c>
      <c r="E21">
        <v>5.79</v>
      </c>
      <c r="F21">
        <v>40</v>
      </c>
      <c r="G21">
        <f t="shared" si="0"/>
        <v>0.11185982621457399</v>
      </c>
      <c r="H21">
        <f t="shared" si="1"/>
        <v>3.1960800000000001E-5</v>
      </c>
      <c r="K21">
        <f t="shared" si="2"/>
        <v>1.2100000000000001E-6</v>
      </c>
    </row>
    <row r="22" spans="1:11" x14ac:dyDescent="0.2">
      <c r="A22">
        <v>1.3</v>
      </c>
      <c r="B22">
        <v>1.03E-2</v>
      </c>
      <c r="C22">
        <v>1.1999999999999999E-3</v>
      </c>
      <c r="D22">
        <v>100</v>
      </c>
      <c r="E22">
        <v>5.79</v>
      </c>
      <c r="F22">
        <v>40</v>
      </c>
      <c r="G22">
        <f t="shared" si="0"/>
        <v>0.13423179145748879</v>
      </c>
      <c r="H22">
        <f t="shared" si="1"/>
        <v>3.5782200000000004E-5</v>
      </c>
      <c r="K22">
        <f t="shared" si="2"/>
        <v>1.0799999999999996E-6</v>
      </c>
    </row>
    <row r="23" spans="1:11" x14ac:dyDescent="0.2">
      <c r="A23">
        <v>1.4</v>
      </c>
      <c r="B23">
        <v>1.12E-2</v>
      </c>
      <c r="C23">
        <v>1.1999999999999999E-3</v>
      </c>
      <c r="D23">
        <v>100</v>
      </c>
      <c r="E23">
        <v>5.79</v>
      </c>
      <c r="F23">
        <v>40</v>
      </c>
      <c r="G23">
        <f t="shared" si="0"/>
        <v>0.13423179145748879</v>
      </c>
      <c r="H23">
        <f t="shared" si="1"/>
        <v>3.8908799999999996E-5</v>
      </c>
      <c r="K23">
        <f t="shared" si="2"/>
        <v>6.8999999999999985E-7</v>
      </c>
    </row>
    <row r="24" spans="1:11" x14ac:dyDescent="0.2">
      <c r="A24">
        <v>1.5</v>
      </c>
      <c r="B24">
        <v>1.18E-2</v>
      </c>
      <c r="C24">
        <v>1.1000000000000001E-3</v>
      </c>
      <c r="D24">
        <v>100</v>
      </c>
      <c r="E24">
        <v>5.79</v>
      </c>
      <c r="F24">
        <v>40</v>
      </c>
      <c r="G24">
        <f t="shared" si="0"/>
        <v>0.1230458088360314</v>
      </c>
      <c r="H24">
        <f t="shared" si="1"/>
        <v>4.0993199999999999E-5</v>
      </c>
      <c r="K24">
        <f t="shared" si="2"/>
        <v>1.2149999999999998E-6</v>
      </c>
    </row>
    <row r="25" spans="1:11" x14ac:dyDescent="0.2">
      <c r="A25">
        <v>1.6</v>
      </c>
      <c r="B25">
        <v>1.2699999999999999E-2</v>
      </c>
      <c r="C25">
        <v>1.6000000000000001E-3</v>
      </c>
      <c r="D25">
        <v>100</v>
      </c>
      <c r="E25">
        <v>5.79</v>
      </c>
      <c r="F25">
        <v>40</v>
      </c>
      <c r="G25">
        <f t="shared" si="0"/>
        <v>0.17897572194331843</v>
      </c>
      <c r="H25">
        <f t="shared" si="1"/>
        <v>4.411979999999999E-5</v>
      </c>
      <c r="K25">
        <f t="shared" si="2"/>
        <v>1.6500000000000014E-6</v>
      </c>
    </row>
    <row r="26" spans="1:11" x14ac:dyDescent="0.2">
      <c r="A26">
        <v>1.7</v>
      </c>
      <c r="B26">
        <v>1.37E-2</v>
      </c>
      <c r="C26">
        <v>1.6999999999999999E-3</v>
      </c>
      <c r="D26">
        <v>100</v>
      </c>
      <c r="E26">
        <v>5.79</v>
      </c>
      <c r="F26">
        <v>40</v>
      </c>
      <c r="G26">
        <f t="shared" si="0"/>
        <v>0.19016170456477574</v>
      </c>
      <c r="H26">
        <f t="shared" si="1"/>
        <v>4.7593799999999998E-5</v>
      </c>
      <c r="K26">
        <f t="shared" si="2"/>
        <v>1.2249999999999984E-6</v>
      </c>
    </row>
    <row r="27" spans="1:11" x14ac:dyDescent="0.2">
      <c r="A27">
        <v>1.8</v>
      </c>
      <c r="B27">
        <v>1.44E-2</v>
      </c>
      <c r="C27">
        <v>1.8E-3</v>
      </c>
      <c r="D27">
        <v>100</v>
      </c>
      <c r="E27">
        <v>5.79</v>
      </c>
      <c r="F27">
        <v>40</v>
      </c>
      <c r="G27">
        <f t="shared" si="0"/>
        <v>0.20134768718623319</v>
      </c>
      <c r="H27">
        <f t="shared" si="1"/>
        <v>5.0025600000000004E-5</v>
      </c>
      <c r="K27">
        <f t="shared" si="2"/>
        <v>1.2600000000000017E-6</v>
      </c>
    </row>
    <row r="28" spans="1:11" x14ac:dyDescent="0.2">
      <c r="A28">
        <v>1.9</v>
      </c>
      <c r="B28">
        <v>1.5100000000000001E-2</v>
      </c>
      <c r="C28">
        <v>1.8E-3</v>
      </c>
      <c r="D28">
        <v>100</v>
      </c>
      <c r="E28">
        <v>5.79</v>
      </c>
      <c r="F28">
        <v>40</v>
      </c>
      <c r="G28">
        <f t="shared" si="0"/>
        <v>0.20134768718623319</v>
      </c>
      <c r="H28">
        <f t="shared" si="1"/>
        <v>5.2457399999999997E-5</v>
      </c>
      <c r="K28">
        <f t="shared" si="2"/>
        <v>1.5749999999999993E-6</v>
      </c>
    </row>
    <row r="29" spans="1:11" x14ac:dyDescent="0.2">
      <c r="A29">
        <v>2</v>
      </c>
      <c r="B29">
        <v>1.6E-2</v>
      </c>
      <c r="C29">
        <v>1.6999999999999999E-3</v>
      </c>
      <c r="D29">
        <v>100</v>
      </c>
      <c r="E29">
        <v>5.79</v>
      </c>
      <c r="F29">
        <v>40</v>
      </c>
      <c r="G29">
        <f t="shared" si="0"/>
        <v>0.19016170456477574</v>
      </c>
      <c r="H29">
        <f t="shared" si="1"/>
        <v>5.5584000000000002E-5</v>
      </c>
      <c r="K29">
        <f t="shared" si="2"/>
        <v>1.6199999999999963E-6</v>
      </c>
    </row>
    <row r="30" spans="1:11" x14ac:dyDescent="0.2">
      <c r="A30">
        <v>2.1</v>
      </c>
      <c r="B30">
        <v>1.6899999999999998E-2</v>
      </c>
      <c r="C30">
        <v>1.9E-3</v>
      </c>
      <c r="D30">
        <v>100</v>
      </c>
      <c r="E30">
        <v>5.79</v>
      </c>
      <c r="F30">
        <v>40</v>
      </c>
      <c r="G30">
        <f t="shared" si="0"/>
        <v>0.21253366980769064</v>
      </c>
      <c r="H30">
        <f t="shared" si="1"/>
        <v>5.8710599999999993E-5</v>
      </c>
      <c r="K30">
        <f t="shared" si="2"/>
        <v>1.4000000000000054E-6</v>
      </c>
    </row>
    <row r="31" spans="1:11" x14ac:dyDescent="0.2">
      <c r="A31">
        <v>2.2000000000000002</v>
      </c>
      <c r="B31">
        <v>1.7600000000000001E-2</v>
      </c>
      <c r="C31">
        <v>2.0999999999999999E-3</v>
      </c>
      <c r="D31">
        <v>100</v>
      </c>
      <c r="E31">
        <v>5.79</v>
      </c>
      <c r="F31">
        <v>40</v>
      </c>
      <c r="G31">
        <f t="shared" si="0"/>
        <v>0.23490563505060538</v>
      </c>
      <c r="H31">
        <f t="shared" si="1"/>
        <v>6.1142399999999992E-5</v>
      </c>
      <c r="K31">
        <f t="shared" si="2"/>
        <v>1.9349999999999959E-6</v>
      </c>
    </row>
    <row r="32" spans="1:11" x14ac:dyDescent="0.2">
      <c r="A32">
        <v>2.2999999999999998</v>
      </c>
      <c r="B32">
        <v>1.8499999999999999E-2</v>
      </c>
      <c r="C32">
        <v>2.2000000000000001E-3</v>
      </c>
      <c r="D32">
        <v>100</v>
      </c>
      <c r="E32">
        <v>5.79</v>
      </c>
      <c r="F32">
        <v>40</v>
      </c>
      <c r="G32">
        <f t="shared" si="0"/>
        <v>0.24609161767206281</v>
      </c>
      <c r="H32">
        <f t="shared" si="1"/>
        <v>6.4269000000000004E-5</v>
      </c>
      <c r="K32">
        <f t="shared" si="2"/>
        <v>2.3650000000000007E-6</v>
      </c>
    </row>
    <row r="33" spans="1:11" x14ac:dyDescent="0.2">
      <c r="A33">
        <v>2.4</v>
      </c>
      <c r="B33">
        <v>1.9599999999999999E-2</v>
      </c>
      <c r="C33">
        <v>2.0999999999999999E-3</v>
      </c>
      <c r="D33">
        <v>100</v>
      </c>
      <c r="E33">
        <v>5.79</v>
      </c>
      <c r="F33">
        <v>40</v>
      </c>
      <c r="G33">
        <f t="shared" si="0"/>
        <v>0.23490563505060538</v>
      </c>
      <c r="H33">
        <f t="shared" si="1"/>
        <v>6.8090399999999994E-5</v>
      </c>
      <c r="K33">
        <f t="shared" si="2"/>
        <v>1.2899999999999997E-6</v>
      </c>
    </row>
    <row r="34" spans="1:11" x14ac:dyDescent="0.2">
      <c r="A34">
        <v>2.5</v>
      </c>
      <c r="B34">
        <v>2.0199999999999999E-2</v>
      </c>
      <c r="C34">
        <v>2.2000000000000001E-3</v>
      </c>
      <c r="D34">
        <v>100</v>
      </c>
      <c r="E34">
        <v>5.79</v>
      </c>
      <c r="F34">
        <v>40</v>
      </c>
      <c r="G34">
        <f t="shared" si="0"/>
        <v>0.24609161767206281</v>
      </c>
      <c r="H34">
        <f t="shared" si="1"/>
        <v>7.0174799999999998E-5</v>
      </c>
      <c r="K34">
        <f t="shared" si="2"/>
        <v>1.6099999999999981E-6</v>
      </c>
    </row>
    <row r="35" spans="1:11" x14ac:dyDescent="0.2">
      <c r="A35">
        <v>2.6</v>
      </c>
      <c r="B35">
        <v>2.0899999999999998E-2</v>
      </c>
      <c r="C35">
        <v>2.3999999999999998E-3</v>
      </c>
      <c r="D35">
        <v>100</v>
      </c>
      <c r="E35">
        <v>5.79</v>
      </c>
      <c r="F35">
        <v>40</v>
      </c>
      <c r="G35">
        <f t="shared" si="0"/>
        <v>0.26846358291497757</v>
      </c>
      <c r="H35">
        <f t="shared" si="1"/>
        <v>7.260659999999999E-5</v>
      </c>
      <c r="K35">
        <f t="shared" si="2"/>
        <v>2.5500000000000023E-6</v>
      </c>
    </row>
    <row r="36" spans="1:11" x14ac:dyDescent="0.2">
      <c r="A36">
        <v>2.7</v>
      </c>
      <c r="B36">
        <v>2.1899999999999999E-2</v>
      </c>
      <c r="C36">
        <v>2.7000000000000001E-3</v>
      </c>
      <c r="D36">
        <v>100</v>
      </c>
      <c r="E36">
        <v>5.79</v>
      </c>
      <c r="F36">
        <v>40</v>
      </c>
      <c r="G36">
        <f t="shared" si="0"/>
        <v>0.30202153077934973</v>
      </c>
      <c r="H36">
        <f t="shared" si="1"/>
        <v>7.6080600000000005E-5</v>
      </c>
      <c r="K36">
        <f t="shared" si="2"/>
        <v>2.7000000000000025E-6</v>
      </c>
    </row>
    <row r="37" spans="1:11" x14ac:dyDescent="0.2">
      <c r="A37">
        <v>2.8</v>
      </c>
      <c r="B37">
        <v>2.29E-2</v>
      </c>
      <c r="C37">
        <v>2.7000000000000001E-3</v>
      </c>
      <c r="D37">
        <v>100</v>
      </c>
      <c r="E37">
        <v>5.79</v>
      </c>
      <c r="F37">
        <v>40</v>
      </c>
      <c r="G37">
        <f t="shared" si="0"/>
        <v>0.30202153077934973</v>
      </c>
      <c r="H37">
        <f t="shared" si="1"/>
        <v>7.9554599999999992E-5</v>
      </c>
      <c r="K37">
        <f t="shared" si="2"/>
        <v>1.5899999999999996E-6</v>
      </c>
    </row>
    <row r="38" spans="1:11" x14ac:dyDescent="0.2">
      <c r="A38">
        <v>2.9</v>
      </c>
      <c r="B38">
        <v>2.35E-2</v>
      </c>
      <c r="C38">
        <v>2.5999999999999999E-3</v>
      </c>
      <c r="D38">
        <v>100</v>
      </c>
      <c r="E38">
        <v>5.79</v>
      </c>
      <c r="F38">
        <v>40</v>
      </c>
      <c r="G38">
        <f t="shared" si="0"/>
        <v>0.29083554815789237</v>
      </c>
      <c r="H38">
        <f t="shared" si="1"/>
        <v>8.1639000000000009E-5</v>
      </c>
      <c r="K38">
        <f t="shared" si="2"/>
        <v>2.4750000000000038E-6</v>
      </c>
    </row>
    <row r="39" spans="1:11" x14ac:dyDescent="0.2">
      <c r="A39">
        <v>3</v>
      </c>
      <c r="B39">
        <v>2.4400000000000002E-2</v>
      </c>
      <c r="C39">
        <v>2.8999999999999998E-3</v>
      </c>
      <c r="D39">
        <v>100</v>
      </c>
      <c r="E39">
        <v>5.79</v>
      </c>
      <c r="F39">
        <v>40</v>
      </c>
      <c r="G39">
        <f t="shared" si="0"/>
        <v>0.32439349602226453</v>
      </c>
      <c r="H39">
        <f t="shared" si="1"/>
        <v>8.4765599999999994E-5</v>
      </c>
      <c r="K39">
        <f t="shared" si="2"/>
        <v>2.6549999999999941E-6</v>
      </c>
    </row>
    <row r="40" spans="1:11" x14ac:dyDescent="0.2">
      <c r="A40">
        <v>3.1</v>
      </c>
      <c r="B40">
        <v>2.53E-2</v>
      </c>
      <c r="C40">
        <v>3.0000000000000001E-3</v>
      </c>
      <c r="D40">
        <v>100</v>
      </c>
      <c r="E40">
        <v>5.79</v>
      </c>
      <c r="F40">
        <v>40</v>
      </c>
      <c r="G40">
        <f t="shared" si="0"/>
        <v>0.33557947864372206</v>
      </c>
      <c r="H40">
        <f t="shared" si="1"/>
        <v>8.7892199999999992E-5</v>
      </c>
      <c r="K40">
        <f t="shared" si="2"/>
        <v>2.4800000000000067E-6</v>
      </c>
    </row>
    <row r="41" spans="1:11" x14ac:dyDescent="0.2">
      <c r="A41">
        <v>3.2</v>
      </c>
      <c r="B41">
        <v>2.6100000000000002E-2</v>
      </c>
      <c r="C41">
        <v>3.2000000000000002E-3</v>
      </c>
      <c r="D41">
        <v>100</v>
      </c>
      <c r="E41">
        <v>5.79</v>
      </c>
      <c r="F41">
        <v>40</v>
      </c>
      <c r="G41">
        <f t="shared" si="0"/>
        <v>0.35795144388663686</v>
      </c>
      <c r="H41">
        <f t="shared" si="1"/>
        <v>9.0671400000000014E-5</v>
      </c>
      <c r="K41">
        <f t="shared" si="2"/>
        <v>2.1699999999999979E-6</v>
      </c>
    </row>
    <row r="42" spans="1:11" x14ac:dyDescent="0.2">
      <c r="A42">
        <v>3.3</v>
      </c>
      <c r="B42">
        <v>2.6800000000000001E-2</v>
      </c>
      <c r="C42">
        <v>3.0000000000000001E-3</v>
      </c>
      <c r="D42">
        <v>100</v>
      </c>
      <c r="E42">
        <v>5.79</v>
      </c>
      <c r="F42">
        <v>40</v>
      </c>
      <c r="G42">
        <f t="shared" si="0"/>
        <v>0.33557947864372206</v>
      </c>
      <c r="H42">
        <f t="shared" si="1"/>
        <v>9.3103199999999993E-5</v>
      </c>
      <c r="K42">
        <f t="shared" si="2"/>
        <v>2.789999999999994E-6</v>
      </c>
    </row>
    <row r="43" spans="1:11" x14ac:dyDescent="0.2">
      <c r="A43">
        <v>3.4</v>
      </c>
      <c r="B43">
        <v>2.7699999999999999E-2</v>
      </c>
      <c r="C43">
        <v>3.2000000000000002E-3</v>
      </c>
      <c r="D43">
        <v>100</v>
      </c>
      <c r="E43">
        <v>5.79</v>
      </c>
      <c r="F43">
        <v>40</v>
      </c>
      <c r="G43">
        <f t="shared" si="0"/>
        <v>0.35795144388663686</v>
      </c>
      <c r="H43">
        <f t="shared" si="1"/>
        <v>9.6229799999999991E-5</v>
      </c>
      <c r="K43">
        <f t="shared" si="2"/>
        <v>3.015000000000005E-6</v>
      </c>
    </row>
    <row r="44" spans="1:11" x14ac:dyDescent="0.2">
      <c r="A44">
        <v>3.5</v>
      </c>
      <c r="B44">
        <v>2.86E-2</v>
      </c>
      <c r="C44">
        <v>3.5000000000000001E-3</v>
      </c>
      <c r="D44">
        <v>100</v>
      </c>
      <c r="E44">
        <v>5.79</v>
      </c>
      <c r="F44">
        <v>40</v>
      </c>
      <c r="G44">
        <f t="shared" si="0"/>
        <v>0.39150939175100902</v>
      </c>
      <c r="H44">
        <f t="shared" si="1"/>
        <v>9.9356400000000003E-5</v>
      </c>
      <c r="K44">
        <f t="shared" si="2"/>
        <v>2.3799999999999975E-6</v>
      </c>
    </row>
    <row r="45" spans="1:11" x14ac:dyDescent="0.2">
      <c r="A45">
        <v>3.6</v>
      </c>
      <c r="B45">
        <v>2.93E-2</v>
      </c>
      <c r="C45">
        <v>3.3E-3</v>
      </c>
      <c r="D45">
        <v>100</v>
      </c>
      <c r="E45">
        <v>5.79</v>
      </c>
      <c r="F45">
        <v>40</v>
      </c>
      <c r="G45">
        <f t="shared" si="0"/>
        <v>0.36913742650809417</v>
      </c>
      <c r="H45">
        <f t="shared" si="1"/>
        <v>1.0178820000000002E-4</v>
      </c>
      <c r="K45">
        <f t="shared" si="2"/>
        <v>2.7199999999999956E-6</v>
      </c>
    </row>
    <row r="46" spans="1:11" x14ac:dyDescent="0.2">
      <c r="A46">
        <v>3.7</v>
      </c>
      <c r="B46">
        <v>3.0099999999999998E-2</v>
      </c>
      <c r="C46">
        <v>3.5000000000000001E-3</v>
      </c>
      <c r="D46">
        <v>100</v>
      </c>
      <c r="E46">
        <v>5.79</v>
      </c>
      <c r="F46">
        <v>40</v>
      </c>
      <c r="G46">
        <f t="shared" si="0"/>
        <v>0.39150939175100902</v>
      </c>
      <c r="H46">
        <f t="shared" si="1"/>
        <v>1.045674E-4</v>
      </c>
      <c r="K46">
        <f t="shared" si="2"/>
        <v>3.960000000000001E-6</v>
      </c>
    </row>
    <row r="47" spans="1:11" x14ac:dyDescent="0.2">
      <c r="A47">
        <v>3.8</v>
      </c>
      <c r="B47">
        <v>3.1199999999999999E-2</v>
      </c>
      <c r="C47">
        <v>3.7000000000000002E-3</v>
      </c>
      <c r="D47">
        <v>100</v>
      </c>
      <c r="E47">
        <v>5.79</v>
      </c>
      <c r="F47">
        <v>40</v>
      </c>
      <c r="G47">
        <f t="shared" si="0"/>
        <v>0.41388135699392381</v>
      </c>
      <c r="H47">
        <f t="shared" si="1"/>
        <v>1.0838879999999999E-4</v>
      </c>
      <c r="K47">
        <f t="shared" si="2"/>
        <v>2.659999999999997E-6</v>
      </c>
    </row>
    <row r="48" spans="1:11" x14ac:dyDescent="0.2">
      <c r="A48">
        <v>3.9</v>
      </c>
      <c r="B48">
        <v>3.1899999999999998E-2</v>
      </c>
      <c r="C48">
        <v>3.8999999999999998E-3</v>
      </c>
      <c r="D48">
        <v>100</v>
      </c>
      <c r="E48">
        <v>5.79</v>
      </c>
      <c r="F48">
        <v>40</v>
      </c>
      <c r="G48">
        <f t="shared" si="0"/>
        <v>0.4362533222368386</v>
      </c>
      <c r="H48">
        <f t="shared" si="1"/>
        <v>1.108206E-4</v>
      </c>
      <c r="K48">
        <f t="shared" si="2"/>
        <v>2.6949999999999971E-6</v>
      </c>
    </row>
    <row r="49" spans="1:11" x14ac:dyDescent="0.2">
      <c r="A49">
        <v>4</v>
      </c>
      <c r="B49">
        <v>3.2599999999999997E-2</v>
      </c>
      <c r="C49">
        <v>3.8E-3</v>
      </c>
      <c r="D49">
        <v>100</v>
      </c>
      <c r="E49">
        <v>5.79</v>
      </c>
      <c r="F49">
        <v>40</v>
      </c>
      <c r="G49">
        <f t="shared" si="0"/>
        <v>0.42506733961538129</v>
      </c>
      <c r="H49">
        <f t="shared" si="1"/>
        <v>1.1325240000000001E-4</v>
      </c>
      <c r="K49">
        <f t="shared" si="2"/>
        <v>3.0400000000000082E-6</v>
      </c>
    </row>
    <row r="50" spans="1:11" x14ac:dyDescent="0.2">
      <c r="A50">
        <v>4.0999999999999996</v>
      </c>
      <c r="B50">
        <v>3.3399999999999999E-2</v>
      </c>
      <c r="C50">
        <v>3.8E-3</v>
      </c>
      <c r="D50">
        <v>100</v>
      </c>
      <c r="E50">
        <v>5.79</v>
      </c>
      <c r="F50">
        <v>40</v>
      </c>
      <c r="G50">
        <f t="shared" si="0"/>
        <v>0.42506733961538129</v>
      </c>
      <c r="H50">
        <f t="shared" si="1"/>
        <v>1.1603159999999999E-4</v>
      </c>
      <c r="K50">
        <f t="shared" si="2"/>
        <v>4.3450000000000152E-6</v>
      </c>
    </row>
    <row r="51" spans="1:11" x14ac:dyDescent="0.2">
      <c r="A51">
        <v>4.2</v>
      </c>
      <c r="B51">
        <v>3.4500000000000003E-2</v>
      </c>
      <c r="C51">
        <v>4.1000000000000003E-3</v>
      </c>
      <c r="D51">
        <v>100</v>
      </c>
      <c r="E51">
        <v>5.79</v>
      </c>
      <c r="F51">
        <v>40</v>
      </c>
      <c r="G51">
        <f t="shared" si="0"/>
        <v>0.45862528747975345</v>
      </c>
      <c r="H51">
        <f t="shared" si="1"/>
        <v>1.1985300000000001E-4</v>
      </c>
      <c r="K51">
        <f t="shared" si="2"/>
        <v>2.9049999999999968E-6</v>
      </c>
    </row>
    <row r="52" spans="1:11" x14ac:dyDescent="0.2">
      <c r="A52">
        <v>4.3</v>
      </c>
      <c r="B52">
        <v>3.5200000000000002E-2</v>
      </c>
      <c r="C52">
        <v>4.1999999999999997E-3</v>
      </c>
      <c r="D52">
        <v>100</v>
      </c>
      <c r="E52">
        <v>5.79</v>
      </c>
      <c r="F52">
        <v>40</v>
      </c>
      <c r="G52">
        <f t="shared" si="0"/>
        <v>0.46981127010121077</v>
      </c>
      <c r="H52">
        <f t="shared" si="1"/>
        <v>1.2228479999999998E-4</v>
      </c>
      <c r="K52">
        <f t="shared" si="2"/>
        <v>3.3999999999999797E-6</v>
      </c>
    </row>
    <row r="53" spans="1:11" x14ac:dyDescent="0.2">
      <c r="A53">
        <v>4.4000000000000004</v>
      </c>
      <c r="B53">
        <v>3.5999999999999997E-2</v>
      </c>
      <c r="C53">
        <v>4.3E-3</v>
      </c>
      <c r="D53">
        <v>100</v>
      </c>
      <c r="E53">
        <v>5.79</v>
      </c>
      <c r="F53">
        <v>40</v>
      </c>
      <c r="G53">
        <f t="shared" si="0"/>
        <v>0.48099725272266819</v>
      </c>
      <c r="H53">
        <f t="shared" si="1"/>
        <v>1.2506399999999998E-4</v>
      </c>
      <c r="K53">
        <f t="shared" si="2"/>
        <v>4.3000000000000037E-6</v>
      </c>
    </row>
    <row r="54" spans="1:11" x14ac:dyDescent="0.2">
      <c r="A54">
        <v>4.5</v>
      </c>
      <c r="B54">
        <v>3.6999999999999998E-2</v>
      </c>
      <c r="C54">
        <v>4.3E-3</v>
      </c>
      <c r="D54">
        <v>100</v>
      </c>
      <c r="E54">
        <v>5.79</v>
      </c>
      <c r="F54">
        <v>40</v>
      </c>
      <c r="G54">
        <f t="shared" si="0"/>
        <v>0.48099725272266819</v>
      </c>
      <c r="H54">
        <f t="shared" si="1"/>
        <v>1.2853800000000001E-4</v>
      </c>
      <c r="K54">
        <f t="shared" si="2"/>
        <v>3.9600000000000214E-6</v>
      </c>
    </row>
    <row r="55" spans="1:11" x14ac:dyDescent="0.2">
      <c r="A55">
        <v>4.5999999999999996</v>
      </c>
      <c r="B55">
        <v>3.7900000000000003E-2</v>
      </c>
      <c r="C55">
        <v>4.4999999999999997E-3</v>
      </c>
      <c r="D55">
        <v>100</v>
      </c>
      <c r="E55">
        <v>5.79</v>
      </c>
      <c r="F55">
        <v>40</v>
      </c>
      <c r="G55">
        <f t="shared" si="0"/>
        <v>0.50336921796558287</v>
      </c>
      <c r="H55">
        <f t="shared" si="1"/>
        <v>1.3166460000000002E-4</v>
      </c>
      <c r="K55">
        <f t="shared" si="2"/>
        <v>2.6699999999999838E-6</v>
      </c>
    </row>
    <row r="56" spans="1:11" x14ac:dyDescent="0.2">
      <c r="A56">
        <v>4.7</v>
      </c>
      <c r="B56">
        <v>3.85E-2</v>
      </c>
      <c r="C56">
        <v>4.4000000000000003E-3</v>
      </c>
      <c r="D56">
        <v>100</v>
      </c>
      <c r="E56">
        <v>5.79</v>
      </c>
      <c r="F56">
        <v>40</v>
      </c>
      <c r="G56">
        <f t="shared" si="0"/>
        <v>0.49218323534412561</v>
      </c>
      <c r="H56">
        <f t="shared" si="1"/>
        <v>1.3374899999999998E-4</v>
      </c>
      <c r="K56">
        <f t="shared" si="2"/>
        <v>4.0949999999999913E-6</v>
      </c>
    </row>
    <row r="57" spans="1:11" x14ac:dyDescent="0.2">
      <c r="A57">
        <v>4.8</v>
      </c>
      <c r="B57">
        <v>3.9399999999999998E-2</v>
      </c>
      <c r="C57">
        <v>4.7000000000000002E-3</v>
      </c>
      <c r="D57">
        <v>100</v>
      </c>
      <c r="E57">
        <v>5.79</v>
      </c>
      <c r="F57">
        <v>40</v>
      </c>
      <c r="G57">
        <f t="shared" si="0"/>
        <v>0.52574118320849783</v>
      </c>
      <c r="H57">
        <f t="shared" si="1"/>
        <v>1.3687560000000002E-4</v>
      </c>
      <c r="K57">
        <f t="shared" si="2"/>
        <v>4.2300000000000239E-6</v>
      </c>
    </row>
    <row r="58" spans="1:11" x14ac:dyDescent="0.2">
      <c r="A58">
        <v>4.9000000000000004</v>
      </c>
      <c r="B58">
        <v>4.0300000000000002E-2</v>
      </c>
      <c r="C58">
        <v>4.7000000000000002E-3</v>
      </c>
      <c r="D58">
        <v>100</v>
      </c>
      <c r="E58">
        <v>5.79</v>
      </c>
      <c r="F58">
        <v>40</v>
      </c>
      <c r="G58">
        <f t="shared" si="0"/>
        <v>0.52574118320849783</v>
      </c>
      <c r="H58">
        <f t="shared" si="1"/>
        <v>1.4000220000000001E-4</v>
      </c>
      <c r="K58">
        <f t="shared" si="2"/>
        <v>3.429999999999996E-6</v>
      </c>
    </row>
    <row r="59" spans="1:11" x14ac:dyDescent="0.2">
      <c r="A59">
        <v>5</v>
      </c>
      <c r="B59">
        <v>4.1000000000000002E-2</v>
      </c>
      <c r="C59">
        <v>5.1000000000000004E-3</v>
      </c>
      <c r="D59">
        <v>100</v>
      </c>
      <c r="E59">
        <v>5.79</v>
      </c>
      <c r="F59">
        <v>40</v>
      </c>
      <c r="G59">
        <f t="shared" si="0"/>
        <v>0.57048511369432742</v>
      </c>
      <c r="H59">
        <f t="shared" si="1"/>
        <v>1.4243399999999999E-4</v>
      </c>
      <c r="K59">
        <f t="shared" si="2"/>
        <v>3.5349999999999966E-6</v>
      </c>
    </row>
    <row r="60" spans="1:11" x14ac:dyDescent="0.2">
      <c r="A60">
        <v>5.0999999999999996</v>
      </c>
      <c r="B60">
        <v>4.1700000000000001E-2</v>
      </c>
      <c r="C60">
        <v>5.0000000000000001E-3</v>
      </c>
      <c r="D60">
        <v>100</v>
      </c>
      <c r="E60">
        <v>5.79</v>
      </c>
      <c r="F60">
        <v>40</v>
      </c>
      <c r="G60">
        <f t="shared" si="0"/>
        <v>0.55929913107286999</v>
      </c>
      <c r="H60">
        <f t="shared" si="1"/>
        <v>1.4486579999999999E-4</v>
      </c>
      <c r="K60">
        <f t="shared" si="2"/>
        <v>4.9500000000000043E-6</v>
      </c>
    </row>
    <row r="61" spans="1:11" x14ac:dyDescent="0.2">
      <c r="A61">
        <v>5.2</v>
      </c>
      <c r="B61">
        <v>4.2700000000000002E-2</v>
      </c>
      <c r="C61">
        <v>4.8999999999999998E-3</v>
      </c>
      <c r="D61">
        <v>100</v>
      </c>
      <c r="E61">
        <v>5.79</v>
      </c>
      <c r="F61">
        <v>40</v>
      </c>
      <c r="G61">
        <f t="shared" si="0"/>
        <v>0.54811314845141257</v>
      </c>
      <c r="H61">
        <f t="shared" si="1"/>
        <v>1.4833979999999999E-4</v>
      </c>
      <c r="K61">
        <f t="shared" si="2"/>
        <v>5.0500000000000042E-6</v>
      </c>
    </row>
    <row r="62" spans="1:11" x14ac:dyDescent="0.2">
      <c r="A62">
        <v>5.3</v>
      </c>
      <c r="B62">
        <v>4.3700000000000003E-2</v>
      </c>
      <c r="C62">
        <v>5.1999999999999998E-3</v>
      </c>
      <c r="D62">
        <v>100</v>
      </c>
      <c r="E62">
        <v>5.79</v>
      </c>
      <c r="F62">
        <v>40</v>
      </c>
      <c r="G62">
        <f t="shared" si="0"/>
        <v>0.58167109631578473</v>
      </c>
      <c r="H62">
        <f t="shared" si="1"/>
        <v>1.5181379999999999E-4</v>
      </c>
      <c r="K62">
        <f t="shared" si="2"/>
        <v>3.1499999999999804E-6</v>
      </c>
    </row>
    <row r="63" spans="1:11" x14ac:dyDescent="0.2">
      <c r="A63">
        <v>5.4</v>
      </c>
      <c r="B63">
        <v>4.4299999999999999E-2</v>
      </c>
      <c r="C63">
        <v>5.3E-3</v>
      </c>
      <c r="D63">
        <v>100</v>
      </c>
      <c r="E63">
        <v>5.79</v>
      </c>
      <c r="F63">
        <v>40</v>
      </c>
      <c r="G63">
        <f t="shared" si="0"/>
        <v>0.59285707893724215</v>
      </c>
      <c r="H63">
        <f t="shared" si="1"/>
        <v>1.5389819999999998E-4</v>
      </c>
      <c r="K63">
        <f t="shared" si="2"/>
        <v>4.3200000000000112E-6</v>
      </c>
    </row>
    <row r="64" spans="1:11" x14ac:dyDescent="0.2">
      <c r="A64">
        <v>5.5</v>
      </c>
      <c r="B64">
        <v>4.5100000000000001E-2</v>
      </c>
      <c r="C64">
        <v>5.4999999999999997E-3</v>
      </c>
      <c r="D64">
        <v>100</v>
      </c>
      <c r="E64">
        <v>5.79</v>
      </c>
      <c r="F64">
        <v>40</v>
      </c>
      <c r="G64">
        <f t="shared" si="0"/>
        <v>0.61522904418015711</v>
      </c>
      <c r="H64">
        <f t="shared" si="1"/>
        <v>1.5667740000000001E-4</v>
      </c>
      <c r="K64">
        <f t="shared" si="2"/>
        <v>6.7199999999999983E-6</v>
      </c>
    </row>
    <row r="65" spans="1:11" x14ac:dyDescent="0.2">
      <c r="A65">
        <v>5.6</v>
      </c>
      <c r="B65">
        <v>4.6300000000000001E-2</v>
      </c>
      <c r="C65">
        <v>5.7000000000000002E-3</v>
      </c>
      <c r="D65">
        <v>100</v>
      </c>
      <c r="E65">
        <v>5.79</v>
      </c>
      <c r="F65">
        <v>40</v>
      </c>
      <c r="G65">
        <f t="shared" si="0"/>
        <v>0.63760100942307174</v>
      </c>
      <c r="H65">
        <f t="shared" si="1"/>
        <v>1.6084620000000001E-4</v>
      </c>
      <c r="K65">
        <f t="shared" si="2"/>
        <v>3.9899999999999957E-6</v>
      </c>
    </row>
    <row r="66" spans="1:11" x14ac:dyDescent="0.2">
      <c r="A66">
        <v>5.7</v>
      </c>
      <c r="B66">
        <v>4.7E-2</v>
      </c>
      <c r="C66">
        <v>5.7000000000000002E-3</v>
      </c>
      <c r="D66">
        <v>100</v>
      </c>
      <c r="E66">
        <v>5.79</v>
      </c>
      <c r="F66">
        <v>40</v>
      </c>
      <c r="G66">
        <f t="shared" si="0"/>
        <v>0.63760100942307174</v>
      </c>
      <c r="H66">
        <f t="shared" si="1"/>
        <v>1.6327800000000002E-4</v>
      </c>
      <c r="K66">
        <f t="shared" si="2"/>
        <v>3.9899999999999957E-6</v>
      </c>
    </row>
    <row r="67" spans="1:11" x14ac:dyDescent="0.2">
      <c r="A67">
        <v>5.8</v>
      </c>
      <c r="B67">
        <v>4.7699999999999999E-2</v>
      </c>
      <c r="C67">
        <v>5.7000000000000002E-3</v>
      </c>
      <c r="D67">
        <v>100</v>
      </c>
      <c r="E67">
        <v>5.79</v>
      </c>
      <c r="F67">
        <v>40</v>
      </c>
      <c r="G67">
        <f t="shared" si="0"/>
        <v>0.63760100942307174</v>
      </c>
      <c r="H67">
        <f t="shared" si="1"/>
        <v>1.657098E-4</v>
      </c>
      <c r="K67">
        <f t="shared" si="2"/>
        <v>5.850000000000005E-6</v>
      </c>
    </row>
    <row r="68" spans="1:11" x14ac:dyDescent="0.2">
      <c r="A68">
        <v>5.9</v>
      </c>
      <c r="B68">
        <v>4.87E-2</v>
      </c>
      <c r="C68">
        <v>6.0000000000000001E-3</v>
      </c>
      <c r="D68">
        <v>100</v>
      </c>
      <c r="E68">
        <v>5.79</v>
      </c>
      <c r="F68">
        <v>40</v>
      </c>
      <c r="G68">
        <f t="shared" si="0"/>
        <v>0.67115895728744412</v>
      </c>
      <c r="H68">
        <f t="shared" si="1"/>
        <v>1.6918380000000003E-4</v>
      </c>
      <c r="K68">
        <f t="shared" si="2"/>
        <v>4.840000000000013E-6</v>
      </c>
    </row>
    <row r="69" spans="1:11" x14ac:dyDescent="0.2">
      <c r="A69">
        <v>6</v>
      </c>
      <c r="B69">
        <v>4.9500000000000002E-2</v>
      </c>
      <c r="C69">
        <v>6.1000000000000004E-3</v>
      </c>
      <c r="D69">
        <v>100</v>
      </c>
      <c r="E69">
        <v>5.79</v>
      </c>
      <c r="F69">
        <v>40</v>
      </c>
      <c r="G69">
        <f t="shared" si="0"/>
        <v>0.68234493990890144</v>
      </c>
      <c r="H69">
        <f t="shared" si="1"/>
        <v>1.7196300000000002E-4</v>
      </c>
      <c r="K69">
        <f t="shared" si="2"/>
        <v>4.2699999999999955E-6</v>
      </c>
    </row>
    <row r="70" spans="1:11" x14ac:dyDescent="0.2">
      <c r="A70">
        <v>6.1</v>
      </c>
      <c r="B70">
        <v>5.0200000000000002E-2</v>
      </c>
      <c r="C70">
        <v>6.1000000000000004E-3</v>
      </c>
      <c r="D70">
        <v>100</v>
      </c>
      <c r="E70">
        <v>5.79</v>
      </c>
      <c r="F70">
        <v>40</v>
      </c>
      <c r="G70">
        <f t="shared" si="0"/>
        <v>0.68234493990890144</v>
      </c>
      <c r="H70">
        <f t="shared" si="1"/>
        <v>1.743948E-4</v>
      </c>
      <c r="K70">
        <f t="shared" si="2"/>
        <v>4.9199999999999707E-6</v>
      </c>
    </row>
    <row r="71" spans="1:11" x14ac:dyDescent="0.2">
      <c r="A71">
        <v>6.2</v>
      </c>
      <c r="B71">
        <v>5.0999999999999997E-2</v>
      </c>
      <c r="C71">
        <v>6.1999999999999998E-3</v>
      </c>
      <c r="D71">
        <v>100</v>
      </c>
      <c r="E71">
        <v>5.79</v>
      </c>
      <c r="F71">
        <v>40</v>
      </c>
      <c r="G71">
        <f t="shared" si="0"/>
        <v>0.69353092253035875</v>
      </c>
      <c r="H71">
        <f t="shared" si="1"/>
        <v>1.7717399999999999E-4</v>
      </c>
      <c r="K71">
        <f t="shared" si="2"/>
        <v>5.6250000000000317E-6</v>
      </c>
    </row>
    <row r="72" spans="1:11" x14ac:dyDescent="0.2">
      <c r="A72">
        <v>6.3</v>
      </c>
      <c r="B72">
        <v>5.1900000000000002E-2</v>
      </c>
      <c r="C72">
        <v>6.3E-3</v>
      </c>
      <c r="D72">
        <v>100</v>
      </c>
      <c r="E72">
        <v>5.79</v>
      </c>
      <c r="F72">
        <v>40</v>
      </c>
      <c r="G72">
        <f t="shared" si="0"/>
        <v>0.70471690515181629</v>
      </c>
      <c r="H72">
        <f t="shared" si="1"/>
        <v>1.8030060000000001E-4</v>
      </c>
      <c r="K72">
        <f t="shared" si="2"/>
        <v>5.0799999999999691E-6</v>
      </c>
    </row>
    <row r="73" spans="1:11" x14ac:dyDescent="0.2">
      <c r="A73">
        <v>6.4</v>
      </c>
      <c r="B73">
        <v>5.2699999999999997E-2</v>
      </c>
      <c r="C73">
        <v>6.4000000000000003E-3</v>
      </c>
      <c r="D73">
        <v>100</v>
      </c>
      <c r="E73">
        <v>5.79</v>
      </c>
      <c r="F73">
        <v>40</v>
      </c>
      <c r="G73">
        <f t="shared" ref="G73:G136" si="3">3*C73*D73*1000/(2*F73*E73^2)</f>
        <v>0.71590288777327371</v>
      </c>
      <c r="H73">
        <f t="shared" ref="H73:H136" si="4">6*B73*E73/(D73^2)</f>
        <v>1.830798E-4</v>
      </c>
      <c r="K73">
        <f t="shared" si="2"/>
        <v>4.5500000000000403E-6</v>
      </c>
    </row>
    <row r="74" spans="1:11" x14ac:dyDescent="0.2">
      <c r="A74">
        <v>6.5</v>
      </c>
      <c r="B74">
        <v>5.3400000000000003E-2</v>
      </c>
      <c r="C74">
        <v>6.6E-3</v>
      </c>
      <c r="D74">
        <v>100</v>
      </c>
      <c r="E74">
        <v>5.79</v>
      </c>
      <c r="F74">
        <v>40</v>
      </c>
      <c r="G74">
        <f t="shared" si="3"/>
        <v>0.73827485301618834</v>
      </c>
      <c r="H74">
        <f t="shared" si="4"/>
        <v>1.8551160000000001E-4</v>
      </c>
      <c r="K74">
        <f t="shared" ref="K74:K137" si="5">(C75+C74)/2*(B75-B74)</f>
        <v>6.5999999999999597E-6</v>
      </c>
    </row>
    <row r="75" spans="1:11" x14ac:dyDescent="0.2">
      <c r="A75">
        <v>6.6</v>
      </c>
      <c r="B75">
        <v>5.4399999999999997E-2</v>
      </c>
      <c r="C75">
        <v>6.6E-3</v>
      </c>
      <c r="D75">
        <v>100</v>
      </c>
      <c r="E75">
        <v>5.79</v>
      </c>
      <c r="F75">
        <v>40</v>
      </c>
      <c r="G75">
        <f t="shared" si="3"/>
        <v>0.73827485301618834</v>
      </c>
      <c r="H75">
        <f t="shared" si="4"/>
        <v>1.8898559999999998E-4</v>
      </c>
      <c r="K75">
        <f t="shared" si="5"/>
        <v>6.6500000000000058E-6</v>
      </c>
    </row>
    <row r="76" spans="1:11" x14ac:dyDescent="0.2">
      <c r="A76">
        <v>6.7</v>
      </c>
      <c r="B76">
        <v>5.5399999999999998E-2</v>
      </c>
      <c r="C76">
        <v>6.7000000000000002E-3</v>
      </c>
      <c r="D76">
        <v>100</v>
      </c>
      <c r="E76">
        <v>5.79</v>
      </c>
      <c r="F76">
        <v>40</v>
      </c>
      <c r="G76">
        <f t="shared" si="3"/>
        <v>0.74946083563764565</v>
      </c>
      <c r="H76">
        <f t="shared" si="4"/>
        <v>1.9245959999999998E-4</v>
      </c>
      <c r="K76">
        <f t="shared" si="5"/>
        <v>4.0500000000000222E-6</v>
      </c>
    </row>
    <row r="77" spans="1:11" x14ac:dyDescent="0.2">
      <c r="A77">
        <v>6.8</v>
      </c>
      <c r="B77">
        <v>5.6000000000000001E-2</v>
      </c>
      <c r="C77">
        <v>6.7999999999999996E-3</v>
      </c>
      <c r="D77">
        <v>100</v>
      </c>
      <c r="E77">
        <v>5.79</v>
      </c>
      <c r="F77">
        <v>40</v>
      </c>
      <c r="G77">
        <f t="shared" si="3"/>
        <v>0.76064681825910296</v>
      </c>
      <c r="H77">
        <f t="shared" si="4"/>
        <v>1.94544E-4</v>
      </c>
      <c r="K77">
        <f t="shared" si="5"/>
        <v>5.5200000000000141E-6</v>
      </c>
    </row>
    <row r="78" spans="1:11" x14ac:dyDescent="0.2">
      <c r="A78">
        <v>6.9</v>
      </c>
      <c r="B78">
        <v>5.6800000000000003E-2</v>
      </c>
      <c r="C78">
        <v>7.0000000000000001E-3</v>
      </c>
      <c r="D78">
        <v>100</v>
      </c>
      <c r="E78">
        <v>5.79</v>
      </c>
      <c r="F78">
        <v>40</v>
      </c>
      <c r="G78">
        <f t="shared" si="3"/>
        <v>0.78301878350201803</v>
      </c>
      <c r="H78">
        <f t="shared" si="4"/>
        <v>1.9732319999999999E-4</v>
      </c>
      <c r="K78">
        <f t="shared" si="5"/>
        <v>7.0499999999999579E-6</v>
      </c>
    </row>
    <row r="79" spans="1:11" x14ac:dyDescent="0.2">
      <c r="A79">
        <v>7</v>
      </c>
      <c r="B79">
        <v>5.7799999999999997E-2</v>
      </c>
      <c r="C79">
        <v>7.1000000000000004E-3</v>
      </c>
      <c r="D79">
        <v>100</v>
      </c>
      <c r="E79">
        <v>5.79</v>
      </c>
      <c r="F79">
        <v>40</v>
      </c>
      <c r="G79">
        <f t="shared" si="3"/>
        <v>0.79420476612347535</v>
      </c>
      <c r="H79">
        <f t="shared" si="4"/>
        <v>2.007972E-4</v>
      </c>
      <c r="K79">
        <f t="shared" si="5"/>
        <v>6.4350000000000358E-6</v>
      </c>
    </row>
    <row r="80" spans="1:11" x14ac:dyDescent="0.2">
      <c r="A80">
        <v>7.1</v>
      </c>
      <c r="B80">
        <v>5.8700000000000002E-2</v>
      </c>
      <c r="C80">
        <v>7.1999999999999998E-3</v>
      </c>
      <c r="D80">
        <v>100</v>
      </c>
      <c r="E80">
        <v>5.79</v>
      </c>
      <c r="F80">
        <v>40</v>
      </c>
      <c r="G80">
        <f t="shared" si="3"/>
        <v>0.80539074874493277</v>
      </c>
      <c r="H80">
        <f t="shared" si="4"/>
        <v>2.0392380000000001E-4</v>
      </c>
      <c r="K80">
        <f t="shared" si="5"/>
        <v>5.0749999999999938E-6</v>
      </c>
    </row>
    <row r="81" spans="1:11" x14ac:dyDescent="0.2">
      <c r="A81">
        <v>7.2</v>
      </c>
      <c r="B81">
        <v>5.9400000000000001E-2</v>
      </c>
      <c r="C81">
        <v>7.3000000000000001E-3</v>
      </c>
      <c r="D81">
        <v>100</v>
      </c>
      <c r="E81">
        <v>5.79</v>
      </c>
      <c r="F81">
        <v>40</v>
      </c>
      <c r="G81">
        <f t="shared" si="3"/>
        <v>0.8165767313663902</v>
      </c>
      <c r="H81">
        <f t="shared" si="4"/>
        <v>2.0635560000000001E-4</v>
      </c>
      <c r="K81">
        <f t="shared" si="5"/>
        <v>5.9199999999999645E-6</v>
      </c>
    </row>
    <row r="82" spans="1:11" x14ac:dyDescent="0.2">
      <c r="A82">
        <v>7.3</v>
      </c>
      <c r="B82">
        <v>6.0199999999999997E-2</v>
      </c>
      <c r="C82">
        <v>7.4999999999999997E-3</v>
      </c>
      <c r="D82">
        <v>100</v>
      </c>
      <c r="E82">
        <v>5.79</v>
      </c>
      <c r="F82">
        <v>40</v>
      </c>
      <c r="G82">
        <f t="shared" si="3"/>
        <v>0.83894869660930493</v>
      </c>
      <c r="H82">
        <f t="shared" si="4"/>
        <v>2.0913480000000001E-4</v>
      </c>
      <c r="K82">
        <f t="shared" si="5"/>
        <v>8.1400000000000288E-6</v>
      </c>
    </row>
    <row r="83" spans="1:11" x14ac:dyDescent="0.2">
      <c r="A83">
        <v>7.4</v>
      </c>
      <c r="B83">
        <v>6.13E-2</v>
      </c>
      <c r="C83">
        <v>7.3000000000000001E-3</v>
      </c>
      <c r="D83">
        <v>100</v>
      </c>
      <c r="E83">
        <v>5.79</v>
      </c>
      <c r="F83">
        <v>40</v>
      </c>
      <c r="G83">
        <f t="shared" si="3"/>
        <v>0.8165767313663902</v>
      </c>
      <c r="H83">
        <f t="shared" si="4"/>
        <v>2.129562E-4</v>
      </c>
      <c r="K83">
        <f t="shared" si="5"/>
        <v>5.2149999999999941E-6</v>
      </c>
    </row>
    <row r="84" spans="1:11" x14ac:dyDescent="0.2">
      <c r="A84">
        <v>7.5</v>
      </c>
      <c r="B84">
        <v>6.2E-2</v>
      </c>
      <c r="C84">
        <v>7.6E-3</v>
      </c>
      <c r="D84">
        <v>100</v>
      </c>
      <c r="E84">
        <v>5.79</v>
      </c>
      <c r="F84">
        <v>40</v>
      </c>
      <c r="G84">
        <f t="shared" si="3"/>
        <v>0.85013467923076258</v>
      </c>
      <c r="H84">
        <f t="shared" si="4"/>
        <v>2.1538800000000001E-4</v>
      </c>
      <c r="K84">
        <f t="shared" si="5"/>
        <v>4.5900000000000255E-6</v>
      </c>
    </row>
    <row r="85" spans="1:11" x14ac:dyDescent="0.2">
      <c r="A85">
        <v>7.6</v>
      </c>
      <c r="B85">
        <v>6.2600000000000003E-2</v>
      </c>
      <c r="C85">
        <v>7.7000000000000002E-3</v>
      </c>
      <c r="D85">
        <v>100</v>
      </c>
      <c r="E85">
        <v>5.79</v>
      </c>
      <c r="F85">
        <v>40</v>
      </c>
      <c r="G85">
        <f t="shared" si="3"/>
        <v>0.86132066185221978</v>
      </c>
      <c r="H85">
        <f t="shared" si="4"/>
        <v>2.1747240000000002E-4</v>
      </c>
      <c r="K85">
        <f t="shared" si="5"/>
        <v>6.9299999999999853E-6</v>
      </c>
    </row>
    <row r="86" spans="1:11" x14ac:dyDescent="0.2">
      <c r="A86">
        <v>7.7</v>
      </c>
      <c r="B86">
        <v>6.3500000000000001E-2</v>
      </c>
      <c r="C86">
        <v>7.7000000000000002E-3</v>
      </c>
      <c r="D86">
        <v>100</v>
      </c>
      <c r="E86">
        <v>5.79</v>
      </c>
      <c r="F86">
        <v>40</v>
      </c>
      <c r="G86">
        <f t="shared" si="3"/>
        <v>0.86132066185221978</v>
      </c>
      <c r="H86">
        <f t="shared" si="4"/>
        <v>2.2059899999999998E-4</v>
      </c>
      <c r="K86">
        <f t="shared" si="5"/>
        <v>7.1099999999999853E-6</v>
      </c>
    </row>
    <row r="87" spans="1:11" x14ac:dyDescent="0.2">
      <c r="A87">
        <v>7.8</v>
      </c>
      <c r="B87">
        <v>6.4399999999999999E-2</v>
      </c>
      <c r="C87">
        <v>8.0999999999999996E-3</v>
      </c>
      <c r="D87">
        <v>100</v>
      </c>
      <c r="E87">
        <v>5.79</v>
      </c>
      <c r="F87">
        <v>40</v>
      </c>
      <c r="G87">
        <f t="shared" si="3"/>
        <v>0.90606459233804926</v>
      </c>
      <c r="H87">
        <f t="shared" si="4"/>
        <v>2.2372559999999999E-4</v>
      </c>
      <c r="K87">
        <f t="shared" si="5"/>
        <v>6.4799999999999608E-6</v>
      </c>
    </row>
    <row r="88" spans="1:11" x14ac:dyDescent="0.2">
      <c r="A88">
        <v>7.9</v>
      </c>
      <c r="B88">
        <v>6.5199999999999994E-2</v>
      </c>
      <c r="C88">
        <v>8.0999999999999996E-3</v>
      </c>
      <c r="D88">
        <v>100</v>
      </c>
      <c r="E88">
        <v>5.79</v>
      </c>
      <c r="F88">
        <v>40</v>
      </c>
      <c r="G88">
        <f t="shared" si="3"/>
        <v>0.90606459233804926</v>
      </c>
      <c r="H88">
        <f t="shared" si="4"/>
        <v>2.2650480000000001E-4</v>
      </c>
      <c r="K88">
        <f t="shared" si="5"/>
        <v>6.440000000000073E-6</v>
      </c>
    </row>
    <row r="89" spans="1:11" x14ac:dyDescent="0.2">
      <c r="A89">
        <v>8</v>
      </c>
      <c r="B89">
        <v>6.6000000000000003E-2</v>
      </c>
      <c r="C89">
        <v>8.0000000000000002E-3</v>
      </c>
      <c r="D89">
        <v>100</v>
      </c>
      <c r="E89">
        <v>5.79</v>
      </c>
      <c r="F89">
        <v>40</v>
      </c>
      <c r="G89">
        <f t="shared" si="3"/>
        <v>0.89487860971659194</v>
      </c>
      <c r="H89">
        <f t="shared" si="4"/>
        <v>2.2928400000000001E-4</v>
      </c>
      <c r="K89">
        <f t="shared" si="5"/>
        <v>8.2000000000000062E-6</v>
      </c>
    </row>
    <row r="90" spans="1:11" x14ac:dyDescent="0.2">
      <c r="A90">
        <v>8.1</v>
      </c>
      <c r="B90">
        <v>6.7000000000000004E-2</v>
      </c>
      <c r="C90">
        <v>8.3999999999999995E-3</v>
      </c>
      <c r="D90">
        <v>100</v>
      </c>
      <c r="E90">
        <v>5.79</v>
      </c>
      <c r="F90">
        <v>40</v>
      </c>
      <c r="G90">
        <f t="shared" si="3"/>
        <v>0.93962254020242153</v>
      </c>
      <c r="H90">
        <f t="shared" si="4"/>
        <v>2.3275800000000001E-4</v>
      </c>
      <c r="K90">
        <f t="shared" si="5"/>
        <v>6.7599999999999581E-6</v>
      </c>
    </row>
    <row r="91" spans="1:11" x14ac:dyDescent="0.2">
      <c r="A91">
        <v>8.1999999999999993</v>
      </c>
      <c r="B91">
        <v>6.7799999999999999E-2</v>
      </c>
      <c r="C91">
        <v>8.5000000000000006E-3</v>
      </c>
      <c r="D91">
        <v>100</v>
      </c>
      <c r="E91">
        <v>5.79</v>
      </c>
      <c r="F91">
        <v>40</v>
      </c>
      <c r="G91">
        <f t="shared" si="3"/>
        <v>0.95080852282387918</v>
      </c>
      <c r="H91">
        <f t="shared" si="4"/>
        <v>2.3553720000000001E-4</v>
      </c>
      <c r="K91">
        <f t="shared" si="5"/>
        <v>5.0700000000000277E-6</v>
      </c>
    </row>
    <row r="92" spans="1:11" x14ac:dyDescent="0.2">
      <c r="A92">
        <v>8.3000000000000007</v>
      </c>
      <c r="B92">
        <v>6.8400000000000002E-2</v>
      </c>
      <c r="C92">
        <v>8.3999999999999995E-3</v>
      </c>
      <c r="D92">
        <v>100</v>
      </c>
      <c r="E92">
        <v>5.79</v>
      </c>
      <c r="F92">
        <v>40</v>
      </c>
      <c r="G92">
        <f t="shared" si="3"/>
        <v>0.93962254020242153</v>
      </c>
      <c r="H92">
        <f t="shared" si="4"/>
        <v>2.376216E-4</v>
      </c>
      <c r="K92">
        <f t="shared" si="5"/>
        <v>7.6949999999999814E-6</v>
      </c>
    </row>
    <row r="93" spans="1:11" x14ac:dyDescent="0.2">
      <c r="A93">
        <v>8.4</v>
      </c>
      <c r="B93">
        <v>6.93E-2</v>
      </c>
      <c r="C93">
        <v>8.6999999999999994E-3</v>
      </c>
      <c r="D93">
        <v>100</v>
      </c>
      <c r="E93">
        <v>5.79</v>
      </c>
      <c r="F93">
        <v>40</v>
      </c>
      <c r="G93">
        <f t="shared" si="3"/>
        <v>0.9731804880667938</v>
      </c>
      <c r="H93">
        <f t="shared" si="4"/>
        <v>2.4074819999999998E-4</v>
      </c>
      <c r="K93">
        <f t="shared" si="5"/>
        <v>9.680000000000031E-6</v>
      </c>
    </row>
    <row r="94" spans="1:11" x14ac:dyDescent="0.2">
      <c r="A94">
        <v>8.5</v>
      </c>
      <c r="B94">
        <v>7.0400000000000004E-2</v>
      </c>
      <c r="C94">
        <v>8.8999999999999999E-3</v>
      </c>
      <c r="D94">
        <v>100</v>
      </c>
      <c r="E94">
        <v>5.79</v>
      </c>
      <c r="F94">
        <v>40</v>
      </c>
      <c r="G94">
        <f t="shared" si="3"/>
        <v>0.99555245330970854</v>
      </c>
      <c r="H94">
        <f t="shared" si="4"/>
        <v>2.4456959999999997E-4</v>
      </c>
      <c r="K94">
        <f t="shared" si="5"/>
        <v>5.3399999999999057E-6</v>
      </c>
    </row>
    <row r="95" spans="1:11" x14ac:dyDescent="0.2">
      <c r="A95">
        <v>8.6</v>
      </c>
      <c r="B95">
        <v>7.0999999999999994E-2</v>
      </c>
      <c r="C95">
        <v>8.8999999999999999E-3</v>
      </c>
      <c r="D95">
        <v>100</v>
      </c>
      <c r="E95">
        <v>5.79</v>
      </c>
      <c r="F95">
        <v>40</v>
      </c>
      <c r="G95">
        <f t="shared" si="3"/>
        <v>0.99555245330970854</v>
      </c>
      <c r="H95">
        <f t="shared" si="4"/>
        <v>2.4665399999999996E-4</v>
      </c>
      <c r="K95">
        <f t="shared" si="5"/>
        <v>8.0550000000001067E-6</v>
      </c>
    </row>
    <row r="96" spans="1:11" x14ac:dyDescent="0.2">
      <c r="A96">
        <v>8.6999999999999993</v>
      </c>
      <c r="B96">
        <v>7.1900000000000006E-2</v>
      </c>
      <c r="C96">
        <v>8.9999999999999993E-3</v>
      </c>
      <c r="D96">
        <v>100</v>
      </c>
      <c r="E96">
        <v>5.79</v>
      </c>
      <c r="F96">
        <v>40</v>
      </c>
      <c r="G96">
        <f t="shared" si="3"/>
        <v>1.0067384359311657</v>
      </c>
      <c r="H96">
        <f t="shared" si="4"/>
        <v>2.497806E-4</v>
      </c>
      <c r="K96">
        <f t="shared" si="5"/>
        <v>9.0500000000000065E-6</v>
      </c>
    </row>
    <row r="97" spans="1:11" x14ac:dyDescent="0.2">
      <c r="A97">
        <v>8.8000000000000007</v>
      </c>
      <c r="B97">
        <v>7.2900000000000006E-2</v>
      </c>
      <c r="C97">
        <v>9.1000000000000004E-3</v>
      </c>
      <c r="D97">
        <v>100</v>
      </c>
      <c r="E97">
        <v>5.79</v>
      </c>
      <c r="F97">
        <v>40</v>
      </c>
      <c r="G97">
        <f t="shared" si="3"/>
        <v>1.0179244185526233</v>
      </c>
      <c r="H97">
        <f t="shared" si="4"/>
        <v>2.532546E-4</v>
      </c>
      <c r="K97">
        <f t="shared" si="5"/>
        <v>7.3599999999999549E-6</v>
      </c>
    </row>
    <row r="98" spans="1:11" x14ac:dyDescent="0.2">
      <c r="A98">
        <v>8.9</v>
      </c>
      <c r="B98">
        <v>7.3700000000000002E-2</v>
      </c>
      <c r="C98">
        <v>9.2999999999999992E-3</v>
      </c>
      <c r="D98">
        <v>100</v>
      </c>
      <c r="E98">
        <v>5.79</v>
      </c>
      <c r="F98">
        <v>40</v>
      </c>
      <c r="G98">
        <f t="shared" si="3"/>
        <v>1.0402963837955379</v>
      </c>
      <c r="H98">
        <f t="shared" si="4"/>
        <v>2.5603380000000002E-4</v>
      </c>
      <c r="K98">
        <f t="shared" si="5"/>
        <v>6.4749999999999287E-6</v>
      </c>
    </row>
    <row r="99" spans="1:11" x14ac:dyDescent="0.2">
      <c r="A99">
        <v>9</v>
      </c>
      <c r="B99">
        <v>7.4399999999999994E-2</v>
      </c>
      <c r="C99">
        <v>9.1999999999999998E-3</v>
      </c>
      <c r="D99">
        <v>100</v>
      </c>
      <c r="E99">
        <v>5.79</v>
      </c>
      <c r="F99">
        <v>40</v>
      </c>
      <c r="G99">
        <f t="shared" si="3"/>
        <v>1.0291104011740808</v>
      </c>
      <c r="H99">
        <f t="shared" si="4"/>
        <v>2.5846559999999997E-4</v>
      </c>
      <c r="K99">
        <f t="shared" si="5"/>
        <v>7.4000000000000833E-6</v>
      </c>
    </row>
    <row r="100" spans="1:11" x14ac:dyDescent="0.2">
      <c r="A100">
        <v>9.1</v>
      </c>
      <c r="B100">
        <v>7.5200000000000003E-2</v>
      </c>
      <c r="C100">
        <v>9.2999999999999992E-3</v>
      </c>
      <c r="D100">
        <v>100</v>
      </c>
      <c r="E100">
        <v>5.79</v>
      </c>
      <c r="F100">
        <v>40</v>
      </c>
      <c r="G100">
        <f t="shared" si="3"/>
        <v>1.0402963837955379</v>
      </c>
      <c r="H100">
        <f t="shared" si="4"/>
        <v>2.612448E-4</v>
      </c>
      <c r="K100">
        <f t="shared" si="5"/>
        <v>8.414999999999983E-6</v>
      </c>
    </row>
    <row r="101" spans="1:11" x14ac:dyDescent="0.2">
      <c r="A101">
        <v>9.1999999999999993</v>
      </c>
      <c r="B101">
        <v>7.6100000000000001E-2</v>
      </c>
      <c r="C101">
        <v>9.4000000000000004E-3</v>
      </c>
      <c r="D101">
        <v>100</v>
      </c>
      <c r="E101">
        <v>5.79</v>
      </c>
      <c r="F101">
        <v>40</v>
      </c>
      <c r="G101">
        <f t="shared" si="3"/>
        <v>1.0514823664169957</v>
      </c>
      <c r="H101">
        <f t="shared" si="4"/>
        <v>2.6437140000000004E-4</v>
      </c>
      <c r="K101">
        <f t="shared" si="5"/>
        <v>6.649999999999927E-6</v>
      </c>
    </row>
    <row r="102" spans="1:11" x14ac:dyDescent="0.2">
      <c r="A102">
        <v>9.3000000000000007</v>
      </c>
      <c r="B102">
        <v>7.6799999999999993E-2</v>
      </c>
      <c r="C102">
        <v>9.5999999999999992E-3</v>
      </c>
      <c r="D102">
        <v>100</v>
      </c>
      <c r="E102">
        <v>5.79</v>
      </c>
      <c r="F102">
        <v>40</v>
      </c>
      <c r="G102">
        <f t="shared" si="3"/>
        <v>1.0738543316599103</v>
      </c>
      <c r="H102">
        <f t="shared" si="4"/>
        <v>2.6680319999999999E-4</v>
      </c>
      <c r="K102">
        <f t="shared" si="5"/>
        <v>6.755000000000059E-6</v>
      </c>
    </row>
    <row r="103" spans="1:11" x14ac:dyDescent="0.2">
      <c r="A103">
        <v>9.4</v>
      </c>
      <c r="B103">
        <v>7.7499999999999999E-2</v>
      </c>
      <c r="C103">
        <v>9.7000000000000003E-3</v>
      </c>
      <c r="D103">
        <v>100</v>
      </c>
      <c r="E103">
        <v>5.79</v>
      </c>
      <c r="F103">
        <v>40</v>
      </c>
      <c r="G103">
        <f t="shared" si="3"/>
        <v>1.0850403142813678</v>
      </c>
      <c r="H103">
        <f t="shared" si="4"/>
        <v>2.6923499999999999E-4</v>
      </c>
      <c r="K103">
        <f t="shared" si="5"/>
        <v>1.1760000000000065E-5</v>
      </c>
    </row>
    <row r="104" spans="1:11" x14ac:dyDescent="0.2">
      <c r="A104">
        <v>9.5</v>
      </c>
      <c r="B104">
        <v>7.8700000000000006E-2</v>
      </c>
      <c r="C104">
        <v>9.9000000000000008E-3</v>
      </c>
      <c r="D104">
        <v>100</v>
      </c>
      <c r="E104">
        <v>5.79</v>
      </c>
      <c r="F104">
        <v>40</v>
      </c>
      <c r="G104">
        <f t="shared" si="3"/>
        <v>1.1074122795242827</v>
      </c>
      <c r="H104">
        <f t="shared" si="4"/>
        <v>2.7340380000000003E-4</v>
      </c>
      <c r="K104">
        <f t="shared" si="5"/>
        <v>7.9999999999999522E-6</v>
      </c>
    </row>
    <row r="105" spans="1:11" x14ac:dyDescent="0.2">
      <c r="A105">
        <v>9.6</v>
      </c>
      <c r="B105">
        <v>7.9500000000000001E-2</v>
      </c>
      <c r="C105">
        <v>1.01E-2</v>
      </c>
      <c r="D105">
        <v>100</v>
      </c>
      <c r="E105">
        <v>5.79</v>
      </c>
      <c r="F105">
        <v>40</v>
      </c>
      <c r="G105">
        <f t="shared" si="3"/>
        <v>1.1297842447671975</v>
      </c>
      <c r="H105">
        <f t="shared" si="4"/>
        <v>2.7618299999999999E-4</v>
      </c>
      <c r="K105">
        <f t="shared" si="5"/>
        <v>7.104999999999921E-6</v>
      </c>
    </row>
    <row r="106" spans="1:11" x14ac:dyDescent="0.2">
      <c r="A106">
        <v>9.6999999999999993</v>
      </c>
      <c r="B106">
        <v>8.0199999999999994E-2</v>
      </c>
      <c r="C106">
        <v>1.0200000000000001E-2</v>
      </c>
      <c r="D106">
        <v>100</v>
      </c>
      <c r="E106">
        <v>5.79</v>
      </c>
      <c r="F106">
        <v>40</v>
      </c>
      <c r="G106">
        <f t="shared" si="3"/>
        <v>1.1409702273886548</v>
      </c>
      <c r="H106">
        <f t="shared" si="4"/>
        <v>2.786148E-4</v>
      </c>
      <c r="K106">
        <f t="shared" si="5"/>
        <v>8.160000000000093E-6</v>
      </c>
    </row>
    <row r="107" spans="1:11" x14ac:dyDescent="0.2">
      <c r="A107">
        <v>9.8000000000000007</v>
      </c>
      <c r="B107">
        <v>8.1000000000000003E-2</v>
      </c>
      <c r="C107">
        <v>1.0200000000000001E-2</v>
      </c>
      <c r="D107">
        <v>100</v>
      </c>
      <c r="E107">
        <v>5.79</v>
      </c>
      <c r="F107">
        <v>40</v>
      </c>
      <c r="G107">
        <f t="shared" si="3"/>
        <v>1.1409702273886548</v>
      </c>
      <c r="H107">
        <f t="shared" si="4"/>
        <v>2.8139400000000002E-4</v>
      </c>
      <c r="K107">
        <f t="shared" si="5"/>
        <v>1.030000000000001E-5</v>
      </c>
    </row>
    <row r="108" spans="1:11" x14ac:dyDescent="0.2">
      <c r="A108">
        <v>9.9</v>
      </c>
      <c r="B108">
        <v>8.2000000000000003E-2</v>
      </c>
      <c r="C108">
        <v>1.04E-2</v>
      </c>
      <c r="D108">
        <v>100</v>
      </c>
      <c r="E108">
        <v>5.79</v>
      </c>
      <c r="F108">
        <v>40</v>
      </c>
      <c r="G108">
        <f t="shared" si="3"/>
        <v>1.1633421926315695</v>
      </c>
      <c r="H108">
        <f t="shared" si="4"/>
        <v>2.8486799999999997E-4</v>
      </c>
      <c r="K108">
        <f t="shared" si="5"/>
        <v>8.3999999999999484E-6</v>
      </c>
    </row>
    <row r="109" spans="1:11" x14ac:dyDescent="0.2">
      <c r="A109">
        <v>10</v>
      </c>
      <c r="B109">
        <v>8.2799999999999999E-2</v>
      </c>
      <c r="C109">
        <v>1.06E-2</v>
      </c>
      <c r="D109">
        <v>100</v>
      </c>
      <c r="E109">
        <v>5.79</v>
      </c>
      <c r="F109">
        <v>40</v>
      </c>
      <c r="G109">
        <f t="shared" si="3"/>
        <v>1.1857141578744843</v>
      </c>
      <c r="H109">
        <f t="shared" si="4"/>
        <v>2.8764719999999999E-4</v>
      </c>
      <c r="K109">
        <f t="shared" si="5"/>
        <v>7.3500000000000643E-6</v>
      </c>
    </row>
    <row r="110" spans="1:11" x14ac:dyDescent="0.2">
      <c r="A110">
        <v>10.1</v>
      </c>
      <c r="B110">
        <v>8.3500000000000005E-2</v>
      </c>
      <c r="C110">
        <v>1.04E-2</v>
      </c>
      <c r="D110">
        <v>100</v>
      </c>
      <c r="E110">
        <v>5.79</v>
      </c>
      <c r="F110">
        <v>40</v>
      </c>
      <c r="G110">
        <f t="shared" si="3"/>
        <v>1.1633421926315695</v>
      </c>
      <c r="H110">
        <f t="shared" si="4"/>
        <v>2.90079E-4</v>
      </c>
      <c r="K110">
        <f t="shared" si="5"/>
        <v>1.0600000000000009E-5</v>
      </c>
    </row>
    <row r="111" spans="1:11" x14ac:dyDescent="0.2">
      <c r="A111">
        <v>10.199999999999999</v>
      </c>
      <c r="B111">
        <v>8.4500000000000006E-2</v>
      </c>
      <c r="C111">
        <v>1.0800000000000001E-2</v>
      </c>
      <c r="D111">
        <v>100</v>
      </c>
      <c r="E111">
        <v>5.79</v>
      </c>
      <c r="F111">
        <v>40</v>
      </c>
      <c r="G111">
        <f t="shared" si="3"/>
        <v>1.2080861231173989</v>
      </c>
      <c r="H111">
        <f t="shared" si="4"/>
        <v>2.93553E-4</v>
      </c>
      <c r="K111">
        <f t="shared" si="5"/>
        <v>8.6399999999999478E-6</v>
      </c>
    </row>
    <row r="112" spans="1:11" x14ac:dyDescent="0.2">
      <c r="A112">
        <v>10.3</v>
      </c>
      <c r="B112">
        <v>8.5300000000000001E-2</v>
      </c>
      <c r="C112">
        <v>1.0800000000000001E-2</v>
      </c>
      <c r="D112">
        <v>100</v>
      </c>
      <c r="E112">
        <v>5.79</v>
      </c>
      <c r="F112">
        <v>40</v>
      </c>
      <c r="G112">
        <f t="shared" si="3"/>
        <v>1.2080861231173989</v>
      </c>
      <c r="H112">
        <f t="shared" si="4"/>
        <v>2.9633220000000002E-4</v>
      </c>
      <c r="K112">
        <f t="shared" si="5"/>
        <v>7.5949999999999163E-6</v>
      </c>
    </row>
    <row r="113" spans="1:11" x14ac:dyDescent="0.2">
      <c r="A113">
        <v>10.4</v>
      </c>
      <c r="B113">
        <v>8.5999999999999993E-2</v>
      </c>
      <c r="C113">
        <v>1.09E-2</v>
      </c>
      <c r="D113">
        <v>100</v>
      </c>
      <c r="E113">
        <v>5.79</v>
      </c>
      <c r="F113">
        <v>40</v>
      </c>
      <c r="G113">
        <f t="shared" si="3"/>
        <v>1.2192721057388565</v>
      </c>
      <c r="H113">
        <f t="shared" si="4"/>
        <v>2.9876400000000003E-4</v>
      </c>
      <c r="K113">
        <f t="shared" si="5"/>
        <v>8.7600000000000991E-6</v>
      </c>
    </row>
    <row r="114" spans="1:11" x14ac:dyDescent="0.2">
      <c r="A114">
        <v>10.5</v>
      </c>
      <c r="B114">
        <v>8.6800000000000002E-2</v>
      </c>
      <c r="C114">
        <v>1.0999999999999999E-2</v>
      </c>
      <c r="D114">
        <v>100</v>
      </c>
      <c r="E114">
        <v>5.79</v>
      </c>
      <c r="F114">
        <v>40</v>
      </c>
      <c r="G114">
        <f t="shared" si="3"/>
        <v>1.2304580883603142</v>
      </c>
      <c r="H114">
        <f t="shared" si="4"/>
        <v>3.015432E-4</v>
      </c>
      <c r="K114">
        <f t="shared" si="5"/>
        <v>1.1050000000000011E-5</v>
      </c>
    </row>
    <row r="115" spans="1:11" x14ac:dyDescent="0.2">
      <c r="A115">
        <v>10.6</v>
      </c>
      <c r="B115">
        <v>8.7800000000000003E-2</v>
      </c>
      <c r="C115">
        <v>1.11E-2</v>
      </c>
      <c r="D115">
        <v>100</v>
      </c>
      <c r="E115">
        <v>5.79</v>
      </c>
      <c r="F115">
        <v>40</v>
      </c>
      <c r="G115">
        <f t="shared" si="3"/>
        <v>1.2416440709817715</v>
      </c>
      <c r="H115">
        <f t="shared" si="4"/>
        <v>3.0501720000000005E-4</v>
      </c>
      <c r="K115">
        <f t="shared" si="5"/>
        <v>7.7699999999999154E-6</v>
      </c>
    </row>
    <row r="116" spans="1:11" x14ac:dyDescent="0.2">
      <c r="A116">
        <v>10.7</v>
      </c>
      <c r="B116">
        <v>8.8499999999999995E-2</v>
      </c>
      <c r="C116">
        <v>1.11E-2</v>
      </c>
      <c r="D116">
        <v>100</v>
      </c>
      <c r="E116">
        <v>5.79</v>
      </c>
      <c r="F116">
        <v>40</v>
      </c>
      <c r="G116">
        <f t="shared" si="3"/>
        <v>1.2416440709817715</v>
      </c>
      <c r="H116">
        <f t="shared" si="4"/>
        <v>3.0744899999999995E-4</v>
      </c>
      <c r="K116">
        <f t="shared" si="5"/>
        <v>9.0000000000001019E-6</v>
      </c>
    </row>
    <row r="117" spans="1:11" x14ac:dyDescent="0.2">
      <c r="A117">
        <v>10.8</v>
      </c>
      <c r="B117">
        <v>8.9300000000000004E-2</v>
      </c>
      <c r="C117">
        <v>1.14E-2</v>
      </c>
      <c r="D117">
        <v>100</v>
      </c>
      <c r="E117">
        <v>5.79</v>
      </c>
      <c r="F117">
        <v>40</v>
      </c>
      <c r="G117">
        <f t="shared" si="3"/>
        <v>1.2752020188461435</v>
      </c>
      <c r="H117">
        <f t="shared" si="4"/>
        <v>3.1022820000000003E-4</v>
      </c>
      <c r="K117">
        <f t="shared" si="5"/>
        <v>1.0304999999999977E-5</v>
      </c>
    </row>
    <row r="118" spans="1:11" x14ac:dyDescent="0.2">
      <c r="A118">
        <v>10.9</v>
      </c>
      <c r="B118">
        <v>9.0200000000000002E-2</v>
      </c>
      <c r="C118">
        <v>1.15E-2</v>
      </c>
      <c r="D118">
        <v>100</v>
      </c>
      <c r="E118">
        <v>5.79</v>
      </c>
      <c r="F118">
        <v>40</v>
      </c>
      <c r="G118">
        <f t="shared" si="3"/>
        <v>1.286388001467601</v>
      </c>
      <c r="H118">
        <f t="shared" si="4"/>
        <v>3.1335480000000001E-4</v>
      </c>
      <c r="K118">
        <f t="shared" si="5"/>
        <v>1.155000000000001E-5</v>
      </c>
    </row>
    <row r="119" spans="1:11" x14ac:dyDescent="0.2">
      <c r="A119">
        <v>11</v>
      </c>
      <c r="B119">
        <v>9.1200000000000003E-2</v>
      </c>
      <c r="C119">
        <v>1.1599999999999999E-2</v>
      </c>
      <c r="D119">
        <v>100</v>
      </c>
      <c r="E119">
        <v>5.79</v>
      </c>
      <c r="F119">
        <v>40</v>
      </c>
      <c r="G119">
        <f t="shared" si="3"/>
        <v>1.2975739840890581</v>
      </c>
      <c r="H119">
        <f t="shared" si="4"/>
        <v>3.1682880000000001E-4</v>
      </c>
      <c r="K119">
        <f t="shared" si="5"/>
        <v>8.1549999999999109E-6</v>
      </c>
    </row>
    <row r="120" spans="1:11" x14ac:dyDescent="0.2">
      <c r="A120">
        <v>11.1</v>
      </c>
      <c r="B120">
        <v>9.1899999999999996E-2</v>
      </c>
      <c r="C120">
        <v>1.17E-2</v>
      </c>
      <c r="D120">
        <v>100</v>
      </c>
      <c r="E120">
        <v>5.79</v>
      </c>
      <c r="F120">
        <v>40</v>
      </c>
      <c r="G120">
        <f t="shared" si="3"/>
        <v>1.3087599667105159</v>
      </c>
      <c r="H120">
        <f t="shared" si="4"/>
        <v>3.1926060000000002E-4</v>
      </c>
      <c r="K120">
        <f t="shared" si="5"/>
        <v>8.1900000000000724E-6</v>
      </c>
    </row>
    <row r="121" spans="1:11" x14ac:dyDescent="0.2">
      <c r="A121">
        <v>11.2</v>
      </c>
      <c r="B121">
        <v>9.2600000000000002E-2</v>
      </c>
      <c r="C121">
        <v>1.17E-2</v>
      </c>
      <c r="D121">
        <v>100</v>
      </c>
      <c r="E121">
        <v>5.79</v>
      </c>
      <c r="F121">
        <v>40</v>
      </c>
      <c r="G121">
        <f t="shared" si="3"/>
        <v>1.3087599667105159</v>
      </c>
      <c r="H121">
        <f t="shared" si="4"/>
        <v>3.2169240000000002E-4</v>
      </c>
      <c r="K121">
        <f t="shared" si="5"/>
        <v>1.3035000000000044E-5</v>
      </c>
    </row>
    <row r="122" spans="1:11" x14ac:dyDescent="0.2">
      <c r="A122">
        <v>11.3</v>
      </c>
      <c r="B122">
        <v>9.3700000000000006E-2</v>
      </c>
      <c r="C122">
        <v>1.2E-2</v>
      </c>
      <c r="D122">
        <v>100</v>
      </c>
      <c r="E122">
        <v>5.79</v>
      </c>
      <c r="F122">
        <v>40</v>
      </c>
      <c r="G122">
        <f t="shared" si="3"/>
        <v>1.3423179145748882</v>
      </c>
      <c r="H122">
        <f t="shared" si="4"/>
        <v>3.2551379999999999E-4</v>
      </c>
      <c r="K122">
        <f t="shared" si="5"/>
        <v>9.5199999999999427E-6</v>
      </c>
    </row>
    <row r="123" spans="1:11" x14ac:dyDescent="0.2">
      <c r="A123">
        <v>11.4</v>
      </c>
      <c r="B123">
        <v>9.4500000000000001E-2</v>
      </c>
      <c r="C123">
        <v>1.18E-2</v>
      </c>
      <c r="D123">
        <v>100</v>
      </c>
      <c r="E123">
        <v>5.79</v>
      </c>
      <c r="F123">
        <v>40</v>
      </c>
      <c r="G123">
        <f t="shared" si="3"/>
        <v>1.3199459493319732</v>
      </c>
      <c r="H123">
        <f t="shared" si="4"/>
        <v>3.2829300000000001E-4</v>
      </c>
      <c r="K123">
        <f t="shared" si="5"/>
        <v>8.4000000000000737E-6</v>
      </c>
    </row>
    <row r="124" spans="1:11" x14ac:dyDescent="0.2">
      <c r="A124">
        <v>11.5</v>
      </c>
      <c r="B124">
        <v>9.5200000000000007E-2</v>
      </c>
      <c r="C124">
        <v>1.2200000000000001E-2</v>
      </c>
      <c r="D124">
        <v>100</v>
      </c>
      <c r="E124">
        <v>5.79</v>
      </c>
      <c r="F124">
        <v>40</v>
      </c>
      <c r="G124">
        <f t="shared" si="3"/>
        <v>1.3646898798178029</v>
      </c>
      <c r="H124">
        <f t="shared" si="4"/>
        <v>3.3072480000000002E-4</v>
      </c>
      <c r="K124">
        <f t="shared" si="5"/>
        <v>9.7999999999999417E-6</v>
      </c>
    </row>
    <row r="125" spans="1:11" x14ac:dyDescent="0.2">
      <c r="A125">
        <v>11.6</v>
      </c>
      <c r="B125">
        <v>9.6000000000000002E-2</v>
      </c>
      <c r="C125">
        <v>1.23E-2</v>
      </c>
      <c r="D125">
        <v>100</v>
      </c>
      <c r="E125">
        <v>5.79</v>
      </c>
      <c r="F125">
        <v>40</v>
      </c>
      <c r="G125">
        <f t="shared" si="3"/>
        <v>1.3758758624392604</v>
      </c>
      <c r="H125">
        <f t="shared" si="4"/>
        <v>3.3350400000000004E-4</v>
      </c>
      <c r="K125">
        <f t="shared" si="5"/>
        <v>1.2400000000000012E-5</v>
      </c>
    </row>
    <row r="126" spans="1:11" x14ac:dyDescent="0.2">
      <c r="A126">
        <v>11.7</v>
      </c>
      <c r="B126">
        <v>9.7000000000000003E-2</v>
      </c>
      <c r="C126">
        <v>1.2500000000000001E-2</v>
      </c>
      <c r="D126">
        <v>100</v>
      </c>
      <c r="E126">
        <v>5.79</v>
      </c>
      <c r="F126">
        <v>40</v>
      </c>
      <c r="G126">
        <f t="shared" si="3"/>
        <v>1.398247827682175</v>
      </c>
      <c r="H126">
        <f t="shared" si="4"/>
        <v>3.3697800000000004E-4</v>
      </c>
      <c r="K126">
        <f t="shared" si="5"/>
        <v>8.7849999999999032E-6</v>
      </c>
    </row>
    <row r="127" spans="1:11" x14ac:dyDescent="0.2">
      <c r="A127">
        <v>11.8</v>
      </c>
      <c r="B127">
        <v>9.7699999999999995E-2</v>
      </c>
      <c r="C127">
        <v>1.26E-2</v>
      </c>
      <c r="D127">
        <v>100</v>
      </c>
      <c r="E127">
        <v>5.79</v>
      </c>
      <c r="F127">
        <v>40</v>
      </c>
      <c r="G127">
        <f t="shared" si="3"/>
        <v>1.4094338103036326</v>
      </c>
      <c r="H127">
        <f t="shared" si="4"/>
        <v>3.3940979999999994E-4</v>
      </c>
      <c r="K127">
        <f t="shared" si="5"/>
        <v>1.0040000000000114E-5</v>
      </c>
    </row>
    <row r="128" spans="1:11" x14ac:dyDescent="0.2">
      <c r="A128">
        <v>11.9</v>
      </c>
      <c r="B128">
        <v>9.8500000000000004E-2</v>
      </c>
      <c r="C128">
        <v>1.2500000000000001E-2</v>
      </c>
      <c r="D128">
        <v>100</v>
      </c>
      <c r="E128">
        <v>5.79</v>
      </c>
      <c r="F128">
        <v>40</v>
      </c>
      <c r="G128">
        <f t="shared" si="3"/>
        <v>1.398247827682175</v>
      </c>
      <c r="H128">
        <f t="shared" si="4"/>
        <v>3.4218900000000001E-4</v>
      </c>
      <c r="K128">
        <f t="shared" si="5"/>
        <v>1.1294999999999976E-5</v>
      </c>
    </row>
    <row r="129" spans="1:11" x14ac:dyDescent="0.2">
      <c r="A129">
        <v>12</v>
      </c>
      <c r="B129">
        <v>9.9400000000000002E-2</v>
      </c>
      <c r="C129">
        <v>1.26E-2</v>
      </c>
      <c r="D129">
        <v>100</v>
      </c>
      <c r="E129">
        <v>5.79</v>
      </c>
      <c r="F129">
        <v>40</v>
      </c>
      <c r="G129">
        <f t="shared" si="3"/>
        <v>1.4094338103036326</v>
      </c>
      <c r="H129">
        <f t="shared" si="4"/>
        <v>3.4531560000000005E-4</v>
      </c>
      <c r="K129">
        <f t="shared" si="5"/>
        <v>1.1429999999999975E-5</v>
      </c>
    </row>
    <row r="130" spans="1:11" x14ac:dyDescent="0.2">
      <c r="A130">
        <v>12.1</v>
      </c>
      <c r="B130">
        <v>0.1003</v>
      </c>
      <c r="C130">
        <v>1.2800000000000001E-2</v>
      </c>
      <c r="D130">
        <v>100</v>
      </c>
      <c r="E130">
        <v>5.79</v>
      </c>
      <c r="F130">
        <v>40</v>
      </c>
      <c r="G130">
        <f t="shared" si="3"/>
        <v>1.4318057755465474</v>
      </c>
      <c r="H130">
        <f t="shared" si="4"/>
        <v>3.4844219999999998E-4</v>
      </c>
      <c r="K130">
        <f t="shared" si="5"/>
        <v>7.7100000000000431E-6</v>
      </c>
    </row>
    <row r="131" spans="1:11" x14ac:dyDescent="0.2">
      <c r="A131">
        <v>12.2</v>
      </c>
      <c r="B131">
        <v>0.1009</v>
      </c>
      <c r="C131">
        <v>1.29E-2</v>
      </c>
      <c r="D131">
        <v>100</v>
      </c>
      <c r="E131">
        <v>5.79</v>
      </c>
      <c r="F131">
        <v>40</v>
      </c>
      <c r="G131">
        <f t="shared" si="3"/>
        <v>1.4429917581680045</v>
      </c>
      <c r="H131">
        <f t="shared" si="4"/>
        <v>3.5052660000000003E-4</v>
      </c>
      <c r="K131">
        <f t="shared" si="5"/>
        <v>1.1744999999999973E-5</v>
      </c>
    </row>
    <row r="132" spans="1:11" x14ac:dyDescent="0.2">
      <c r="A132">
        <v>12.3</v>
      </c>
      <c r="B132">
        <v>0.1018</v>
      </c>
      <c r="C132">
        <v>1.32E-2</v>
      </c>
      <c r="D132">
        <v>100</v>
      </c>
      <c r="E132">
        <v>5.79</v>
      </c>
      <c r="F132">
        <v>40</v>
      </c>
      <c r="G132">
        <f t="shared" si="3"/>
        <v>1.4765497060323767</v>
      </c>
      <c r="H132">
        <f t="shared" si="4"/>
        <v>3.5365320000000001E-4</v>
      </c>
      <c r="K132">
        <f t="shared" si="5"/>
        <v>1.4520000000000049E-5</v>
      </c>
    </row>
    <row r="133" spans="1:11" x14ac:dyDescent="0.2">
      <c r="A133">
        <v>12.4</v>
      </c>
      <c r="B133">
        <v>0.10290000000000001</v>
      </c>
      <c r="C133">
        <v>1.32E-2</v>
      </c>
      <c r="D133">
        <v>100</v>
      </c>
      <c r="E133">
        <v>5.79</v>
      </c>
      <c r="F133">
        <v>40</v>
      </c>
      <c r="G133">
        <f t="shared" si="3"/>
        <v>1.4765497060323767</v>
      </c>
      <c r="H133">
        <f t="shared" si="4"/>
        <v>3.5747460000000003E-4</v>
      </c>
      <c r="K133">
        <f t="shared" si="5"/>
        <v>7.9499999999998595E-6</v>
      </c>
    </row>
    <row r="134" spans="1:11" x14ac:dyDescent="0.2">
      <c r="A134">
        <v>12.5</v>
      </c>
      <c r="B134">
        <v>0.10349999999999999</v>
      </c>
      <c r="C134">
        <v>1.3299999999999999E-2</v>
      </c>
      <c r="D134">
        <v>100</v>
      </c>
      <c r="E134">
        <v>5.79</v>
      </c>
      <c r="F134">
        <v>40</v>
      </c>
      <c r="G134">
        <f t="shared" si="3"/>
        <v>1.487735688653834</v>
      </c>
      <c r="H134">
        <f t="shared" si="4"/>
        <v>3.5955900000000002E-4</v>
      </c>
      <c r="K134">
        <f t="shared" si="5"/>
        <v>1.064000000000012E-5</v>
      </c>
    </row>
    <row r="135" spans="1:11" x14ac:dyDescent="0.2">
      <c r="A135">
        <v>12.6</v>
      </c>
      <c r="B135">
        <v>0.1043</v>
      </c>
      <c r="C135">
        <v>1.3299999999999999E-2</v>
      </c>
      <c r="D135">
        <v>100</v>
      </c>
      <c r="E135">
        <v>5.79</v>
      </c>
      <c r="F135">
        <v>40</v>
      </c>
      <c r="G135">
        <f t="shared" si="3"/>
        <v>1.487735688653834</v>
      </c>
      <c r="H135">
        <f t="shared" si="4"/>
        <v>3.6233820000000004E-4</v>
      </c>
      <c r="K135">
        <f t="shared" si="5"/>
        <v>1.2149999999999973E-5</v>
      </c>
    </row>
    <row r="136" spans="1:11" x14ac:dyDescent="0.2">
      <c r="A136">
        <v>12.7</v>
      </c>
      <c r="B136">
        <v>0.1052</v>
      </c>
      <c r="C136">
        <v>1.37E-2</v>
      </c>
      <c r="D136">
        <v>100</v>
      </c>
      <c r="E136">
        <v>5.79</v>
      </c>
      <c r="F136">
        <v>40</v>
      </c>
      <c r="G136">
        <f t="shared" si="3"/>
        <v>1.5324796191396635</v>
      </c>
      <c r="H136">
        <f t="shared" si="4"/>
        <v>3.6546479999999997E-4</v>
      </c>
      <c r="K136">
        <f t="shared" si="5"/>
        <v>1.3800000000000012E-5</v>
      </c>
    </row>
    <row r="137" spans="1:11" x14ac:dyDescent="0.2">
      <c r="A137">
        <v>12.8</v>
      </c>
      <c r="B137">
        <v>0.1062</v>
      </c>
      <c r="C137">
        <v>1.3899999999999999E-2</v>
      </c>
      <c r="D137">
        <v>100</v>
      </c>
      <c r="E137">
        <v>5.79</v>
      </c>
      <c r="F137">
        <v>40</v>
      </c>
      <c r="G137">
        <f t="shared" ref="G137:G200" si="6">3*C137*D137*1000/(2*F137*E137^2)</f>
        <v>1.5548515843825785</v>
      </c>
      <c r="H137">
        <f t="shared" ref="H137:H200" si="7">6*B137*E137/(D137^2)</f>
        <v>3.6893880000000003E-4</v>
      </c>
      <c r="K137">
        <f t="shared" si="5"/>
        <v>9.6249999999998934E-6</v>
      </c>
    </row>
    <row r="138" spans="1:11" x14ac:dyDescent="0.2">
      <c r="A138">
        <v>12.9</v>
      </c>
      <c r="B138">
        <v>0.1069</v>
      </c>
      <c r="C138">
        <v>1.3599999999999999E-2</v>
      </c>
      <c r="D138">
        <v>100</v>
      </c>
      <c r="E138">
        <v>5.79</v>
      </c>
      <c r="F138">
        <v>40</v>
      </c>
      <c r="G138">
        <f t="shared" si="6"/>
        <v>1.5212936365182059</v>
      </c>
      <c r="H138">
        <f t="shared" si="7"/>
        <v>3.7137059999999998E-4</v>
      </c>
      <c r="K138">
        <f t="shared" ref="K138:K201" si="8">(C139+C138)/2*(B139-B138)</f>
        <v>1.1040000000000125E-5</v>
      </c>
    </row>
    <row r="139" spans="1:11" x14ac:dyDescent="0.2">
      <c r="A139">
        <v>13</v>
      </c>
      <c r="B139">
        <v>0.1077</v>
      </c>
      <c r="C139">
        <v>1.4E-2</v>
      </c>
      <c r="D139">
        <v>100</v>
      </c>
      <c r="E139">
        <v>5.79</v>
      </c>
      <c r="F139">
        <v>40</v>
      </c>
      <c r="G139">
        <f t="shared" si="6"/>
        <v>1.5660375670040361</v>
      </c>
      <c r="H139">
        <f t="shared" si="7"/>
        <v>3.741498E-4</v>
      </c>
      <c r="K139">
        <f t="shared" si="8"/>
        <v>1.5454999999999858E-5</v>
      </c>
    </row>
    <row r="140" spans="1:11" x14ac:dyDescent="0.2">
      <c r="A140">
        <v>13.1</v>
      </c>
      <c r="B140">
        <v>0.10879999999999999</v>
      </c>
      <c r="C140">
        <v>1.41E-2</v>
      </c>
      <c r="D140">
        <v>100</v>
      </c>
      <c r="E140">
        <v>5.79</v>
      </c>
      <c r="F140">
        <v>40</v>
      </c>
      <c r="G140">
        <f t="shared" si="6"/>
        <v>1.5772235496254929</v>
      </c>
      <c r="H140">
        <f t="shared" si="7"/>
        <v>3.7797119999999996E-4</v>
      </c>
      <c r="K140">
        <f t="shared" si="8"/>
        <v>9.9050000000000873E-6</v>
      </c>
    </row>
    <row r="141" spans="1:11" x14ac:dyDescent="0.2">
      <c r="A141">
        <v>13.2</v>
      </c>
      <c r="B141">
        <v>0.1095</v>
      </c>
      <c r="C141">
        <v>1.4200000000000001E-2</v>
      </c>
      <c r="D141">
        <v>100</v>
      </c>
      <c r="E141">
        <v>5.79</v>
      </c>
      <c r="F141">
        <v>40</v>
      </c>
      <c r="G141">
        <f t="shared" si="6"/>
        <v>1.5884095322469507</v>
      </c>
      <c r="H141">
        <f t="shared" si="7"/>
        <v>3.8040300000000002E-4</v>
      </c>
      <c r="K141">
        <f t="shared" si="8"/>
        <v>9.9050000000000873E-6</v>
      </c>
    </row>
    <row r="142" spans="1:11" x14ac:dyDescent="0.2">
      <c r="A142">
        <v>13.3</v>
      </c>
      <c r="B142">
        <v>0.11020000000000001</v>
      </c>
      <c r="C142">
        <v>1.41E-2</v>
      </c>
      <c r="D142">
        <v>100</v>
      </c>
      <c r="E142">
        <v>5.79</v>
      </c>
      <c r="F142">
        <v>40</v>
      </c>
      <c r="G142">
        <f t="shared" si="6"/>
        <v>1.5772235496254929</v>
      </c>
      <c r="H142">
        <f t="shared" si="7"/>
        <v>3.8283480000000003E-4</v>
      </c>
      <c r="K142">
        <f t="shared" si="8"/>
        <v>1.1359999999999932E-5</v>
      </c>
    </row>
    <row r="143" spans="1:11" x14ac:dyDescent="0.2">
      <c r="A143">
        <v>13.4</v>
      </c>
      <c r="B143">
        <v>0.111</v>
      </c>
      <c r="C143">
        <v>1.43E-2</v>
      </c>
      <c r="D143">
        <v>100</v>
      </c>
      <c r="E143">
        <v>5.79</v>
      </c>
      <c r="F143">
        <v>40</v>
      </c>
      <c r="G143">
        <f t="shared" si="6"/>
        <v>1.5995955148684082</v>
      </c>
      <c r="H143">
        <f t="shared" si="7"/>
        <v>3.8561400000000005E-4</v>
      </c>
      <c r="K143">
        <f t="shared" si="8"/>
        <v>1.3004999999999973E-5</v>
      </c>
    </row>
    <row r="144" spans="1:11" x14ac:dyDescent="0.2">
      <c r="A144">
        <v>13.5</v>
      </c>
      <c r="B144">
        <v>0.1119</v>
      </c>
      <c r="C144">
        <v>1.46E-2</v>
      </c>
      <c r="D144">
        <v>100</v>
      </c>
      <c r="E144">
        <v>5.79</v>
      </c>
      <c r="F144">
        <v>40</v>
      </c>
      <c r="G144">
        <f t="shared" si="6"/>
        <v>1.6331534627327804</v>
      </c>
      <c r="H144">
        <f t="shared" si="7"/>
        <v>3.8874059999999998E-4</v>
      </c>
      <c r="K144">
        <f t="shared" si="8"/>
        <v>1.0255000000000091E-5</v>
      </c>
    </row>
    <row r="145" spans="1:11" x14ac:dyDescent="0.2">
      <c r="A145">
        <v>13.6</v>
      </c>
      <c r="B145">
        <v>0.11260000000000001</v>
      </c>
      <c r="C145">
        <v>1.47E-2</v>
      </c>
      <c r="D145">
        <v>100</v>
      </c>
      <c r="E145">
        <v>5.79</v>
      </c>
      <c r="F145">
        <v>40</v>
      </c>
      <c r="G145">
        <f t="shared" si="6"/>
        <v>1.6443394453542377</v>
      </c>
      <c r="H145">
        <f t="shared" si="7"/>
        <v>3.9117239999999999E-4</v>
      </c>
      <c r="K145">
        <f t="shared" si="8"/>
        <v>1.1719999999999928E-5</v>
      </c>
    </row>
    <row r="146" spans="1:11" x14ac:dyDescent="0.2">
      <c r="A146">
        <v>13.7</v>
      </c>
      <c r="B146">
        <v>0.1134</v>
      </c>
      <c r="C146">
        <v>1.46E-2</v>
      </c>
      <c r="D146">
        <v>100</v>
      </c>
      <c r="E146">
        <v>5.79</v>
      </c>
      <c r="F146">
        <v>40</v>
      </c>
      <c r="G146">
        <f t="shared" si="6"/>
        <v>1.6331534627327804</v>
      </c>
      <c r="H146">
        <f t="shared" si="7"/>
        <v>3.9395160000000001E-4</v>
      </c>
      <c r="K146">
        <f t="shared" si="8"/>
        <v>1.6225000000000056E-5</v>
      </c>
    </row>
    <row r="147" spans="1:11" x14ac:dyDescent="0.2">
      <c r="A147">
        <v>13.8</v>
      </c>
      <c r="B147">
        <v>0.1145</v>
      </c>
      <c r="C147">
        <v>1.49E-2</v>
      </c>
      <c r="D147">
        <v>100</v>
      </c>
      <c r="E147">
        <v>5.79</v>
      </c>
      <c r="F147">
        <v>40</v>
      </c>
      <c r="G147">
        <f t="shared" si="6"/>
        <v>1.666711410597153</v>
      </c>
      <c r="H147">
        <f t="shared" si="7"/>
        <v>3.9777300000000003E-4</v>
      </c>
      <c r="K147">
        <f t="shared" si="8"/>
        <v>1.1879999999999929E-5</v>
      </c>
    </row>
    <row r="148" spans="1:11" x14ac:dyDescent="0.2">
      <c r="A148">
        <v>13.9</v>
      </c>
      <c r="B148">
        <v>0.1153</v>
      </c>
      <c r="C148">
        <v>1.4800000000000001E-2</v>
      </c>
      <c r="D148">
        <v>100</v>
      </c>
      <c r="E148">
        <v>5.79</v>
      </c>
      <c r="F148">
        <v>40</v>
      </c>
      <c r="G148">
        <f t="shared" si="6"/>
        <v>1.6555254279756952</v>
      </c>
      <c r="H148">
        <f t="shared" si="7"/>
        <v>4.005522E-4</v>
      </c>
      <c r="K148">
        <f t="shared" si="8"/>
        <v>1.0465000000000094E-5</v>
      </c>
    </row>
    <row r="149" spans="1:11" x14ac:dyDescent="0.2">
      <c r="A149">
        <v>14</v>
      </c>
      <c r="B149">
        <v>0.11600000000000001</v>
      </c>
      <c r="C149">
        <v>1.5100000000000001E-2</v>
      </c>
      <c r="D149">
        <v>100</v>
      </c>
      <c r="E149">
        <v>5.79</v>
      </c>
      <c r="F149">
        <v>40</v>
      </c>
      <c r="G149">
        <f t="shared" si="6"/>
        <v>1.6890833758400674</v>
      </c>
      <c r="H149">
        <f t="shared" si="7"/>
        <v>4.02984E-4</v>
      </c>
      <c r="K149">
        <f t="shared" si="8"/>
        <v>1.1999999999999927E-5</v>
      </c>
    </row>
    <row r="150" spans="1:11" x14ac:dyDescent="0.2">
      <c r="A150">
        <v>14.1</v>
      </c>
      <c r="B150">
        <v>0.1168</v>
      </c>
      <c r="C150">
        <v>1.49E-2</v>
      </c>
      <c r="D150">
        <v>100</v>
      </c>
      <c r="E150">
        <v>5.79</v>
      </c>
      <c r="F150">
        <v>40</v>
      </c>
      <c r="G150">
        <f t="shared" si="6"/>
        <v>1.666711410597153</v>
      </c>
      <c r="H150">
        <f t="shared" si="7"/>
        <v>4.0576319999999997E-4</v>
      </c>
      <c r="K150">
        <f t="shared" si="8"/>
        <v>1.6500000000000055E-5</v>
      </c>
    </row>
    <row r="151" spans="1:11" x14ac:dyDescent="0.2">
      <c r="A151">
        <v>14.2</v>
      </c>
      <c r="B151">
        <v>0.1179</v>
      </c>
      <c r="C151">
        <v>1.5100000000000001E-2</v>
      </c>
      <c r="D151">
        <v>100</v>
      </c>
      <c r="E151">
        <v>5.79</v>
      </c>
      <c r="F151">
        <v>40</v>
      </c>
      <c r="G151">
        <f t="shared" si="6"/>
        <v>1.6890833758400674</v>
      </c>
      <c r="H151">
        <f t="shared" si="7"/>
        <v>4.0958459999999999E-4</v>
      </c>
      <c r="K151">
        <f t="shared" si="8"/>
        <v>1.0604999999999884E-5</v>
      </c>
    </row>
    <row r="152" spans="1:11" x14ac:dyDescent="0.2">
      <c r="A152">
        <v>14.3</v>
      </c>
      <c r="B152">
        <v>0.1186</v>
      </c>
      <c r="C152">
        <v>1.52E-2</v>
      </c>
      <c r="D152">
        <v>100</v>
      </c>
      <c r="E152">
        <v>5.79</v>
      </c>
      <c r="F152">
        <v>40</v>
      </c>
      <c r="G152">
        <f t="shared" si="6"/>
        <v>1.7002693584615252</v>
      </c>
      <c r="H152">
        <f t="shared" si="7"/>
        <v>4.1201639999999999E-4</v>
      </c>
      <c r="K152">
        <f t="shared" si="8"/>
        <v>1.232000000000014E-5</v>
      </c>
    </row>
    <row r="153" spans="1:11" x14ac:dyDescent="0.2">
      <c r="A153">
        <v>14.4</v>
      </c>
      <c r="B153">
        <v>0.11940000000000001</v>
      </c>
      <c r="C153">
        <v>1.5599999999999999E-2</v>
      </c>
      <c r="D153">
        <v>100</v>
      </c>
      <c r="E153">
        <v>5.79</v>
      </c>
      <c r="F153">
        <v>40</v>
      </c>
      <c r="G153">
        <f t="shared" si="6"/>
        <v>1.7450132889473544</v>
      </c>
      <c r="H153">
        <f t="shared" si="7"/>
        <v>4.1479560000000007E-4</v>
      </c>
      <c r="K153">
        <f t="shared" si="8"/>
        <v>1.5599999999999796E-5</v>
      </c>
    </row>
    <row r="154" spans="1:11" x14ac:dyDescent="0.2">
      <c r="A154">
        <v>14.5</v>
      </c>
      <c r="B154">
        <v>0.12039999999999999</v>
      </c>
      <c r="C154">
        <v>1.5599999999999999E-2</v>
      </c>
      <c r="D154">
        <v>100</v>
      </c>
      <c r="E154">
        <v>5.79</v>
      </c>
      <c r="F154">
        <v>40</v>
      </c>
      <c r="G154">
        <f t="shared" si="6"/>
        <v>1.7450132889473544</v>
      </c>
      <c r="H154">
        <f t="shared" si="7"/>
        <v>4.1826960000000002E-4</v>
      </c>
      <c r="K154">
        <f t="shared" si="8"/>
        <v>1.2560000000000141E-5</v>
      </c>
    </row>
    <row r="155" spans="1:11" x14ac:dyDescent="0.2">
      <c r="A155">
        <v>14.6</v>
      </c>
      <c r="B155">
        <v>0.1212</v>
      </c>
      <c r="C155">
        <v>1.5800000000000002E-2</v>
      </c>
      <c r="D155">
        <v>100</v>
      </c>
      <c r="E155">
        <v>5.79</v>
      </c>
      <c r="F155">
        <v>40</v>
      </c>
      <c r="G155">
        <f t="shared" si="6"/>
        <v>1.7673852541902693</v>
      </c>
      <c r="H155">
        <f t="shared" si="7"/>
        <v>4.2104880000000009E-4</v>
      </c>
      <c r="K155">
        <f t="shared" si="8"/>
        <v>1.1094999999999879E-5</v>
      </c>
    </row>
    <row r="156" spans="1:11" x14ac:dyDescent="0.2">
      <c r="A156">
        <v>14.7</v>
      </c>
      <c r="B156">
        <v>0.12189999999999999</v>
      </c>
      <c r="C156">
        <v>1.5900000000000001E-2</v>
      </c>
      <c r="D156">
        <v>100</v>
      </c>
      <c r="E156">
        <v>5.79</v>
      </c>
      <c r="F156">
        <v>40</v>
      </c>
      <c r="G156">
        <f t="shared" si="6"/>
        <v>1.7785712368117268</v>
      </c>
      <c r="H156">
        <f t="shared" si="7"/>
        <v>4.2348059999999999E-4</v>
      </c>
      <c r="K156">
        <f t="shared" si="8"/>
        <v>1.2760000000000144E-5</v>
      </c>
    </row>
    <row r="157" spans="1:11" x14ac:dyDescent="0.2">
      <c r="A157">
        <v>14.8</v>
      </c>
      <c r="B157">
        <v>0.1227</v>
      </c>
      <c r="C157">
        <v>1.6E-2</v>
      </c>
      <c r="D157">
        <v>100</v>
      </c>
      <c r="E157">
        <v>5.79</v>
      </c>
      <c r="F157">
        <v>40</v>
      </c>
      <c r="G157">
        <f t="shared" si="6"/>
        <v>1.7897572194331839</v>
      </c>
      <c r="H157">
        <f t="shared" si="7"/>
        <v>4.2625979999999996E-4</v>
      </c>
      <c r="K157">
        <f t="shared" si="8"/>
        <v>1.6100000000000015E-5</v>
      </c>
    </row>
    <row r="158" spans="1:11" x14ac:dyDescent="0.2">
      <c r="A158">
        <v>14.9</v>
      </c>
      <c r="B158">
        <v>0.1237</v>
      </c>
      <c r="C158">
        <v>1.6199999999999999E-2</v>
      </c>
      <c r="D158">
        <v>100</v>
      </c>
      <c r="E158">
        <v>5.79</v>
      </c>
      <c r="F158">
        <v>40</v>
      </c>
      <c r="G158">
        <f t="shared" si="6"/>
        <v>1.8121291846760985</v>
      </c>
      <c r="H158">
        <f t="shared" si="7"/>
        <v>4.2973379999999996E-4</v>
      </c>
      <c r="K158">
        <f t="shared" si="8"/>
        <v>9.7499999999998287E-6</v>
      </c>
    </row>
    <row r="159" spans="1:11" x14ac:dyDescent="0.2">
      <c r="A159">
        <v>15</v>
      </c>
      <c r="B159">
        <v>0.12429999999999999</v>
      </c>
      <c r="C159">
        <v>1.6299999999999999E-2</v>
      </c>
      <c r="D159">
        <v>100</v>
      </c>
      <c r="E159">
        <v>5.79</v>
      </c>
      <c r="F159">
        <v>40</v>
      </c>
      <c r="G159">
        <f t="shared" si="6"/>
        <v>1.8233151672975563</v>
      </c>
      <c r="H159">
        <f t="shared" si="7"/>
        <v>4.3181820000000001E-4</v>
      </c>
      <c r="K159">
        <f t="shared" si="8"/>
        <v>1.3039999999999919E-5</v>
      </c>
    </row>
    <row r="160" spans="1:11" x14ac:dyDescent="0.2">
      <c r="A160">
        <v>15.1</v>
      </c>
      <c r="B160">
        <v>0.12509999999999999</v>
      </c>
      <c r="C160">
        <v>1.6299999999999999E-2</v>
      </c>
      <c r="D160">
        <v>100</v>
      </c>
      <c r="E160">
        <v>5.79</v>
      </c>
      <c r="F160">
        <v>40</v>
      </c>
      <c r="G160">
        <f t="shared" si="6"/>
        <v>1.8233151672975563</v>
      </c>
      <c r="H160">
        <f t="shared" si="7"/>
        <v>4.3459739999999997E-4</v>
      </c>
      <c r="K160">
        <f t="shared" si="8"/>
        <v>1.6400000000000012E-5</v>
      </c>
    </row>
    <row r="161" spans="1:11" x14ac:dyDescent="0.2">
      <c r="A161">
        <v>15.2</v>
      </c>
      <c r="B161">
        <v>0.12609999999999999</v>
      </c>
      <c r="C161">
        <v>1.6500000000000001E-2</v>
      </c>
      <c r="D161">
        <v>100</v>
      </c>
      <c r="E161">
        <v>5.79</v>
      </c>
      <c r="F161">
        <v>40</v>
      </c>
      <c r="G161">
        <f t="shared" si="6"/>
        <v>1.8456871325404709</v>
      </c>
      <c r="H161">
        <f t="shared" si="7"/>
        <v>4.3807139999999992E-4</v>
      </c>
      <c r="K161">
        <f t="shared" si="8"/>
        <v>1.4940000000000197E-5</v>
      </c>
    </row>
    <row r="162" spans="1:11" x14ac:dyDescent="0.2">
      <c r="A162">
        <v>15.3</v>
      </c>
      <c r="B162">
        <v>0.127</v>
      </c>
      <c r="C162">
        <v>1.67E-2</v>
      </c>
      <c r="D162">
        <v>100</v>
      </c>
      <c r="E162">
        <v>5.79</v>
      </c>
      <c r="F162">
        <v>40</v>
      </c>
      <c r="G162">
        <f t="shared" si="6"/>
        <v>1.8680590977833857</v>
      </c>
      <c r="H162">
        <f t="shared" si="7"/>
        <v>4.4119799999999996E-4</v>
      </c>
      <c r="K162">
        <f t="shared" si="8"/>
        <v>1.1725000000000104E-5</v>
      </c>
    </row>
    <row r="163" spans="1:11" x14ac:dyDescent="0.2">
      <c r="A163">
        <v>15.4</v>
      </c>
      <c r="B163">
        <v>0.12770000000000001</v>
      </c>
      <c r="C163">
        <v>1.6799999999999999E-2</v>
      </c>
      <c r="D163">
        <v>100</v>
      </c>
      <c r="E163">
        <v>5.79</v>
      </c>
      <c r="F163">
        <v>40</v>
      </c>
      <c r="G163">
        <f t="shared" si="6"/>
        <v>1.8792450804048431</v>
      </c>
      <c r="H163">
        <f t="shared" si="7"/>
        <v>4.4362979999999997E-4</v>
      </c>
      <c r="K163">
        <f t="shared" si="8"/>
        <v>1.172499999999964E-5</v>
      </c>
    </row>
    <row r="164" spans="1:11" x14ac:dyDescent="0.2">
      <c r="A164">
        <v>15.5</v>
      </c>
      <c r="B164">
        <v>0.12839999999999999</v>
      </c>
      <c r="C164">
        <v>1.67E-2</v>
      </c>
      <c r="D164">
        <v>100</v>
      </c>
      <c r="E164">
        <v>5.79</v>
      </c>
      <c r="F164">
        <v>40</v>
      </c>
      <c r="G164">
        <f t="shared" si="6"/>
        <v>1.8680590977833857</v>
      </c>
      <c r="H164">
        <f t="shared" si="7"/>
        <v>4.4606159999999997E-4</v>
      </c>
      <c r="K164">
        <f t="shared" si="8"/>
        <v>1.8535000000000296E-5</v>
      </c>
    </row>
    <row r="165" spans="1:11" x14ac:dyDescent="0.2">
      <c r="A165">
        <v>15.6</v>
      </c>
      <c r="B165">
        <v>0.1295</v>
      </c>
      <c r="C165">
        <v>1.7000000000000001E-2</v>
      </c>
      <c r="D165">
        <v>100</v>
      </c>
      <c r="E165">
        <v>5.79</v>
      </c>
      <c r="F165">
        <v>40</v>
      </c>
      <c r="G165">
        <f t="shared" si="6"/>
        <v>1.9016170456477584</v>
      </c>
      <c r="H165">
        <f t="shared" si="7"/>
        <v>4.4988299999999999E-4</v>
      </c>
      <c r="K165">
        <f t="shared" si="8"/>
        <v>1.3519999999999916E-5</v>
      </c>
    </row>
    <row r="166" spans="1:11" x14ac:dyDescent="0.2">
      <c r="A166">
        <v>15.7</v>
      </c>
      <c r="B166">
        <v>0.1303</v>
      </c>
      <c r="C166">
        <v>1.6799999999999999E-2</v>
      </c>
      <c r="D166">
        <v>100</v>
      </c>
      <c r="E166">
        <v>5.79</v>
      </c>
      <c r="F166">
        <v>40</v>
      </c>
      <c r="G166">
        <f t="shared" si="6"/>
        <v>1.8792450804048431</v>
      </c>
      <c r="H166">
        <f t="shared" si="7"/>
        <v>4.5266220000000007E-4</v>
      </c>
      <c r="K166">
        <f t="shared" si="8"/>
        <v>1.1830000000000104E-5</v>
      </c>
    </row>
    <row r="167" spans="1:11" x14ac:dyDescent="0.2">
      <c r="A167">
        <v>15.8</v>
      </c>
      <c r="B167">
        <v>0.13100000000000001</v>
      </c>
      <c r="C167">
        <v>1.7000000000000001E-2</v>
      </c>
      <c r="D167">
        <v>100</v>
      </c>
      <c r="E167">
        <v>5.79</v>
      </c>
      <c r="F167">
        <v>40</v>
      </c>
      <c r="G167">
        <f t="shared" si="6"/>
        <v>1.9016170456477584</v>
      </c>
      <c r="H167">
        <f t="shared" si="7"/>
        <v>4.5509400000000007E-4</v>
      </c>
      <c r="K167">
        <f t="shared" si="8"/>
        <v>1.5344999999999732E-5</v>
      </c>
    </row>
    <row r="168" spans="1:11" x14ac:dyDescent="0.2">
      <c r="A168">
        <v>15.9</v>
      </c>
      <c r="B168">
        <v>0.13189999999999999</v>
      </c>
      <c r="C168">
        <v>1.7100000000000001E-2</v>
      </c>
      <c r="D168">
        <v>100</v>
      </c>
      <c r="E168">
        <v>5.79</v>
      </c>
      <c r="F168">
        <v>40</v>
      </c>
      <c r="G168">
        <f t="shared" si="6"/>
        <v>1.9128030282692154</v>
      </c>
      <c r="H168">
        <f t="shared" si="7"/>
        <v>4.5822059999999995E-4</v>
      </c>
      <c r="K168">
        <f t="shared" si="8"/>
        <v>1.7350000000000015E-5</v>
      </c>
    </row>
    <row r="169" spans="1:11" x14ac:dyDescent="0.2">
      <c r="A169">
        <v>16</v>
      </c>
      <c r="B169">
        <v>0.13289999999999999</v>
      </c>
      <c r="C169">
        <v>1.7600000000000001E-2</v>
      </c>
      <c r="D169">
        <v>100</v>
      </c>
      <c r="E169">
        <v>5.79</v>
      </c>
      <c r="F169">
        <v>40</v>
      </c>
      <c r="G169">
        <f t="shared" si="6"/>
        <v>1.9687329413765025</v>
      </c>
      <c r="H169">
        <f t="shared" si="7"/>
        <v>4.6169459999999995E-4</v>
      </c>
      <c r="K169">
        <f t="shared" si="8"/>
        <v>1.0560000000000304E-5</v>
      </c>
    </row>
    <row r="170" spans="1:11" x14ac:dyDescent="0.2">
      <c r="A170">
        <v>16.100000000000001</v>
      </c>
      <c r="B170">
        <v>0.13350000000000001</v>
      </c>
      <c r="C170">
        <v>1.7600000000000001E-2</v>
      </c>
      <c r="D170">
        <v>100</v>
      </c>
      <c r="E170">
        <v>5.79</v>
      </c>
      <c r="F170">
        <v>40</v>
      </c>
      <c r="G170">
        <f t="shared" si="6"/>
        <v>1.9687329413765025</v>
      </c>
      <c r="H170">
        <f t="shared" si="7"/>
        <v>4.6377899999999999E-4</v>
      </c>
      <c r="K170">
        <f t="shared" si="8"/>
        <v>1.4119999999999914E-5</v>
      </c>
    </row>
    <row r="171" spans="1:11" x14ac:dyDescent="0.2">
      <c r="A171">
        <v>16.2</v>
      </c>
      <c r="B171">
        <v>0.1343</v>
      </c>
      <c r="C171">
        <v>1.77E-2</v>
      </c>
      <c r="D171">
        <v>100</v>
      </c>
      <c r="E171">
        <v>5.79</v>
      </c>
      <c r="F171">
        <v>40</v>
      </c>
      <c r="G171">
        <f t="shared" si="6"/>
        <v>1.9799189239979602</v>
      </c>
      <c r="H171">
        <f t="shared" si="7"/>
        <v>4.6655820000000007E-4</v>
      </c>
      <c r="K171">
        <f t="shared" si="8"/>
        <v>1.7750000000000018E-5</v>
      </c>
    </row>
    <row r="172" spans="1:11" x14ac:dyDescent="0.2">
      <c r="A172">
        <v>16.3</v>
      </c>
      <c r="B172">
        <v>0.1353</v>
      </c>
      <c r="C172">
        <v>1.78E-2</v>
      </c>
      <c r="D172">
        <v>100</v>
      </c>
      <c r="E172">
        <v>5.79</v>
      </c>
      <c r="F172">
        <v>40</v>
      </c>
      <c r="G172">
        <f t="shared" si="6"/>
        <v>1.9911049066194171</v>
      </c>
      <c r="H172">
        <f t="shared" si="7"/>
        <v>4.7003220000000007E-4</v>
      </c>
      <c r="K172">
        <f t="shared" si="8"/>
        <v>1.4279999999999912E-5</v>
      </c>
    </row>
    <row r="173" spans="1:11" x14ac:dyDescent="0.2">
      <c r="A173">
        <v>16.399999999999999</v>
      </c>
      <c r="B173">
        <v>0.1361</v>
      </c>
      <c r="C173">
        <v>1.7899999999999999E-2</v>
      </c>
      <c r="D173">
        <v>100</v>
      </c>
      <c r="E173">
        <v>5.79</v>
      </c>
      <c r="F173">
        <v>40</v>
      </c>
      <c r="G173">
        <f t="shared" si="6"/>
        <v>2.0022908892408746</v>
      </c>
      <c r="H173">
        <f t="shared" si="7"/>
        <v>4.7281139999999998E-4</v>
      </c>
      <c r="K173">
        <f t="shared" si="8"/>
        <v>1.253000000000011E-5</v>
      </c>
    </row>
    <row r="174" spans="1:11" x14ac:dyDescent="0.2">
      <c r="A174">
        <v>16.5</v>
      </c>
      <c r="B174">
        <v>0.1368</v>
      </c>
      <c r="C174">
        <v>1.7899999999999999E-2</v>
      </c>
      <c r="D174">
        <v>100</v>
      </c>
      <c r="E174">
        <v>5.79</v>
      </c>
      <c r="F174">
        <v>40</v>
      </c>
      <c r="G174">
        <f t="shared" si="6"/>
        <v>2.0022908892408746</v>
      </c>
      <c r="H174">
        <f t="shared" si="7"/>
        <v>4.7524319999999999E-4</v>
      </c>
      <c r="K174">
        <f t="shared" si="8"/>
        <v>1.6154999999999716E-5</v>
      </c>
    </row>
    <row r="175" spans="1:11" x14ac:dyDescent="0.2">
      <c r="A175">
        <v>16.600000000000001</v>
      </c>
      <c r="B175">
        <v>0.13769999999999999</v>
      </c>
      <c r="C175">
        <v>1.7999999999999999E-2</v>
      </c>
      <c r="D175">
        <v>100</v>
      </c>
      <c r="E175">
        <v>5.79</v>
      </c>
      <c r="F175">
        <v>40</v>
      </c>
      <c r="G175">
        <f t="shared" si="6"/>
        <v>2.0134768718623315</v>
      </c>
      <c r="H175">
        <f t="shared" si="7"/>
        <v>4.7836979999999992E-4</v>
      </c>
      <c r="K175">
        <f t="shared" si="8"/>
        <v>1.8150000000000014E-5</v>
      </c>
    </row>
    <row r="176" spans="1:11" x14ac:dyDescent="0.2">
      <c r="A176">
        <v>16.7</v>
      </c>
      <c r="B176">
        <v>0.13869999999999999</v>
      </c>
      <c r="C176">
        <v>1.83E-2</v>
      </c>
      <c r="D176">
        <v>100</v>
      </c>
      <c r="E176">
        <v>5.79</v>
      </c>
      <c r="F176">
        <v>40</v>
      </c>
      <c r="G176">
        <f t="shared" si="6"/>
        <v>2.0470348197267043</v>
      </c>
      <c r="H176">
        <f t="shared" si="7"/>
        <v>4.8184379999999998E-4</v>
      </c>
      <c r="K176">
        <f t="shared" si="8"/>
        <v>1.2810000000000113E-5</v>
      </c>
    </row>
    <row r="177" spans="1:11" x14ac:dyDescent="0.2">
      <c r="A177">
        <v>16.8</v>
      </c>
      <c r="B177">
        <v>0.1394</v>
      </c>
      <c r="C177">
        <v>1.83E-2</v>
      </c>
      <c r="D177">
        <v>100</v>
      </c>
      <c r="E177">
        <v>5.79</v>
      </c>
      <c r="F177">
        <v>40</v>
      </c>
      <c r="G177">
        <f t="shared" si="6"/>
        <v>2.0470348197267043</v>
      </c>
      <c r="H177">
        <f t="shared" si="7"/>
        <v>4.8427560000000004E-4</v>
      </c>
      <c r="K177">
        <f t="shared" si="8"/>
        <v>1.1040000000000316E-5</v>
      </c>
    </row>
    <row r="178" spans="1:11" x14ac:dyDescent="0.2">
      <c r="A178">
        <v>16.899999999999999</v>
      </c>
      <c r="B178">
        <v>0.14000000000000001</v>
      </c>
      <c r="C178">
        <v>1.8499999999999999E-2</v>
      </c>
      <c r="D178">
        <v>100</v>
      </c>
      <c r="E178">
        <v>5.79</v>
      </c>
      <c r="F178">
        <v>40</v>
      </c>
      <c r="G178">
        <f t="shared" si="6"/>
        <v>2.0694067849696185</v>
      </c>
      <c r="H178">
        <f t="shared" si="7"/>
        <v>4.8636000000000008E-4</v>
      </c>
      <c r="K178">
        <f t="shared" si="8"/>
        <v>1.8549999999999499E-5</v>
      </c>
    </row>
    <row r="179" spans="1:11" x14ac:dyDescent="0.2">
      <c r="A179">
        <v>17</v>
      </c>
      <c r="B179">
        <v>0.14099999999999999</v>
      </c>
      <c r="C179">
        <v>1.8599999999999998E-2</v>
      </c>
      <c r="D179">
        <v>100</v>
      </c>
      <c r="E179">
        <v>5.79</v>
      </c>
      <c r="F179">
        <v>40</v>
      </c>
      <c r="G179">
        <f t="shared" si="6"/>
        <v>2.0805927675910758</v>
      </c>
      <c r="H179">
        <f t="shared" si="7"/>
        <v>4.8983399999999997E-4</v>
      </c>
      <c r="K179">
        <f t="shared" si="8"/>
        <v>1.8650000000000016E-5</v>
      </c>
    </row>
    <row r="180" spans="1:11" x14ac:dyDescent="0.2">
      <c r="A180">
        <v>17.100000000000001</v>
      </c>
      <c r="B180">
        <v>0.14199999999999999</v>
      </c>
      <c r="C180">
        <v>1.8700000000000001E-2</v>
      </c>
      <c r="D180">
        <v>100</v>
      </c>
      <c r="E180">
        <v>5.79</v>
      </c>
      <c r="F180">
        <v>40</v>
      </c>
      <c r="G180">
        <f t="shared" si="6"/>
        <v>2.0917787502125336</v>
      </c>
      <c r="H180">
        <f t="shared" si="7"/>
        <v>4.9330799999999992E-4</v>
      </c>
      <c r="K180">
        <f t="shared" si="8"/>
        <v>1.3195000000000115E-5</v>
      </c>
    </row>
    <row r="181" spans="1:11" x14ac:dyDescent="0.2">
      <c r="A181">
        <v>17.2</v>
      </c>
      <c r="B181">
        <v>0.14269999999999999</v>
      </c>
      <c r="C181">
        <v>1.9E-2</v>
      </c>
      <c r="D181">
        <v>100</v>
      </c>
      <c r="E181">
        <v>5.79</v>
      </c>
      <c r="F181">
        <v>40</v>
      </c>
      <c r="G181">
        <f t="shared" si="6"/>
        <v>2.1253366980769055</v>
      </c>
      <c r="H181">
        <f t="shared" si="7"/>
        <v>4.9573979999999998E-4</v>
      </c>
      <c r="K181">
        <f t="shared" si="8"/>
        <v>1.5159999999999909E-5</v>
      </c>
    </row>
    <row r="182" spans="1:11" x14ac:dyDescent="0.2">
      <c r="A182">
        <v>17.3</v>
      </c>
      <c r="B182">
        <v>0.14349999999999999</v>
      </c>
      <c r="C182">
        <v>1.89E-2</v>
      </c>
      <c r="D182">
        <v>100</v>
      </c>
      <c r="E182">
        <v>5.79</v>
      </c>
      <c r="F182">
        <v>40</v>
      </c>
      <c r="G182">
        <f t="shared" si="6"/>
        <v>2.1141507154554486</v>
      </c>
      <c r="H182">
        <f t="shared" si="7"/>
        <v>4.98519E-4</v>
      </c>
      <c r="K182">
        <f t="shared" si="8"/>
        <v>1.9000000000000018E-5</v>
      </c>
    </row>
    <row r="183" spans="1:11" x14ac:dyDescent="0.2">
      <c r="A183">
        <v>17.399999999999999</v>
      </c>
      <c r="B183">
        <v>0.14449999999999999</v>
      </c>
      <c r="C183">
        <v>1.9099999999999999E-2</v>
      </c>
      <c r="D183">
        <v>100</v>
      </c>
      <c r="E183">
        <v>5.79</v>
      </c>
      <c r="F183">
        <v>40</v>
      </c>
      <c r="G183">
        <f t="shared" si="6"/>
        <v>2.1365226806983628</v>
      </c>
      <c r="H183">
        <f t="shared" si="7"/>
        <v>5.0199299999999995E-4</v>
      </c>
      <c r="K183">
        <f t="shared" si="8"/>
        <v>1.5400000000000442E-5</v>
      </c>
    </row>
    <row r="184" spans="1:11" x14ac:dyDescent="0.2">
      <c r="A184">
        <v>17.5</v>
      </c>
      <c r="B184">
        <v>0.14530000000000001</v>
      </c>
      <c r="C184">
        <v>1.9400000000000001E-2</v>
      </c>
      <c r="D184">
        <v>100</v>
      </c>
      <c r="E184">
        <v>5.79</v>
      </c>
      <c r="F184">
        <v>40</v>
      </c>
      <c r="G184">
        <f t="shared" si="6"/>
        <v>2.1700806285627356</v>
      </c>
      <c r="H184">
        <f t="shared" si="7"/>
        <v>5.0477220000000008E-4</v>
      </c>
      <c r="K184">
        <f t="shared" si="8"/>
        <v>1.3544999999999581E-5</v>
      </c>
    </row>
    <row r="185" spans="1:11" x14ac:dyDescent="0.2">
      <c r="A185">
        <v>17.600000000000001</v>
      </c>
      <c r="B185">
        <v>0.14599999999999999</v>
      </c>
      <c r="C185">
        <v>1.9300000000000001E-2</v>
      </c>
      <c r="D185">
        <v>100</v>
      </c>
      <c r="E185">
        <v>5.79</v>
      </c>
      <c r="F185">
        <v>40</v>
      </c>
      <c r="G185">
        <f t="shared" si="6"/>
        <v>2.1588946459412783</v>
      </c>
      <c r="H185">
        <f t="shared" si="7"/>
        <v>5.0720399999999992E-4</v>
      </c>
      <c r="K185">
        <f t="shared" si="8"/>
        <v>1.7370000000000232E-5</v>
      </c>
    </row>
    <row r="186" spans="1:11" x14ac:dyDescent="0.2">
      <c r="A186">
        <v>17.7</v>
      </c>
      <c r="B186">
        <v>0.1469</v>
      </c>
      <c r="C186">
        <v>1.9300000000000001E-2</v>
      </c>
      <c r="D186">
        <v>100</v>
      </c>
      <c r="E186">
        <v>5.79</v>
      </c>
      <c r="F186">
        <v>40</v>
      </c>
      <c r="G186">
        <f t="shared" si="6"/>
        <v>2.1588946459412783</v>
      </c>
      <c r="H186">
        <f t="shared" si="7"/>
        <v>5.1033060000000002E-4</v>
      </c>
      <c r="K186">
        <f t="shared" si="8"/>
        <v>1.7459999999999694E-5</v>
      </c>
    </row>
    <row r="187" spans="1:11" x14ac:dyDescent="0.2">
      <c r="A187">
        <v>17.8</v>
      </c>
      <c r="B187">
        <v>0.14779999999999999</v>
      </c>
      <c r="C187">
        <v>1.95E-2</v>
      </c>
      <c r="D187">
        <v>100</v>
      </c>
      <c r="E187">
        <v>5.79</v>
      </c>
      <c r="F187">
        <v>40</v>
      </c>
      <c r="G187">
        <f t="shared" si="6"/>
        <v>2.181266611184193</v>
      </c>
      <c r="H187">
        <f t="shared" si="7"/>
        <v>5.134572E-4</v>
      </c>
      <c r="K187">
        <f t="shared" si="8"/>
        <v>1.365000000000012E-5</v>
      </c>
    </row>
    <row r="188" spans="1:11" x14ac:dyDescent="0.2">
      <c r="A188">
        <v>17.899999999999999</v>
      </c>
      <c r="B188">
        <v>0.14849999999999999</v>
      </c>
      <c r="C188">
        <v>1.95E-2</v>
      </c>
      <c r="D188">
        <v>100</v>
      </c>
      <c r="E188">
        <v>5.79</v>
      </c>
      <c r="F188">
        <v>40</v>
      </c>
      <c r="G188">
        <f t="shared" si="6"/>
        <v>2.181266611184193</v>
      </c>
      <c r="H188">
        <f t="shared" si="7"/>
        <v>5.1588900000000006E-4</v>
      </c>
      <c r="K188">
        <f t="shared" si="8"/>
        <v>1.5719999999999907E-5</v>
      </c>
    </row>
    <row r="189" spans="1:11" x14ac:dyDescent="0.2">
      <c r="A189">
        <v>18</v>
      </c>
      <c r="B189">
        <v>0.14929999999999999</v>
      </c>
      <c r="C189">
        <v>1.9800000000000002E-2</v>
      </c>
      <c r="D189">
        <v>100</v>
      </c>
      <c r="E189">
        <v>5.79</v>
      </c>
      <c r="F189">
        <v>40</v>
      </c>
      <c r="G189">
        <f t="shared" si="6"/>
        <v>2.2148245590485653</v>
      </c>
      <c r="H189">
        <f t="shared" si="7"/>
        <v>5.1866819999999998E-4</v>
      </c>
      <c r="K189">
        <f t="shared" si="8"/>
        <v>2.1835000000000349E-5</v>
      </c>
    </row>
    <row r="190" spans="1:11" x14ac:dyDescent="0.2">
      <c r="A190">
        <v>18.100000000000001</v>
      </c>
      <c r="B190">
        <v>0.15040000000000001</v>
      </c>
      <c r="C190">
        <v>1.9900000000000001E-2</v>
      </c>
      <c r="D190">
        <v>100</v>
      </c>
      <c r="E190">
        <v>5.79</v>
      </c>
      <c r="F190">
        <v>40</v>
      </c>
      <c r="G190">
        <f t="shared" si="6"/>
        <v>2.2260105416700231</v>
      </c>
      <c r="H190">
        <f t="shared" si="7"/>
        <v>5.2248959999999999E-4</v>
      </c>
      <c r="K190">
        <f t="shared" si="8"/>
        <v>1.3895000000000122E-5</v>
      </c>
    </row>
    <row r="191" spans="1:11" x14ac:dyDescent="0.2">
      <c r="A191">
        <v>18.2</v>
      </c>
      <c r="B191">
        <v>0.15110000000000001</v>
      </c>
      <c r="C191">
        <v>1.9800000000000002E-2</v>
      </c>
      <c r="D191">
        <v>100</v>
      </c>
      <c r="E191">
        <v>5.79</v>
      </c>
      <c r="F191">
        <v>40</v>
      </c>
      <c r="G191">
        <f t="shared" si="6"/>
        <v>2.2148245590485653</v>
      </c>
      <c r="H191">
        <f t="shared" si="7"/>
        <v>5.2492140000000005E-4</v>
      </c>
      <c r="K191">
        <f t="shared" si="8"/>
        <v>1.1849999999999792E-5</v>
      </c>
    </row>
    <row r="192" spans="1:11" x14ac:dyDescent="0.2">
      <c r="A192">
        <v>18.3</v>
      </c>
      <c r="B192">
        <v>0.1517</v>
      </c>
      <c r="C192">
        <v>1.9699999999999999E-2</v>
      </c>
      <c r="D192">
        <v>100</v>
      </c>
      <c r="E192">
        <v>5.79</v>
      </c>
      <c r="F192">
        <v>40</v>
      </c>
      <c r="G192">
        <f t="shared" si="6"/>
        <v>2.2036385764271076</v>
      </c>
      <c r="H192">
        <f t="shared" si="7"/>
        <v>5.2700579999999993E-4</v>
      </c>
      <c r="K192">
        <f t="shared" si="8"/>
        <v>1.7820000000000233E-5</v>
      </c>
    </row>
    <row r="193" spans="1:11" x14ac:dyDescent="0.2">
      <c r="A193">
        <v>18.399999999999999</v>
      </c>
      <c r="B193">
        <v>0.15260000000000001</v>
      </c>
      <c r="C193">
        <v>1.9900000000000001E-2</v>
      </c>
      <c r="D193">
        <v>100</v>
      </c>
      <c r="E193">
        <v>5.79</v>
      </c>
      <c r="F193">
        <v>40</v>
      </c>
      <c r="G193">
        <f t="shared" si="6"/>
        <v>2.2260105416700231</v>
      </c>
      <c r="H193">
        <f t="shared" si="7"/>
        <v>5.3013240000000003E-4</v>
      </c>
      <c r="K193">
        <f t="shared" si="8"/>
        <v>2.2109999999999797E-5</v>
      </c>
    </row>
    <row r="194" spans="1:11" x14ac:dyDescent="0.2">
      <c r="A194">
        <v>18.5</v>
      </c>
      <c r="B194">
        <v>0.1537</v>
      </c>
      <c r="C194">
        <v>2.0299999999999999E-2</v>
      </c>
      <c r="D194">
        <v>100</v>
      </c>
      <c r="E194">
        <v>5.79</v>
      </c>
      <c r="F194">
        <v>40</v>
      </c>
      <c r="G194">
        <f t="shared" si="6"/>
        <v>2.2707544721558524</v>
      </c>
      <c r="H194">
        <f t="shared" si="7"/>
        <v>5.3395380000000004E-4</v>
      </c>
      <c r="K194">
        <f t="shared" si="8"/>
        <v>1.4175000000000123E-5</v>
      </c>
    </row>
    <row r="195" spans="1:11" x14ac:dyDescent="0.2">
      <c r="A195">
        <v>18.600000000000001</v>
      </c>
      <c r="B195">
        <v>0.15440000000000001</v>
      </c>
      <c r="C195">
        <v>2.0199999999999999E-2</v>
      </c>
      <c r="D195">
        <v>100</v>
      </c>
      <c r="E195">
        <v>5.79</v>
      </c>
      <c r="F195">
        <v>40</v>
      </c>
      <c r="G195">
        <f t="shared" si="6"/>
        <v>2.259568489534395</v>
      </c>
      <c r="H195">
        <f t="shared" si="7"/>
        <v>5.363856000000001E-4</v>
      </c>
      <c r="K195">
        <f t="shared" si="8"/>
        <v>1.6239999999999902E-5</v>
      </c>
    </row>
    <row r="196" spans="1:11" x14ac:dyDescent="0.2">
      <c r="A196">
        <v>18.7</v>
      </c>
      <c r="B196">
        <v>0.1552</v>
      </c>
      <c r="C196">
        <v>2.0400000000000001E-2</v>
      </c>
      <c r="D196">
        <v>100</v>
      </c>
      <c r="E196">
        <v>5.79</v>
      </c>
      <c r="F196">
        <v>40</v>
      </c>
      <c r="G196">
        <f t="shared" si="6"/>
        <v>2.2819404547773097</v>
      </c>
      <c r="H196">
        <f t="shared" si="7"/>
        <v>5.3916480000000002E-4</v>
      </c>
      <c r="K196">
        <f t="shared" si="8"/>
        <v>2.0400000000000018E-5</v>
      </c>
    </row>
    <row r="197" spans="1:11" x14ac:dyDescent="0.2">
      <c r="A197">
        <v>18.8</v>
      </c>
      <c r="B197">
        <v>0.15620000000000001</v>
      </c>
      <c r="C197">
        <v>2.0400000000000001E-2</v>
      </c>
      <c r="D197">
        <v>100</v>
      </c>
      <c r="E197">
        <v>5.79</v>
      </c>
      <c r="F197">
        <v>40</v>
      </c>
      <c r="G197">
        <f t="shared" si="6"/>
        <v>2.2819404547773097</v>
      </c>
      <c r="H197">
        <f t="shared" si="7"/>
        <v>5.4263880000000007E-4</v>
      </c>
      <c r="K197">
        <f t="shared" si="8"/>
        <v>1.6399999999999901E-5</v>
      </c>
    </row>
    <row r="198" spans="1:11" x14ac:dyDescent="0.2">
      <c r="A198">
        <v>18.899999999999999</v>
      </c>
      <c r="B198">
        <v>0.157</v>
      </c>
      <c r="C198">
        <v>2.06E-2</v>
      </c>
      <c r="D198">
        <v>100</v>
      </c>
      <c r="E198">
        <v>5.79</v>
      </c>
      <c r="F198">
        <v>40</v>
      </c>
      <c r="G198">
        <f t="shared" si="6"/>
        <v>2.3043124200202243</v>
      </c>
      <c r="H198">
        <f t="shared" si="7"/>
        <v>5.4541799999999999E-4</v>
      </c>
      <c r="K198">
        <f t="shared" si="8"/>
        <v>1.4490000000000127E-5</v>
      </c>
    </row>
    <row r="199" spans="1:11" x14ac:dyDescent="0.2">
      <c r="A199">
        <v>19</v>
      </c>
      <c r="B199">
        <v>0.15770000000000001</v>
      </c>
      <c r="C199">
        <v>2.0799999999999999E-2</v>
      </c>
      <c r="D199">
        <v>100</v>
      </c>
      <c r="E199">
        <v>5.79</v>
      </c>
      <c r="F199">
        <v>40</v>
      </c>
      <c r="G199">
        <f t="shared" si="6"/>
        <v>2.3266843852631389</v>
      </c>
      <c r="H199">
        <f t="shared" si="7"/>
        <v>5.4784980000000005E-4</v>
      </c>
      <c r="K199">
        <f t="shared" si="8"/>
        <v>1.6599999999999899E-5</v>
      </c>
    </row>
    <row r="200" spans="1:11" x14ac:dyDescent="0.2">
      <c r="A200">
        <v>19.100000000000001</v>
      </c>
      <c r="B200">
        <v>0.1585</v>
      </c>
      <c r="C200">
        <v>2.07E-2</v>
      </c>
      <c r="D200">
        <v>100</v>
      </c>
      <c r="E200">
        <v>5.79</v>
      </c>
      <c r="F200">
        <v>40</v>
      </c>
      <c r="G200">
        <f t="shared" si="6"/>
        <v>2.3154984026416816</v>
      </c>
      <c r="H200">
        <f t="shared" si="7"/>
        <v>5.5062900000000007E-4</v>
      </c>
      <c r="K200">
        <f t="shared" si="8"/>
        <v>2.090000000000002E-5</v>
      </c>
    </row>
    <row r="201" spans="1:11" x14ac:dyDescent="0.2">
      <c r="A201">
        <v>19.2</v>
      </c>
      <c r="B201">
        <v>0.1595</v>
      </c>
      <c r="C201">
        <v>2.1100000000000001E-2</v>
      </c>
      <c r="D201">
        <v>100</v>
      </c>
      <c r="E201">
        <v>5.79</v>
      </c>
      <c r="F201">
        <v>40</v>
      </c>
      <c r="G201">
        <f t="shared" ref="G201:G264" si="9">3*C201*D201*1000/(2*F201*E201^2)</f>
        <v>2.3602423331275109</v>
      </c>
      <c r="H201">
        <f t="shared" ref="H201:H264" si="10">6*B201*E201/(D201^2)</f>
        <v>5.5410300000000002E-4</v>
      </c>
      <c r="K201">
        <f t="shared" si="8"/>
        <v>1.4805000000000132E-5</v>
      </c>
    </row>
    <row r="202" spans="1:11" x14ac:dyDescent="0.2">
      <c r="A202">
        <v>19.3</v>
      </c>
      <c r="B202">
        <v>0.16020000000000001</v>
      </c>
      <c r="C202">
        <v>2.12E-2</v>
      </c>
      <c r="D202">
        <v>100</v>
      </c>
      <c r="E202">
        <v>5.79</v>
      </c>
      <c r="F202">
        <v>40</v>
      </c>
      <c r="G202">
        <f t="shared" si="9"/>
        <v>2.3714283157489686</v>
      </c>
      <c r="H202">
        <f t="shared" si="10"/>
        <v>5.5653479999999997E-4</v>
      </c>
      <c r="K202">
        <f t="shared" ref="K202:K265" si="11">(C203+C202)/2*(B203-B202)</f>
        <v>1.4804999999999546E-5</v>
      </c>
    </row>
    <row r="203" spans="1:11" x14ac:dyDescent="0.2">
      <c r="A203">
        <v>19.399999999999999</v>
      </c>
      <c r="B203">
        <v>0.16089999999999999</v>
      </c>
      <c r="C203">
        <v>2.1100000000000001E-2</v>
      </c>
      <c r="D203">
        <v>100</v>
      </c>
      <c r="E203">
        <v>5.79</v>
      </c>
      <c r="F203">
        <v>40</v>
      </c>
      <c r="G203">
        <f t="shared" si="9"/>
        <v>2.3602423331275109</v>
      </c>
      <c r="H203">
        <f t="shared" si="10"/>
        <v>5.5896659999999992E-4</v>
      </c>
      <c r="K203">
        <f t="shared" si="11"/>
        <v>2.3210000000000372E-5</v>
      </c>
    </row>
    <row r="204" spans="1:11" x14ac:dyDescent="0.2">
      <c r="A204">
        <v>19.5</v>
      </c>
      <c r="B204">
        <v>0.16200000000000001</v>
      </c>
      <c r="C204">
        <v>2.1100000000000001E-2</v>
      </c>
      <c r="D204">
        <v>100</v>
      </c>
      <c r="E204">
        <v>5.79</v>
      </c>
      <c r="F204">
        <v>40</v>
      </c>
      <c r="G204">
        <f t="shared" si="9"/>
        <v>2.3602423331275109</v>
      </c>
      <c r="H204">
        <f t="shared" si="10"/>
        <v>5.6278800000000005E-4</v>
      </c>
      <c r="K204">
        <f t="shared" si="11"/>
        <v>1.7079999999999897E-5</v>
      </c>
    </row>
    <row r="205" spans="1:11" x14ac:dyDescent="0.2">
      <c r="A205">
        <v>19.600000000000001</v>
      </c>
      <c r="B205">
        <v>0.1628</v>
      </c>
      <c r="C205">
        <v>2.1600000000000001E-2</v>
      </c>
      <c r="D205">
        <v>100</v>
      </c>
      <c r="E205">
        <v>5.79</v>
      </c>
      <c r="F205">
        <v>40</v>
      </c>
      <c r="G205">
        <f t="shared" si="9"/>
        <v>2.4161722462347979</v>
      </c>
      <c r="H205">
        <f t="shared" si="10"/>
        <v>5.6556719999999996E-4</v>
      </c>
      <c r="K205">
        <f t="shared" si="11"/>
        <v>1.5050000000000132E-5</v>
      </c>
    </row>
    <row r="206" spans="1:11" x14ac:dyDescent="0.2">
      <c r="A206">
        <v>19.7</v>
      </c>
      <c r="B206">
        <v>0.16350000000000001</v>
      </c>
      <c r="C206">
        <v>2.1399999999999999E-2</v>
      </c>
      <c r="D206">
        <v>100</v>
      </c>
      <c r="E206">
        <v>5.79</v>
      </c>
      <c r="F206">
        <v>40</v>
      </c>
      <c r="G206">
        <f t="shared" si="9"/>
        <v>2.3938002809918832</v>
      </c>
      <c r="H206">
        <f t="shared" si="10"/>
        <v>5.6799900000000013E-4</v>
      </c>
      <c r="K206">
        <f t="shared" si="11"/>
        <v>1.7239999999999896E-5</v>
      </c>
    </row>
    <row r="207" spans="1:11" x14ac:dyDescent="0.2">
      <c r="A207">
        <v>19.8</v>
      </c>
      <c r="B207">
        <v>0.1643</v>
      </c>
      <c r="C207">
        <v>2.1700000000000001E-2</v>
      </c>
      <c r="D207">
        <v>100</v>
      </c>
      <c r="E207">
        <v>5.79</v>
      </c>
      <c r="F207">
        <v>40</v>
      </c>
      <c r="G207">
        <f t="shared" si="9"/>
        <v>2.4273582288562561</v>
      </c>
      <c r="H207">
        <f t="shared" si="10"/>
        <v>5.7077820000000004E-4</v>
      </c>
      <c r="K207">
        <f t="shared" si="11"/>
        <v>2.4034999999999779E-5</v>
      </c>
    </row>
    <row r="208" spans="1:11" x14ac:dyDescent="0.2">
      <c r="A208">
        <v>19.899999999999999</v>
      </c>
      <c r="B208">
        <v>0.16539999999999999</v>
      </c>
      <c r="C208">
        <v>2.1999999999999999E-2</v>
      </c>
      <c r="D208">
        <v>100</v>
      </c>
      <c r="E208">
        <v>5.79</v>
      </c>
      <c r="F208">
        <v>40</v>
      </c>
      <c r="G208">
        <f t="shared" si="9"/>
        <v>2.4609161767206285</v>
      </c>
      <c r="H208">
        <f t="shared" si="10"/>
        <v>5.7459959999999995E-4</v>
      </c>
      <c r="K208">
        <f t="shared" si="11"/>
        <v>1.5365000000000135E-5</v>
      </c>
    </row>
    <row r="209" spans="1:11" x14ac:dyDescent="0.2">
      <c r="A209">
        <v>20</v>
      </c>
      <c r="B209">
        <v>0.1661</v>
      </c>
      <c r="C209">
        <v>2.1899999999999999E-2</v>
      </c>
      <c r="D209">
        <v>100</v>
      </c>
      <c r="E209">
        <v>5.79</v>
      </c>
      <c r="F209">
        <v>40</v>
      </c>
      <c r="G209">
        <f t="shared" si="9"/>
        <v>2.4497301940991703</v>
      </c>
      <c r="H209">
        <f t="shared" si="10"/>
        <v>5.7703140000000001E-4</v>
      </c>
      <c r="K209">
        <f t="shared" si="11"/>
        <v>1.5365000000000135E-5</v>
      </c>
    </row>
    <row r="210" spans="1:11" x14ac:dyDescent="0.2">
      <c r="A210">
        <v>20.100000000000001</v>
      </c>
      <c r="B210">
        <v>0.1668</v>
      </c>
      <c r="C210">
        <v>2.1999999999999999E-2</v>
      </c>
      <c r="D210">
        <v>100</v>
      </c>
      <c r="E210">
        <v>5.79</v>
      </c>
      <c r="F210">
        <v>40</v>
      </c>
      <c r="G210">
        <f t="shared" si="9"/>
        <v>2.4609161767206285</v>
      </c>
      <c r="H210">
        <f t="shared" si="10"/>
        <v>5.7946319999999996E-4</v>
      </c>
      <c r="K210">
        <f t="shared" si="11"/>
        <v>2.2050000000000021E-5</v>
      </c>
    </row>
    <row r="211" spans="1:11" x14ac:dyDescent="0.2">
      <c r="A211">
        <v>20.2</v>
      </c>
      <c r="B211">
        <v>0.1678</v>
      </c>
      <c r="C211">
        <v>2.2100000000000002E-2</v>
      </c>
      <c r="D211">
        <v>100</v>
      </c>
      <c r="E211">
        <v>5.79</v>
      </c>
      <c r="F211">
        <v>40</v>
      </c>
      <c r="G211">
        <f t="shared" si="9"/>
        <v>2.4721021593420853</v>
      </c>
      <c r="H211">
        <f t="shared" si="10"/>
        <v>5.8293720000000013E-4</v>
      </c>
      <c r="K211">
        <f t="shared" si="11"/>
        <v>1.9979999999999649E-5</v>
      </c>
    </row>
    <row r="212" spans="1:11" x14ac:dyDescent="0.2">
      <c r="A212">
        <v>20.3</v>
      </c>
      <c r="B212">
        <v>0.16869999999999999</v>
      </c>
      <c r="C212">
        <v>2.23E-2</v>
      </c>
      <c r="D212">
        <v>100</v>
      </c>
      <c r="E212">
        <v>5.79</v>
      </c>
      <c r="F212">
        <v>40</v>
      </c>
      <c r="G212">
        <f t="shared" si="9"/>
        <v>2.494474124585</v>
      </c>
      <c r="H212">
        <f t="shared" si="10"/>
        <v>5.860638E-4</v>
      </c>
      <c r="K212">
        <f t="shared" si="11"/>
        <v>1.5610000000000137E-5</v>
      </c>
    </row>
    <row r="213" spans="1:11" x14ac:dyDescent="0.2">
      <c r="A213">
        <v>20.399999999999999</v>
      </c>
      <c r="B213">
        <v>0.1694</v>
      </c>
      <c r="C213">
        <v>2.23E-2</v>
      </c>
      <c r="D213">
        <v>100</v>
      </c>
      <c r="E213">
        <v>5.79</v>
      </c>
      <c r="F213">
        <v>40</v>
      </c>
      <c r="G213">
        <f t="shared" si="9"/>
        <v>2.494474124585</v>
      </c>
      <c r="H213">
        <f t="shared" si="10"/>
        <v>5.8849559999999996E-4</v>
      </c>
      <c r="K213">
        <f t="shared" si="11"/>
        <v>1.7999999999999892E-5</v>
      </c>
    </row>
    <row r="214" spans="1:11" x14ac:dyDescent="0.2">
      <c r="A214">
        <v>20.5</v>
      </c>
      <c r="B214">
        <v>0.17019999999999999</v>
      </c>
      <c r="C214">
        <v>2.2700000000000001E-2</v>
      </c>
      <c r="D214">
        <v>100</v>
      </c>
      <c r="E214">
        <v>5.79</v>
      </c>
      <c r="F214">
        <v>40</v>
      </c>
      <c r="G214">
        <f t="shared" si="9"/>
        <v>2.5392180550708301</v>
      </c>
      <c r="H214">
        <f t="shared" si="10"/>
        <v>5.9127479999999998E-4</v>
      </c>
      <c r="K214">
        <f t="shared" si="11"/>
        <v>2.255000000000002E-5</v>
      </c>
    </row>
    <row r="215" spans="1:11" x14ac:dyDescent="0.2">
      <c r="A215">
        <v>20.6</v>
      </c>
      <c r="B215">
        <v>0.17119999999999999</v>
      </c>
      <c r="C215">
        <v>2.24E-2</v>
      </c>
      <c r="D215">
        <v>100</v>
      </c>
      <c r="E215">
        <v>5.79</v>
      </c>
      <c r="F215">
        <v>40</v>
      </c>
      <c r="G215">
        <f t="shared" si="9"/>
        <v>2.5056601072064577</v>
      </c>
      <c r="H215">
        <f t="shared" si="10"/>
        <v>5.9474879999999993E-4</v>
      </c>
      <c r="K215">
        <f t="shared" si="11"/>
        <v>1.582000000000014E-5</v>
      </c>
    </row>
    <row r="216" spans="1:11" x14ac:dyDescent="0.2">
      <c r="A216">
        <v>20.7</v>
      </c>
      <c r="B216">
        <v>0.1719</v>
      </c>
      <c r="C216">
        <v>2.2800000000000001E-2</v>
      </c>
      <c r="D216">
        <v>100</v>
      </c>
      <c r="E216">
        <v>5.79</v>
      </c>
      <c r="F216">
        <v>40</v>
      </c>
      <c r="G216">
        <f t="shared" si="9"/>
        <v>2.550404037692287</v>
      </c>
      <c r="H216">
        <f t="shared" si="10"/>
        <v>5.9718060000000009E-4</v>
      </c>
      <c r="K216">
        <f t="shared" si="11"/>
        <v>1.5960000000000142E-5</v>
      </c>
    </row>
    <row r="217" spans="1:11" x14ac:dyDescent="0.2">
      <c r="A217">
        <v>20.8</v>
      </c>
      <c r="B217">
        <v>0.1726</v>
      </c>
      <c r="C217">
        <v>2.2800000000000001E-2</v>
      </c>
      <c r="D217">
        <v>100</v>
      </c>
      <c r="E217">
        <v>5.79</v>
      </c>
      <c r="F217">
        <v>40</v>
      </c>
      <c r="G217">
        <f t="shared" si="9"/>
        <v>2.550404037692287</v>
      </c>
      <c r="H217">
        <f t="shared" si="10"/>
        <v>5.9961240000000005E-4</v>
      </c>
      <c r="K217">
        <f t="shared" si="11"/>
        <v>2.5189999999999767E-5</v>
      </c>
    </row>
    <row r="218" spans="1:11" x14ac:dyDescent="0.2">
      <c r="A218">
        <v>20.9</v>
      </c>
      <c r="B218">
        <v>0.17369999999999999</v>
      </c>
      <c r="C218">
        <v>2.3E-2</v>
      </c>
      <c r="D218">
        <v>100</v>
      </c>
      <c r="E218">
        <v>5.79</v>
      </c>
      <c r="F218">
        <v>40</v>
      </c>
      <c r="G218">
        <f t="shared" si="9"/>
        <v>2.572776002935202</v>
      </c>
      <c r="H218">
        <f t="shared" si="10"/>
        <v>6.0343379999999996E-4</v>
      </c>
      <c r="K218">
        <f t="shared" si="11"/>
        <v>1.8439999999999888E-5</v>
      </c>
    </row>
    <row r="219" spans="1:11" x14ac:dyDescent="0.2">
      <c r="A219">
        <v>21</v>
      </c>
      <c r="B219">
        <v>0.17449999999999999</v>
      </c>
      <c r="C219">
        <v>2.3099999999999999E-2</v>
      </c>
      <c r="D219">
        <v>100</v>
      </c>
      <c r="E219">
        <v>5.79</v>
      </c>
      <c r="F219">
        <v>40</v>
      </c>
      <c r="G219">
        <f t="shared" si="9"/>
        <v>2.5839619855566593</v>
      </c>
      <c r="H219">
        <f t="shared" si="10"/>
        <v>6.0621299999999998E-4</v>
      </c>
      <c r="K219">
        <f t="shared" si="11"/>
        <v>1.6170000000000142E-5</v>
      </c>
    </row>
    <row r="220" spans="1:11" x14ac:dyDescent="0.2">
      <c r="A220">
        <v>21.1</v>
      </c>
      <c r="B220">
        <v>0.17519999999999999</v>
      </c>
      <c r="C220">
        <v>2.3099999999999999E-2</v>
      </c>
      <c r="D220">
        <v>100</v>
      </c>
      <c r="E220">
        <v>5.79</v>
      </c>
      <c r="F220">
        <v>40</v>
      </c>
      <c r="G220">
        <f t="shared" si="9"/>
        <v>2.5839619855566593</v>
      </c>
      <c r="H220">
        <f t="shared" si="10"/>
        <v>6.0864480000000004E-4</v>
      </c>
      <c r="K220">
        <f t="shared" si="11"/>
        <v>1.6275000000000145E-5</v>
      </c>
    </row>
    <row r="221" spans="1:11" x14ac:dyDescent="0.2">
      <c r="A221">
        <v>21.2</v>
      </c>
      <c r="B221">
        <v>0.1759</v>
      </c>
      <c r="C221">
        <v>2.3400000000000001E-2</v>
      </c>
      <c r="D221">
        <v>100</v>
      </c>
      <c r="E221">
        <v>5.79</v>
      </c>
      <c r="F221">
        <v>40</v>
      </c>
      <c r="G221">
        <f t="shared" si="9"/>
        <v>2.6175199334210317</v>
      </c>
      <c r="H221">
        <f t="shared" si="10"/>
        <v>6.110766000000001E-4</v>
      </c>
      <c r="K221">
        <f t="shared" si="11"/>
        <v>2.3450000000000021E-5</v>
      </c>
    </row>
    <row r="222" spans="1:11" x14ac:dyDescent="0.2">
      <c r="A222">
        <v>21.3</v>
      </c>
      <c r="B222">
        <v>0.1769</v>
      </c>
      <c r="C222">
        <v>2.35E-2</v>
      </c>
      <c r="D222">
        <v>100</v>
      </c>
      <c r="E222">
        <v>5.79</v>
      </c>
      <c r="F222">
        <v>40</v>
      </c>
      <c r="G222">
        <f t="shared" si="9"/>
        <v>2.6287059160424895</v>
      </c>
      <c r="H222">
        <f t="shared" si="10"/>
        <v>6.1455059999999994E-4</v>
      </c>
      <c r="K222">
        <f t="shared" si="11"/>
        <v>2.3550000000000024E-5</v>
      </c>
    </row>
    <row r="223" spans="1:11" x14ac:dyDescent="0.2">
      <c r="A223">
        <v>21.4</v>
      </c>
      <c r="B223">
        <v>0.1779</v>
      </c>
      <c r="C223">
        <v>2.3599999999999999E-2</v>
      </c>
      <c r="D223">
        <v>100</v>
      </c>
      <c r="E223">
        <v>5.79</v>
      </c>
      <c r="F223">
        <v>40</v>
      </c>
      <c r="G223">
        <f t="shared" si="9"/>
        <v>2.6398918986639464</v>
      </c>
      <c r="H223">
        <f t="shared" si="10"/>
        <v>6.1802459999999999E-4</v>
      </c>
      <c r="K223">
        <f t="shared" si="11"/>
        <v>1.4129999999999751E-5</v>
      </c>
    </row>
    <row r="224" spans="1:11" x14ac:dyDescent="0.2">
      <c r="A224">
        <v>21.5</v>
      </c>
      <c r="B224">
        <v>0.17849999999999999</v>
      </c>
      <c r="C224">
        <v>2.35E-2</v>
      </c>
      <c r="D224">
        <v>100</v>
      </c>
      <c r="E224">
        <v>5.79</v>
      </c>
      <c r="F224">
        <v>40</v>
      </c>
      <c r="G224">
        <f t="shared" si="9"/>
        <v>2.6287059160424895</v>
      </c>
      <c r="H224">
        <f t="shared" si="10"/>
        <v>6.2010899999999998E-4</v>
      </c>
      <c r="K224">
        <f t="shared" si="11"/>
        <v>2.1330000000000282E-5</v>
      </c>
    </row>
    <row r="225" spans="1:11" x14ac:dyDescent="0.2">
      <c r="A225">
        <v>21.6</v>
      </c>
      <c r="B225">
        <v>0.1794</v>
      </c>
      <c r="C225">
        <v>2.3900000000000001E-2</v>
      </c>
      <c r="D225">
        <v>100</v>
      </c>
      <c r="E225">
        <v>5.79</v>
      </c>
      <c r="F225">
        <v>40</v>
      </c>
      <c r="G225">
        <f t="shared" si="9"/>
        <v>2.6734498465283187</v>
      </c>
      <c r="H225">
        <f t="shared" si="10"/>
        <v>6.2323560000000007E-4</v>
      </c>
      <c r="K225">
        <f t="shared" si="11"/>
        <v>2.3850000000000024E-5</v>
      </c>
    </row>
    <row r="226" spans="1:11" x14ac:dyDescent="0.2">
      <c r="A226">
        <v>21.7</v>
      </c>
      <c r="B226">
        <v>0.1804</v>
      </c>
      <c r="C226">
        <v>2.3800000000000002E-2</v>
      </c>
      <c r="D226">
        <v>100</v>
      </c>
      <c r="E226">
        <v>5.79</v>
      </c>
      <c r="F226">
        <v>40</v>
      </c>
      <c r="G226">
        <f t="shared" si="9"/>
        <v>2.6622638639068614</v>
      </c>
      <c r="H226">
        <f t="shared" si="10"/>
        <v>6.2670960000000002E-4</v>
      </c>
      <c r="K226">
        <f t="shared" si="11"/>
        <v>1.4369999999999746E-5</v>
      </c>
    </row>
    <row r="227" spans="1:11" x14ac:dyDescent="0.2">
      <c r="A227">
        <v>21.8</v>
      </c>
      <c r="B227">
        <v>0.18099999999999999</v>
      </c>
      <c r="C227">
        <v>2.41E-2</v>
      </c>
      <c r="D227">
        <v>100</v>
      </c>
      <c r="E227">
        <v>5.79</v>
      </c>
      <c r="F227">
        <v>40</v>
      </c>
      <c r="G227">
        <f t="shared" si="9"/>
        <v>2.6958218117712334</v>
      </c>
      <c r="H227">
        <f t="shared" si="10"/>
        <v>6.287939999999999E-4</v>
      </c>
      <c r="K227">
        <f t="shared" si="11"/>
        <v>1.9199999999999884E-5</v>
      </c>
    </row>
    <row r="228" spans="1:11" x14ac:dyDescent="0.2">
      <c r="A228">
        <v>21.9</v>
      </c>
      <c r="B228">
        <v>0.18179999999999999</v>
      </c>
      <c r="C228">
        <v>2.3900000000000001E-2</v>
      </c>
      <c r="D228">
        <v>100</v>
      </c>
      <c r="E228">
        <v>5.79</v>
      </c>
      <c r="F228">
        <v>40</v>
      </c>
      <c r="G228">
        <f t="shared" si="9"/>
        <v>2.6734498465283187</v>
      </c>
      <c r="H228">
        <f t="shared" si="10"/>
        <v>6.3157319999999992E-4</v>
      </c>
      <c r="K228">
        <f t="shared" si="11"/>
        <v>2.410000000000002E-5</v>
      </c>
    </row>
    <row r="229" spans="1:11" x14ac:dyDescent="0.2">
      <c r="A229">
        <v>22</v>
      </c>
      <c r="B229">
        <v>0.18279999999999999</v>
      </c>
      <c r="C229">
        <v>2.4299999999999999E-2</v>
      </c>
      <c r="D229">
        <v>100</v>
      </c>
      <c r="E229">
        <v>5.79</v>
      </c>
      <c r="F229">
        <v>40</v>
      </c>
      <c r="G229">
        <f t="shared" si="9"/>
        <v>2.718193777014148</v>
      </c>
      <c r="H229">
        <f t="shared" si="10"/>
        <v>6.3504719999999998E-4</v>
      </c>
      <c r="K229">
        <f t="shared" si="11"/>
        <v>1.9520000000000558E-5</v>
      </c>
    </row>
    <row r="230" spans="1:11" x14ac:dyDescent="0.2">
      <c r="A230">
        <v>22.1</v>
      </c>
      <c r="B230">
        <v>0.18360000000000001</v>
      </c>
      <c r="C230">
        <v>2.4500000000000001E-2</v>
      </c>
      <c r="D230">
        <v>100</v>
      </c>
      <c r="E230">
        <v>5.79</v>
      </c>
      <c r="F230">
        <v>40</v>
      </c>
      <c r="G230">
        <f t="shared" si="9"/>
        <v>2.7405657422570635</v>
      </c>
      <c r="H230">
        <f t="shared" si="10"/>
        <v>6.3782640000000011E-4</v>
      </c>
      <c r="K230">
        <f t="shared" si="11"/>
        <v>1.4699999999999742E-5</v>
      </c>
    </row>
    <row r="231" spans="1:11" x14ac:dyDescent="0.2">
      <c r="A231">
        <v>22.2</v>
      </c>
      <c r="B231">
        <v>0.1842</v>
      </c>
      <c r="C231">
        <v>2.4500000000000001E-2</v>
      </c>
      <c r="D231">
        <v>100</v>
      </c>
      <c r="E231">
        <v>5.79</v>
      </c>
      <c r="F231">
        <v>40</v>
      </c>
      <c r="G231">
        <f t="shared" si="9"/>
        <v>2.7405657422570635</v>
      </c>
      <c r="H231">
        <f t="shared" si="10"/>
        <v>6.3991079999999999E-4</v>
      </c>
      <c r="K231">
        <f t="shared" si="11"/>
        <v>2.4600000000000022E-5</v>
      </c>
    </row>
    <row r="232" spans="1:11" x14ac:dyDescent="0.2">
      <c r="A232">
        <v>22.3</v>
      </c>
      <c r="B232">
        <v>0.1852</v>
      </c>
      <c r="C232">
        <v>2.47E-2</v>
      </c>
      <c r="D232">
        <v>100</v>
      </c>
      <c r="E232">
        <v>5.79</v>
      </c>
      <c r="F232">
        <v>40</v>
      </c>
      <c r="G232">
        <f t="shared" si="9"/>
        <v>2.7629377074999777</v>
      </c>
      <c r="H232">
        <f t="shared" si="10"/>
        <v>6.4338480000000005E-4</v>
      </c>
      <c r="K232">
        <f t="shared" si="11"/>
        <v>2.722499999999975E-5</v>
      </c>
    </row>
    <row r="233" spans="1:11" x14ac:dyDescent="0.2">
      <c r="A233">
        <v>22.4</v>
      </c>
      <c r="B233">
        <v>0.18629999999999999</v>
      </c>
      <c r="C233">
        <v>2.4799999999999999E-2</v>
      </c>
      <c r="D233">
        <v>100</v>
      </c>
      <c r="E233">
        <v>5.79</v>
      </c>
      <c r="F233">
        <v>40</v>
      </c>
      <c r="G233">
        <f t="shared" si="9"/>
        <v>2.774123690121435</v>
      </c>
      <c r="H233">
        <f t="shared" si="10"/>
        <v>6.4720619999999996E-4</v>
      </c>
      <c r="K233">
        <f t="shared" si="11"/>
        <v>1.4850000000000425E-5</v>
      </c>
    </row>
    <row r="234" spans="1:11" x14ac:dyDescent="0.2">
      <c r="A234">
        <v>22.5</v>
      </c>
      <c r="B234">
        <v>0.18690000000000001</v>
      </c>
      <c r="C234">
        <v>2.47E-2</v>
      </c>
      <c r="D234">
        <v>100</v>
      </c>
      <c r="E234">
        <v>5.79</v>
      </c>
      <c r="F234">
        <v>40</v>
      </c>
      <c r="G234">
        <f t="shared" si="9"/>
        <v>2.7629377074999777</v>
      </c>
      <c r="H234">
        <f t="shared" si="10"/>
        <v>6.4929059999999995E-4</v>
      </c>
      <c r="K234">
        <f t="shared" si="11"/>
        <v>1.4939999999999737E-5</v>
      </c>
    </row>
    <row r="235" spans="1:11" x14ac:dyDescent="0.2">
      <c r="A235">
        <v>22.6</v>
      </c>
      <c r="B235">
        <v>0.1875</v>
      </c>
      <c r="C235">
        <v>2.5100000000000001E-2</v>
      </c>
      <c r="D235">
        <v>100</v>
      </c>
      <c r="E235">
        <v>5.79</v>
      </c>
      <c r="F235">
        <v>40</v>
      </c>
      <c r="G235">
        <f t="shared" si="9"/>
        <v>2.8076816379858074</v>
      </c>
      <c r="H235">
        <f t="shared" si="10"/>
        <v>6.5137500000000004E-4</v>
      </c>
      <c r="K235">
        <f t="shared" si="11"/>
        <v>2.5050000000000026E-5</v>
      </c>
    </row>
    <row r="236" spans="1:11" x14ac:dyDescent="0.2">
      <c r="A236">
        <v>22.7</v>
      </c>
      <c r="B236">
        <v>0.1885</v>
      </c>
      <c r="C236">
        <v>2.5000000000000001E-2</v>
      </c>
      <c r="D236">
        <v>100</v>
      </c>
      <c r="E236">
        <v>5.79</v>
      </c>
      <c r="F236">
        <v>40</v>
      </c>
      <c r="G236">
        <f t="shared" si="9"/>
        <v>2.7964956553643501</v>
      </c>
      <c r="H236">
        <f t="shared" si="10"/>
        <v>6.5484899999999999E-4</v>
      </c>
      <c r="K236">
        <f t="shared" si="11"/>
        <v>2.5100000000000024E-5</v>
      </c>
    </row>
    <row r="237" spans="1:11" x14ac:dyDescent="0.2">
      <c r="A237">
        <v>22.8</v>
      </c>
      <c r="B237">
        <v>0.1895</v>
      </c>
      <c r="C237">
        <v>2.52E-2</v>
      </c>
      <c r="D237">
        <v>100</v>
      </c>
      <c r="E237">
        <v>5.79</v>
      </c>
      <c r="F237">
        <v>40</v>
      </c>
      <c r="G237">
        <f t="shared" si="9"/>
        <v>2.8188676206072651</v>
      </c>
      <c r="H237">
        <f t="shared" si="10"/>
        <v>6.5832300000000005E-4</v>
      </c>
      <c r="K237">
        <f t="shared" si="11"/>
        <v>1.7675000000000159E-5</v>
      </c>
    </row>
    <row r="238" spans="1:11" x14ac:dyDescent="0.2">
      <c r="A238">
        <v>22.9</v>
      </c>
      <c r="B238">
        <v>0.19020000000000001</v>
      </c>
      <c r="C238">
        <v>2.53E-2</v>
      </c>
      <c r="D238">
        <v>100</v>
      </c>
      <c r="E238">
        <v>5.79</v>
      </c>
      <c r="F238">
        <v>40</v>
      </c>
      <c r="G238">
        <f t="shared" si="9"/>
        <v>2.830053603228722</v>
      </c>
      <c r="H238">
        <f t="shared" si="10"/>
        <v>6.607548E-4</v>
      </c>
      <c r="K238">
        <f t="shared" si="11"/>
        <v>2.0359999999999876E-5</v>
      </c>
    </row>
    <row r="239" spans="1:11" s="3" customFormat="1" x14ac:dyDescent="0.2">
      <c r="A239" s="3">
        <v>23</v>
      </c>
      <c r="B239" s="3">
        <v>0.191</v>
      </c>
      <c r="C239" s="3">
        <v>2.5600000000000001E-2</v>
      </c>
      <c r="D239" s="3">
        <v>100</v>
      </c>
      <c r="E239" s="3">
        <v>5.79</v>
      </c>
      <c r="F239" s="3">
        <v>40</v>
      </c>
      <c r="G239" s="3">
        <f t="shared" si="9"/>
        <v>2.8636115510930948</v>
      </c>
      <c r="H239" s="3">
        <f t="shared" si="10"/>
        <v>6.6353399999999991E-4</v>
      </c>
      <c r="K239" s="3">
        <f t="shared" si="11"/>
        <v>2.5600000000000023E-5</v>
      </c>
    </row>
    <row r="240" spans="1:11" x14ac:dyDescent="0.2">
      <c r="A240">
        <v>23.1</v>
      </c>
      <c r="B240">
        <v>0.192</v>
      </c>
      <c r="C240">
        <v>2.5600000000000001E-2</v>
      </c>
      <c r="D240">
        <v>100</v>
      </c>
      <c r="E240">
        <v>5.79</v>
      </c>
      <c r="F240">
        <v>40</v>
      </c>
      <c r="G240">
        <f t="shared" si="9"/>
        <v>2.8636115510930948</v>
      </c>
      <c r="H240">
        <f t="shared" si="10"/>
        <v>6.6700800000000008E-4</v>
      </c>
      <c r="K240">
        <f t="shared" si="11"/>
        <v>1.792000000000016E-5</v>
      </c>
    </row>
    <row r="241" spans="1:11" x14ac:dyDescent="0.2">
      <c r="A241">
        <v>23.2</v>
      </c>
      <c r="B241">
        <v>0.19270000000000001</v>
      </c>
      <c r="C241">
        <v>2.5600000000000001E-2</v>
      </c>
      <c r="D241">
        <v>100</v>
      </c>
      <c r="E241">
        <v>5.79</v>
      </c>
      <c r="F241">
        <v>40</v>
      </c>
      <c r="G241">
        <f t="shared" si="9"/>
        <v>2.8636115510930948</v>
      </c>
      <c r="H241">
        <f t="shared" si="10"/>
        <v>6.6943980000000003E-4</v>
      </c>
      <c r="K241">
        <f t="shared" si="11"/>
        <v>2.0479999999999878E-5</v>
      </c>
    </row>
    <row r="242" spans="1:11" x14ac:dyDescent="0.2">
      <c r="A242">
        <v>23.3</v>
      </c>
      <c r="B242">
        <v>0.19350000000000001</v>
      </c>
      <c r="C242">
        <v>2.5600000000000001E-2</v>
      </c>
      <c r="D242">
        <v>100</v>
      </c>
      <c r="E242">
        <v>5.79</v>
      </c>
      <c r="F242">
        <v>40</v>
      </c>
      <c r="G242">
        <f t="shared" si="9"/>
        <v>2.8636115510930948</v>
      </c>
      <c r="H242">
        <f t="shared" si="10"/>
        <v>6.7221900000000005E-4</v>
      </c>
      <c r="K242">
        <f t="shared" si="11"/>
        <v>2.0559999999999878E-5</v>
      </c>
    </row>
    <row r="243" spans="1:11" x14ac:dyDescent="0.2">
      <c r="A243">
        <v>23.4</v>
      </c>
      <c r="B243">
        <v>0.1943</v>
      </c>
      <c r="C243">
        <v>2.58E-2</v>
      </c>
      <c r="D243">
        <v>100</v>
      </c>
      <c r="E243">
        <v>5.79</v>
      </c>
      <c r="F243">
        <v>40</v>
      </c>
      <c r="G243">
        <f t="shared" si="9"/>
        <v>2.885983516336009</v>
      </c>
      <c r="H243">
        <f t="shared" si="10"/>
        <v>6.7499819999999996E-4</v>
      </c>
      <c r="K243">
        <f t="shared" si="11"/>
        <v>2.5950000000000024E-5</v>
      </c>
    </row>
    <row r="244" spans="1:11" x14ac:dyDescent="0.2">
      <c r="A244">
        <v>23.5</v>
      </c>
      <c r="B244">
        <v>0.1953</v>
      </c>
      <c r="C244">
        <v>2.6100000000000002E-2</v>
      </c>
      <c r="D244">
        <v>100</v>
      </c>
      <c r="E244">
        <v>5.79</v>
      </c>
      <c r="F244">
        <v>40</v>
      </c>
      <c r="G244">
        <f t="shared" si="9"/>
        <v>2.9195414642003819</v>
      </c>
      <c r="H244">
        <f t="shared" si="10"/>
        <v>6.7847219999999991E-4</v>
      </c>
      <c r="K244">
        <f t="shared" si="11"/>
        <v>1.8270000000000162E-5</v>
      </c>
    </row>
    <row r="245" spans="1:11" x14ac:dyDescent="0.2">
      <c r="A245">
        <v>23.6</v>
      </c>
      <c r="B245">
        <v>0.19600000000000001</v>
      </c>
      <c r="C245">
        <v>2.6100000000000002E-2</v>
      </c>
      <c r="D245">
        <v>100</v>
      </c>
      <c r="E245">
        <v>5.79</v>
      </c>
      <c r="F245">
        <v>40</v>
      </c>
      <c r="G245">
        <f t="shared" si="9"/>
        <v>2.9195414642003819</v>
      </c>
      <c r="H245">
        <f t="shared" si="10"/>
        <v>6.8090400000000008E-4</v>
      </c>
      <c r="K245">
        <f t="shared" si="11"/>
        <v>2.0959999999999874E-5</v>
      </c>
    </row>
    <row r="246" spans="1:11" x14ac:dyDescent="0.2">
      <c r="A246">
        <v>23.7</v>
      </c>
      <c r="B246">
        <v>0.1968</v>
      </c>
      <c r="C246">
        <v>2.63E-2</v>
      </c>
      <c r="D246">
        <v>100</v>
      </c>
      <c r="E246">
        <v>5.79</v>
      </c>
      <c r="F246">
        <v>40</v>
      </c>
      <c r="G246">
        <f t="shared" si="9"/>
        <v>2.941913429443296</v>
      </c>
      <c r="H246">
        <f t="shared" si="10"/>
        <v>6.8368319999999999E-4</v>
      </c>
      <c r="K246">
        <f t="shared" si="11"/>
        <v>2.8929999999999735E-5</v>
      </c>
    </row>
    <row r="247" spans="1:11" x14ac:dyDescent="0.2">
      <c r="A247">
        <v>23.8</v>
      </c>
      <c r="B247">
        <v>0.19789999999999999</v>
      </c>
      <c r="C247">
        <v>2.63E-2</v>
      </c>
      <c r="D247">
        <v>100</v>
      </c>
      <c r="E247">
        <v>5.79</v>
      </c>
      <c r="F247">
        <v>40</v>
      </c>
      <c r="G247">
        <f t="shared" si="9"/>
        <v>2.941913429443296</v>
      </c>
      <c r="H247">
        <f t="shared" si="10"/>
        <v>6.8750460000000001E-4</v>
      </c>
      <c r="K247">
        <f t="shared" si="11"/>
        <v>1.8515000000000164E-5</v>
      </c>
    </row>
    <row r="248" spans="1:11" x14ac:dyDescent="0.2">
      <c r="A248">
        <v>23.9</v>
      </c>
      <c r="B248">
        <v>0.1986</v>
      </c>
      <c r="C248">
        <v>2.6599999999999999E-2</v>
      </c>
      <c r="D248">
        <v>100</v>
      </c>
      <c r="E248">
        <v>5.79</v>
      </c>
      <c r="F248">
        <v>40</v>
      </c>
      <c r="G248">
        <f t="shared" si="9"/>
        <v>2.975471377307668</v>
      </c>
      <c r="H248">
        <f t="shared" si="10"/>
        <v>6.8993640000000007E-4</v>
      </c>
      <c r="K248">
        <f t="shared" si="11"/>
        <v>1.8620000000000164E-5</v>
      </c>
    </row>
    <row r="249" spans="1:11" x14ac:dyDescent="0.2">
      <c r="A249">
        <v>24</v>
      </c>
      <c r="B249">
        <v>0.1993</v>
      </c>
      <c r="C249">
        <v>2.6599999999999999E-2</v>
      </c>
      <c r="D249">
        <v>100</v>
      </c>
      <c r="E249">
        <v>5.79</v>
      </c>
      <c r="F249">
        <v>40</v>
      </c>
      <c r="G249">
        <f t="shared" si="9"/>
        <v>2.975471377307668</v>
      </c>
      <c r="H249">
        <f t="shared" si="10"/>
        <v>6.9236820000000002E-4</v>
      </c>
      <c r="K249">
        <f t="shared" si="11"/>
        <v>2.3984999999999578E-5</v>
      </c>
    </row>
    <row r="250" spans="1:11" x14ac:dyDescent="0.2">
      <c r="A250">
        <v>24.1</v>
      </c>
      <c r="B250">
        <v>0.20019999999999999</v>
      </c>
      <c r="C250">
        <v>2.6700000000000002E-2</v>
      </c>
      <c r="D250">
        <v>100</v>
      </c>
      <c r="E250">
        <v>5.79</v>
      </c>
      <c r="F250">
        <v>40</v>
      </c>
      <c r="G250">
        <f t="shared" si="9"/>
        <v>2.9866573599291257</v>
      </c>
      <c r="H250">
        <f t="shared" si="10"/>
        <v>6.9549480000000001E-4</v>
      </c>
      <c r="K250">
        <f t="shared" si="11"/>
        <v>2.6750000000000027E-5</v>
      </c>
    </row>
    <row r="251" spans="1:11" x14ac:dyDescent="0.2">
      <c r="A251">
        <v>24.2</v>
      </c>
      <c r="B251">
        <v>0.20119999999999999</v>
      </c>
      <c r="C251">
        <v>2.6800000000000001E-2</v>
      </c>
      <c r="D251">
        <v>100</v>
      </c>
      <c r="E251">
        <v>5.79</v>
      </c>
      <c r="F251">
        <v>40</v>
      </c>
      <c r="G251">
        <f t="shared" si="9"/>
        <v>2.9978433425505826</v>
      </c>
      <c r="H251">
        <f t="shared" si="10"/>
        <v>6.9896879999999995E-4</v>
      </c>
      <c r="K251">
        <f t="shared" si="11"/>
        <v>1.8865000000000169E-5</v>
      </c>
    </row>
    <row r="252" spans="1:11" x14ac:dyDescent="0.2">
      <c r="A252">
        <v>24.3</v>
      </c>
      <c r="B252">
        <v>0.2019</v>
      </c>
      <c r="C252">
        <v>2.7099999999999999E-2</v>
      </c>
      <c r="D252">
        <v>100</v>
      </c>
      <c r="E252">
        <v>5.79</v>
      </c>
      <c r="F252">
        <v>40</v>
      </c>
      <c r="G252">
        <f t="shared" si="9"/>
        <v>3.031401290414955</v>
      </c>
      <c r="H252">
        <f t="shared" si="10"/>
        <v>7.0140060000000001E-4</v>
      </c>
      <c r="K252">
        <f t="shared" si="11"/>
        <v>2.1639999999999867E-5</v>
      </c>
    </row>
    <row r="253" spans="1:11" x14ac:dyDescent="0.2">
      <c r="A253">
        <v>24.4</v>
      </c>
      <c r="B253">
        <v>0.20269999999999999</v>
      </c>
      <c r="C253">
        <v>2.7E-2</v>
      </c>
      <c r="D253">
        <v>100</v>
      </c>
      <c r="E253">
        <v>5.79</v>
      </c>
      <c r="F253">
        <v>40</v>
      </c>
      <c r="G253">
        <f t="shared" si="9"/>
        <v>3.0202153077934981</v>
      </c>
      <c r="H253">
        <f t="shared" si="10"/>
        <v>7.0417980000000004E-4</v>
      </c>
      <c r="K253">
        <f t="shared" si="11"/>
        <v>2.434500000000032E-5</v>
      </c>
    </row>
    <row r="254" spans="1:11" x14ac:dyDescent="0.2">
      <c r="A254">
        <v>24.5</v>
      </c>
      <c r="B254">
        <v>0.2036</v>
      </c>
      <c r="C254">
        <v>2.7099999999999999E-2</v>
      </c>
      <c r="D254">
        <v>100</v>
      </c>
      <c r="E254">
        <v>5.79</v>
      </c>
      <c r="F254">
        <v>40</v>
      </c>
      <c r="G254">
        <f t="shared" si="9"/>
        <v>3.031401290414955</v>
      </c>
      <c r="H254">
        <f t="shared" si="10"/>
        <v>7.0730640000000002E-4</v>
      </c>
      <c r="K254">
        <f t="shared" si="11"/>
        <v>2.4569999999999567E-5</v>
      </c>
    </row>
    <row r="255" spans="1:11" x14ac:dyDescent="0.2">
      <c r="A255">
        <v>24.6</v>
      </c>
      <c r="B255">
        <v>0.20449999999999999</v>
      </c>
      <c r="C255">
        <v>2.75E-2</v>
      </c>
      <c r="D255">
        <v>100</v>
      </c>
      <c r="E255">
        <v>5.79</v>
      </c>
      <c r="F255">
        <v>40</v>
      </c>
      <c r="G255">
        <f t="shared" si="9"/>
        <v>3.0761452209007851</v>
      </c>
      <c r="H255">
        <f t="shared" si="10"/>
        <v>7.104329999999999E-4</v>
      </c>
      <c r="K255">
        <f t="shared" si="11"/>
        <v>1.9285000000000169E-5</v>
      </c>
    </row>
    <row r="256" spans="1:11" x14ac:dyDescent="0.2">
      <c r="A256">
        <v>24.7</v>
      </c>
      <c r="B256">
        <v>0.20519999999999999</v>
      </c>
      <c r="C256">
        <v>2.76E-2</v>
      </c>
      <c r="D256">
        <v>100</v>
      </c>
      <c r="E256">
        <v>5.79</v>
      </c>
      <c r="F256">
        <v>40</v>
      </c>
      <c r="G256">
        <f t="shared" si="9"/>
        <v>3.0873312035222424</v>
      </c>
      <c r="H256">
        <f t="shared" si="10"/>
        <v>7.1286479999999996E-4</v>
      </c>
      <c r="K256">
        <f t="shared" si="11"/>
        <v>2.2039999999999864E-5</v>
      </c>
    </row>
    <row r="257" spans="1:11" x14ac:dyDescent="0.2">
      <c r="A257">
        <v>24.8</v>
      </c>
      <c r="B257">
        <v>0.20599999999999999</v>
      </c>
      <c r="C257">
        <v>2.75E-2</v>
      </c>
      <c r="D257">
        <v>100</v>
      </c>
      <c r="E257">
        <v>5.79</v>
      </c>
      <c r="F257">
        <v>40</v>
      </c>
      <c r="G257">
        <f t="shared" si="9"/>
        <v>3.0761452209007851</v>
      </c>
      <c r="H257">
        <f t="shared" si="10"/>
        <v>7.1564399999999998E-4</v>
      </c>
      <c r="K257">
        <f t="shared" si="11"/>
        <v>2.7650000000000025E-5</v>
      </c>
    </row>
    <row r="258" spans="1:11" x14ac:dyDescent="0.2">
      <c r="A258">
        <v>24.9</v>
      </c>
      <c r="B258">
        <v>0.20699999999999999</v>
      </c>
      <c r="C258">
        <v>2.7799999999999998E-2</v>
      </c>
      <c r="D258">
        <v>100</v>
      </c>
      <c r="E258">
        <v>5.79</v>
      </c>
      <c r="F258">
        <v>40</v>
      </c>
      <c r="G258">
        <f t="shared" si="9"/>
        <v>3.1097031687651571</v>
      </c>
      <c r="H258">
        <f t="shared" si="10"/>
        <v>7.1911800000000004E-4</v>
      </c>
      <c r="K258">
        <f t="shared" si="11"/>
        <v>1.9460000000000169E-5</v>
      </c>
    </row>
    <row r="259" spans="1:11" x14ac:dyDescent="0.2">
      <c r="A259">
        <v>25</v>
      </c>
      <c r="B259">
        <v>0.2077</v>
      </c>
      <c r="C259">
        <v>2.7799999999999998E-2</v>
      </c>
      <c r="D259">
        <v>100</v>
      </c>
      <c r="E259">
        <v>5.79</v>
      </c>
      <c r="F259">
        <v>40</v>
      </c>
      <c r="G259">
        <f t="shared" si="9"/>
        <v>3.1097031687651571</v>
      </c>
      <c r="H259">
        <f t="shared" si="10"/>
        <v>7.2154979999999999E-4</v>
      </c>
      <c r="K259">
        <f t="shared" si="11"/>
        <v>1.9425000000000171E-5</v>
      </c>
    </row>
    <row r="260" spans="1:11" x14ac:dyDescent="0.2">
      <c r="A260">
        <v>25.1</v>
      </c>
      <c r="B260">
        <v>0.2084</v>
      </c>
      <c r="C260">
        <v>2.7699999999999999E-2</v>
      </c>
      <c r="D260">
        <v>100</v>
      </c>
      <c r="E260">
        <v>5.79</v>
      </c>
      <c r="F260">
        <v>40</v>
      </c>
      <c r="G260">
        <f t="shared" si="9"/>
        <v>3.0985171861436989</v>
      </c>
      <c r="H260">
        <f t="shared" si="10"/>
        <v>7.2398159999999994E-4</v>
      </c>
      <c r="K260">
        <f t="shared" si="11"/>
        <v>3.0744999999999713E-5</v>
      </c>
    </row>
    <row r="261" spans="1:11" x14ac:dyDescent="0.2">
      <c r="A261">
        <v>25.2</v>
      </c>
      <c r="B261">
        <v>0.20949999999999999</v>
      </c>
      <c r="C261">
        <v>2.8199999999999999E-2</v>
      </c>
      <c r="D261">
        <v>100</v>
      </c>
      <c r="E261">
        <v>5.79</v>
      </c>
      <c r="F261">
        <v>40</v>
      </c>
      <c r="G261">
        <f t="shared" si="9"/>
        <v>3.1544470992509859</v>
      </c>
      <c r="H261">
        <f t="shared" si="10"/>
        <v>7.2780299999999996E-4</v>
      </c>
      <c r="K261">
        <f t="shared" si="11"/>
        <v>2.5425000000000333E-5</v>
      </c>
    </row>
    <row r="262" spans="1:11" x14ac:dyDescent="0.2">
      <c r="A262">
        <v>25.3</v>
      </c>
      <c r="B262">
        <v>0.2104</v>
      </c>
      <c r="C262">
        <v>2.8299999999999999E-2</v>
      </c>
      <c r="D262">
        <v>100</v>
      </c>
      <c r="E262">
        <v>5.79</v>
      </c>
      <c r="F262">
        <v>40</v>
      </c>
      <c r="G262">
        <f t="shared" si="9"/>
        <v>3.1656330818724441</v>
      </c>
      <c r="H262">
        <f t="shared" si="10"/>
        <v>7.3092959999999994E-4</v>
      </c>
      <c r="K262">
        <f t="shared" si="11"/>
        <v>1.70099999999997E-5</v>
      </c>
    </row>
    <row r="263" spans="1:11" x14ac:dyDescent="0.2">
      <c r="A263">
        <v>25.4</v>
      </c>
      <c r="B263">
        <v>0.21099999999999999</v>
      </c>
      <c r="C263">
        <v>2.8400000000000002E-2</v>
      </c>
      <c r="D263">
        <v>100</v>
      </c>
      <c r="E263">
        <v>5.79</v>
      </c>
      <c r="F263">
        <v>40</v>
      </c>
      <c r="G263">
        <f t="shared" si="9"/>
        <v>3.1768190644939014</v>
      </c>
      <c r="H263">
        <f t="shared" si="10"/>
        <v>7.3301400000000004E-4</v>
      </c>
      <c r="K263">
        <f t="shared" si="11"/>
        <v>1.9845000000000177E-5</v>
      </c>
    </row>
    <row r="264" spans="1:11" x14ac:dyDescent="0.2">
      <c r="A264">
        <v>25.5</v>
      </c>
      <c r="B264">
        <v>0.2117</v>
      </c>
      <c r="C264">
        <v>2.8299999999999999E-2</v>
      </c>
      <c r="D264">
        <v>100</v>
      </c>
      <c r="E264">
        <v>5.79</v>
      </c>
      <c r="F264">
        <v>40</v>
      </c>
      <c r="G264">
        <f t="shared" si="9"/>
        <v>3.1656330818724441</v>
      </c>
      <c r="H264">
        <f t="shared" si="10"/>
        <v>7.3544579999999999E-4</v>
      </c>
      <c r="K264">
        <f t="shared" si="11"/>
        <v>3.1349999999999712E-5</v>
      </c>
    </row>
    <row r="265" spans="1:11" x14ac:dyDescent="0.2">
      <c r="A265">
        <v>25.6</v>
      </c>
      <c r="B265">
        <v>0.21279999999999999</v>
      </c>
      <c r="C265">
        <v>2.87E-2</v>
      </c>
      <c r="D265">
        <v>100</v>
      </c>
      <c r="E265">
        <v>5.79</v>
      </c>
      <c r="F265">
        <v>40</v>
      </c>
      <c r="G265">
        <f t="shared" ref="G265:G328" si="12">3*C265*D265*1000/(2*F265*E265^2)</f>
        <v>3.2103770123582738</v>
      </c>
      <c r="H265">
        <f t="shared" ref="H265:H328" si="13">6*B265*E265/(D265^2)</f>
        <v>7.392671999999999E-4</v>
      </c>
      <c r="K265">
        <f t="shared" si="11"/>
        <v>2.5785000000000344E-5</v>
      </c>
    </row>
    <row r="266" spans="1:11" x14ac:dyDescent="0.2">
      <c r="A266">
        <v>25.7</v>
      </c>
      <c r="B266">
        <v>0.2137</v>
      </c>
      <c r="C266">
        <v>2.86E-2</v>
      </c>
      <c r="D266">
        <v>100</v>
      </c>
      <c r="E266">
        <v>5.79</v>
      </c>
      <c r="F266">
        <v>40</v>
      </c>
      <c r="G266">
        <f t="shared" si="12"/>
        <v>3.1991910297368165</v>
      </c>
      <c r="H266">
        <f t="shared" si="13"/>
        <v>7.4239379999999999E-4</v>
      </c>
      <c r="K266">
        <f t="shared" ref="K266:K329" si="14">(C267+C266)/2*(B267-B266)</f>
        <v>1.7249999999999694E-5</v>
      </c>
    </row>
    <row r="267" spans="1:11" x14ac:dyDescent="0.2">
      <c r="A267">
        <v>25.8</v>
      </c>
      <c r="B267">
        <v>0.21429999999999999</v>
      </c>
      <c r="C267">
        <v>2.8899999999999999E-2</v>
      </c>
      <c r="D267">
        <v>100</v>
      </c>
      <c r="E267">
        <v>5.79</v>
      </c>
      <c r="F267">
        <v>40</v>
      </c>
      <c r="G267">
        <f t="shared" si="12"/>
        <v>3.2327489776011884</v>
      </c>
      <c r="H267">
        <f t="shared" si="13"/>
        <v>7.4447819999999998E-4</v>
      </c>
      <c r="K267">
        <f t="shared" si="14"/>
        <v>2.6010000000000342E-5</v>
      </c>
    </row>
    <row r="268" spans="1:11" x14ac:dyDescent="0.2">
      <c r="A268">
        <v>25.9</v>
      </c>
      <c r="B268">
        <v>0.2152</v>
      </c>
      <c r="C268">
        <v>2.8899999999999999E-2</v>
      </c>
      <c r="D268">
        <v>100</v>
      </c>
      <c r="E268">
        <v>5.79</v>
      </c>
      <c r="F268">
        <v>40</v>
      </c>
      <c r="G268">
        <f t="shared" si="12"/>
        <v>3.2327489776011884</v>
      </c>
      <c r="H268">
        <f t="shared" si="13"/>
        <v>7.4760479999999997E-4</v>
      </c>
      <c r="K268">
        <f t="shared" si="14"/>
        <v>2.9000000000000024E-5</v>
      </c>
    </row>
    <row r="269" spans="1:11" x14ac:dyDescent="0.2">
      <c r="A269">
        <v>26</v>
      </c>
      <c r="B269">
        <v>0.2162</v>
      </c>
      <c r="C269">
        <v>2.9100000000000001E-2</v>
      </c>
      <c r="D269">
        <v>100</v>
      </c>
      <c r="E269">
        <v>5.79</v>
      </c>
      <c r="F269">
        <v>40</v>
      </c>
      <c r="G269">
        <f t="shared" si="12"/>
        <v>3.2551209428441035</v>
      </c>
      <c r="H269">
        <f t="shared" si="13"/>
        <v>7.5107880000000002E-4</v>
      </c>
      <c r="K269">
        <f t="shared" si="14"/>
        <v>2.0370000000000179E-5</v>
      </c>
    </row>
    <row r="270" spans="1:11" x14ac:dyDescent="0.2">
      <c r="A270">
        <v>26.1</v>
      </c>
      <c r="B270">
        <v>0.21690000000000001</v>
      </c>
      <c r="C270">
        <v>2.9100000000000001E-2</v>
      </c>
      <c r="D270">
        <v>100</v>
      </c>
      <c r="E270">
        <v>5.79</v>
      </c>
      <c r="F270">
        <v>40</v>
      </c>
      <c r="G270">
        <f t="shared" si="12"/>
        <v>3.2551209428441035</v>
      </c>
      <c r="H270">
        <f t="shared" si="13"/>
        <v>7.5351060000000008E-4</v>
      </c>
      <c r="K270">
        <f t="shared" si="14"/>
        <v>2.3319999999999861E-5</v>
      </c>
    </row>
    <row r="271" spans="1:11" x14ac:dyDescent="0.2">
      <c r="A271">
        <v>26.2</v>
      </c>
      <c r="B271">
        <v>0.2177</v>
      </c>
      <c r="C271">
        <v>2.92E-2</v>
      </c>
      <c r="D271">
        <v>100</v>
      </c>
      <c r="E271">
        <v>5.79</v>
      </c>
      <c r="F271">
        <v>40</v>
      </c>
      <c r="G271">
        <f t="shared" si="12"/>
        <v>3.2663069254655608</v>
      </c>
      <c r="H271">
        <f t="shared" si="13"/>
        <v>7.5628980000000011E-4</v>
      </c>
      <c r="K271">
        <f t="shared" si="14"/>
        <v>2.6369999999999536E-5</v>
      </c>
    </row>
    <row r="272" spans="1:11" x14ac:dyDescent="0.2">
      <c r="A272">
        <v>26.3</v>
      </c>
      <c r="B272">
        <v>0.21859999999999999</v>
      </c>
      <c r="C272">
        <v>2.9399999999999999E-2</v>
      </c>
      <c r="D272">
        <v>100</v>
      </c>
      <c r="E272">
        <v>5.79</v>
      </c>
      <c r="F272">
        <v>40</v>
      </c>
      <c r="G272">
        <f t="shared" si="12"/>
        <v>3.2886788907084754</v>
      </c>
      <c r="H272">
        <f t="shared" si="13"/>
        <v>7.5941639999999987E-4</v>
      </c>
      <c r="K272">
        <f t="shared" si="14"/>
        <v>2.3560000000000672E-5</v>
      </c>
    </row>
    <row r="273" spans="1:11" x14ac:dyDescent="0.2">
      <c r="A273">
        <v>26.4</v>
      </c>
      <c r="B273">
        <v>0.21940000000000001</v>
      </c>
      <c r="C273">
        <v>2.9499999999999998E-2</v>
      </c>
      <c r="D273">
        <v>100</v>
      </c>
      <c r="E273">
        <v>5.79</v>
      </c>
      <c r="F273">
        <v>40</v>
      </c>
      <c r="G273">
        <f t="shared" si="12"/>
        <v>3.2998648733299327</v>
      </c>
      <c r="H273">
        <f t="shared" si="13"/>
        <v>7.621956E-4</v>
      </c>
      <c r="K273">
        <f t="shared" si="14"/>
        <v>2.0719999999999361E-5</v>
      </c>
    </row>
    <row r="274" spans="1:11" x14ac:dyDescent="0.2">
      <c r="A274">
        <v>26.5</v>
      </c>
      <c r="B274">
        <v>0.22009999999999999</v>
      </c>
      <c r="C274">
        <v>2.9700000000000001E-2</v>
      </c>
      <c r="D274">
        <v>100</v>
      </c>
      <c r="E274">
        <v>5.79</v>
      </c>
      <c r="F274">
        <v>40</v>
      </c>
      <c r="G274">
        <f t="shared" si="12"/>
        <v>3.3222368385728478</v>
      </c>
      <c r="H274">
        <f t="shared" si="13"/>
        <v>7.6462739999999996E-4</v>
      </c>
      <c r="K274">
        <f t="shared" si="14"/>
        <v>2.6730000000000356E-5</v>
      </c>
    </row>
    <row r="275" spans="1:11" x14ac:dyDescent="0.2">
      <c r="A275">
        <v>26.6</v>
      </c>
      <c r="B275">
        <v>0.221</v>
      </c>
      <c r="C275">
        <v>2.9700000000000001E-2</v>
      </c>
      <c r="D275">
        <v>100</v>
      </c>
      <c r="E275">
        <v>5.79</v>
      </c>
      <c r="F275">
        <v>40</v>
      </c>
      <c r="G275">
        <f t="shared" si="12"/>
        <v>3.3222368385728478</v>
      </c>
      <c r="H275">
        <f t="shared" si="13"/>
        <v>7.6775400000000005E-4</v>
      </c>
      <c r="K275">
        <f t="shared" si="14"/>
        <v>2.9750000000000025E-5</v>
      </c>
    </row>
    <row r="276" spans="1:11" x14ac:dyDescent="0.2">
      <c r="A276">
        <v>26.7</v>
      </c>
      <c r="B276">
        <v>0.222</v>
      </c>
      <c r="C276">
        <v>2.98E-2</v>
      </c>
      <c r="D276">
        <v>100</v>
      </c>
      <c r="E276">
        <v>5.79</v>
      </c>
      <c r="F276">
        <v>40</v>
      </c>
      <c r="G276">
        <f t="shared" si="12"/>
        <v>3.333422821194306</v>
      </c>
      <c r="H276">
        <f t="shared" si="13"/>
        <v>7.712280000000001E-4</v>
      </c>
      <c r="K276">
        <f t="shared" si="14"/>
        <v>2.0965000000000183E-5</v>
      </c>
    </row>
    <row r="277" spans="1:11" x14ac:dyDescent="0.2">
      <c r="A277">
        <v>26.8</v>
      </c>
      <c r="B277">
        <v>0.22270000000000001</v>
      </c>
      <c r="C277">
        <v>3.0099999999999998E-2</v>
      </c>
      <c r="D277">
        <v>100</v>
      </c>
      <c r="E277">
        <v>5.79</v>
      </c>
      <c r="F277">
        <v>40</v>
      </c>
      <c r="G277">
        <f t="shared" si="12"/>
        <v>3.3669807690586775</v>
      </c>
      <c r="H277">
        <f t="shared" si="13"/>
        <v>7.7365980000000006E-4</v>
      </c>
      <c r="K277">
        <f t="shared" si="14"/>
        <v>2.1069999999999349E-5</v>
      </c>
    </row>
    <row r="278" spans="1:11" x14ac:dyDescent="0.2">
      <c r="A278">
        <v>26.9</v>
      </c>
      <c r="B278">
        <v>0.22339999999999999</v>
      </c>
      <c r="C278">
        <v>3.0099999999999998E-2</v>
      </c>
      <c r="D278">
        <v>100</v>
      </c>
      <c r="E278">
        <v>5.79</v>
      </c>
      <c r="F278">
        <v>40</v>
      </c>
      <c r="G278">
        <f t="shared" si="12"/>
        <v>3.3669807690586775</v>
      </c>
      <c r="H278">
        <f t="shared" si="13"/>
        <v>7.760915999999999E-4</v>
      </c>
      <c r="K278">
        <f t="shared" si="14"/>
        <v>3.0150000000000028E-5</v>
      </c>
    </row>
    <row r="279" spans="1:11" x14ac:dyDescent="0.2">
      <c r="A279">
        <v>27</v>
      </c>
      <c r="B279">
        <v>0.22439999999999999</v>
      </c>
      <c r="C279">
        <v>3.0200000000000001E-2</v>
      </c>
      <c r="D279">
        <v>100</v>
      </c>
      <c r="E279">
        <v>5.79</v>
      </c>
      <c r="F279">
        <v>40</v>
      </c>
      <c r="G279">
        <f t="shared" si="12"/>
        <v>3.3781667516801348</v>
      </c>
      <c r="H279">
        <f t="shared" si="13"/>
        <v>7.7956560000000006E-4</v>
      </c>
      <c r="K279">
        <f t="shared" si="14"/>
        <v>3.0250000000000027E-5</v>
      </c>
    </row>
    <row r="280" spans="1:11" x14ac:dyDescent="0.2">
      <c r="A280">
        <v>27.1</v>
      </c>
      <c r="B280">
        <v>0.22539999999999999</v>
      </c>
      <c r="C280">
        <v>3.0300000000000001E-2</v>
      </c>
      <c r="D280">
        <v>100</v>
      </c>
      <c r="E280">
        <v>5.79</v>
      </c>
      <c r="F280">
        <v>40</v>
      </c>
      <c r="G280">
        <f t="shared" si="12"/>
        <v>3.389352734301593</v>
      </c>
      <c r="H280">
        <f t="shared" si="13"/>
        <v>7.830395999999999E-4</v>
      </c>
      <c r="K280">
        <f t="shared" si="14"/>
        <v>1.8240000000000523E-5</v>
      </c>
    </row>
    <row r="281" spans="1:11" x14ac:dyDescent="0.2">
      <c r="A281">
        <v>27.2</v>
      </c>
      <c r="B281">
        <v>0.22600000000000001</v>
      </c>
      <c r="C281">
        <v>3.0499999999999999E-2</v>
      </c>
      <c r="D281">
        <v>100</v>
      </c>
      <c r="E281">
        <v>5.79</v>
      </c>
      <c r="F281">
        <v>40</v>
      </c>
      <c r="G281">
        <f t="shared" si="12"/>
        <v>3.4117246995445067</v>
      </c>
      <c r="H281">
        <f t="shared" si="13"/>
        <v>7.8512400000000011E-4</v>
      </c>
      <c r="K281">
        <f t="shared" si="14"/>
        <v>2.7539999999999516E-5</v>
      </c>
    </row>
    <row r="282" spans="1:11" x14ac:dyDescent="0.2">
      <c r="A282">
        <v>27.3</v>
      </c>
      <c r="B282">
        <v>0.22689999999999999</v>
      </c>
      <c r="C282">
        <v>3.0700000000000002E-2</v>
      </c>
      <c r="D282">
        <v>100</v>
      </c>
      <c r="E282">
        <v>5.79</v>
      </c>
      <c r="F282">
        <v>40</v>
      </c>
      <c r="G282">
        <f t="shared" si="12"/>
        <v>3.4340966647874218</v>
      </c>
      <c r="H282">
        <f t="shared" si="13"/>
        <v>7.8825059999999998E-4</v>
      </c>
      <c r="K282">
        <f t="shared" si="14"/>
        <v>3.0700000000000028E-5</v>
      </c>
    </row>
    <row r="283" spans="1:11" x14ac:dyDescent="0.2">
      <c r="A283">
        <v>27.4</v>
      </c>
      <c r="B283">
        <v>0.22789999999999999</v>
      </c>
      <c r="C283">
        <v>3.0700000000000002E-2</v>
      </c>
      <c r="D283">
        <v>100</v>
      </c>
      <c r="E283">
        <v>5.79</v>
      </c>
      <c r="F283">
        <v>40</v>
      </c>
      <c r="G283">
        <f t="shared" si="12"/>
        <v>3.4340966647874218</v>
      </c>
      <c r="H283">
        <f t="shared" si="13"/>
        <v>7.9172459999999993E-4</v>
      </c>
      <c r="K283">
        <f t="shared" si="14"/>
        <v>1.8480000000000531E-5</v>
      </c>
    </row>
    <row r="284" spans="1:11" x14ac:dyDescent="0.2">
      <c r="A284">
        <v>27.5</v>
      </c>
      <c r="B284">
        <v>0.22850000000000001</v>
      </c>
      <c r="C284">
        <v>3.09E-2</v>
      </c>
      <c r="D284">
        <v>100</v>
      </c>
      <c r="E284">
        <v>5.79</v>
      </c>
      <c r="F284">
        <v>40</v>
      </c>
      <c r="G284">
        <f t="shared" si="12"/>
        <v>3.4564686300303364</v>
      </c>
      <c r="H284">
        <f t="shared" si="13"/>
        <v>7.9380900000000003E-4</v>
      </c>
      <c r="K284">
        <f t="shared" si="14"/>
        <v>2.4759999999999848E-5</v>
      </c>
    </row>
    <row r="285" spans="1:11" x14ac:dyDescent="0.2">
      <c r="A285">
        <v>27.6</v>
      </c>
      <c r="B285">
        <v>0.2293</v>
      </c>
      <c r="C285">
        <v>3.1E-2</v>
      </c>
      <c r="D285">
        <v>100</v>
      </c>
      <c r="E285">
        <v>5.79</v>
      </c>
      <c r="F285">
        <v>40</v>
      </c>
      <c r="G285">
        <f t="shared" si="12"/>
        <v>3.4676546126517938</v>
      </c>
      <c r="H285">
        <f t="shared" si="13"/>
        <v>7.9658819999999994E-4</v>
      </c>
      <c r="K285">
        <f t="shared" si="14"/>
        <v>2.794499999999951E-5</v>
      </c>
    </row>
    <row r="286" spans="1:11" x14ac:dyDescent="0.2">
      <c r="A286">
        <v>27.7</v>
      </c>
      <c r="B286">
        <v>0.23019999999999999</v>
      </c>
      <c r="C286">
        <v>3.1099999999999999E-2</v>
      </c>
      <c r="D286">
        <v>100</v>
      </c>
      <c r="E286">
        <v>5.79</v>
      </c>
      <c r="F286">
        <v>40</v>
      </c>
      <c r="G286">
        <f t="shared" si="12"/>
        <v>3.4788405952732515</v>
      </c>
      <c r="H286">
        <f t="shared" si="13"/>
        <v>7.9971480000000004E-4</v>
      </c>
      <c r="K286">
        <f t="shared" si="14"/>
        <v>2.488000000000071E-5</v>
      </c>
    </row>
    <row r="287" spans="1:11" x14ac:dyDescent="0.2">
      <c r="A287">
        <v>27.8</v>
      </c>
      <c r="B287">
        <v>0.23100000000000001</v>
      </c>
      <c r="C287">
        <v>3.1099999999999999E-2</v>
      </c>
      <c r="D287">
        <v>100</v>
      </c>
      <c r="E287">
        <v>5.79</v>
      </c>
      <c r="F287">
        <v>40</v>
      </c>
      <c r="G287">
        <f t="shared" si="12"/>
        <v>3.4788405952732515</v>
      </c>
      <c r="H287">
        <f t="shared" si="13"/>
        <v>8.0249400000000006E-4</v>
      </c>
      <c r="K287">
        <f t="shared" si="14"/>
        <v>2.1839999999999327E-5</v>
      </c>
    </row>
    <row r="288" spans="1:11" x14ac:dyDescent="0.2">
      <c r="A288">
        <v>27.9</v>
      </c>
      <c r="B288">
        <v>0.23169999999999999</v>
      </c>
      <c r="C288">
        <v>3.1300000000000001E-2</v>
      </c>
      <c r="D288">
        <v>100</v>
      </c>
      <c r="E288">
        <v>5.79</v>
      </c>
      <c r="F288">
        <v>40</v>
      </c>
      <c r="G288">
        <f t="shared" si="12"/>
        <v>3.5012125605161661</v>
      </c>
      <c r="H288">
        <f t="shared" si="13"/>
        <v>8.0492580000000001E-4</v>
      </c>
      <c r="K288">
        <f t="shared" si="14"/>
        <v>3.1400000000000025E-5</v>
      </c>
    </row>
    <row r="289" spans="1:11" x14ac:dyDescent="0.2">
      <c r="A289">
        <v>28</v>
      </c>
      <c r="B289">
        <v>0.23269999999999999</v>
      </c>
      <c r="C289">
        <v>3.15E-2</v>
      </c>
      <c r="D289">
        <v>100</v>
      </c>
      <c r="E289">
        <v>5.79</v>
      </c>
      <c r="F289">
        <v>40</v>
      </c>
      <c r="G289">
        <f t="shared" si="12"/>
        <v>3.5235845257590808</v>
      </c>
      <c r="H289">
        <f t="shared" si="13"/>
        <v>8.0839979999999996E-4</v>
      </c>
      <c r="K289">
        <f t="shared" si="14"/>
        <v>3.4650000000000558E-5</v>
      </c>
    </row>
    <row r="290" spans="1:11" x14ac:dyDescent="0.2">
      <c r="A290">
        <v>28.1</v>
      </c>
      <c r="B290">
        <v>0.23380000000000001</v>
      </c>
      <c r="C290">
        <v>3.15E-2</v>
      </c>
      <c r="D290">
        <v>100</v>
      </c>
      <c r="E290">
        <v>5.79</v>
      </c>
      <c r="F290">
        <v>40</v>
      </c>
      <c r="G290">
        <f t="shared" si="12"/>
        <v>3.5235845257590808</v>
      </c>
      <c r="H290">
        <f t="shared" si="13"/>
        <v>8.1222120000000008E-4</v>
      </c>
      <c r="K290">
        <f t="shared" si="14"/>
        <v>1.8959999999999669E-5</v>
      </c>
    </row>
    <row r="291" spans="1:11" x14ac:dyDescent="0.2">
      <c r="A291">
        <v>28.2</v>
      </c>
      <c r="B291">
        <v>0.2344</v>
      </c>
      <c r="C291">
        <v>3.1699999999999999E-2</v>
      </c>
      <c r="D291">
        <v>100</v>
      </c>
      <c r="E291">
        <v>5.79</v>
      </c>
      <c r="F291">
        <v>40</v>
      </c>
      <c r="G291">
        <f t="shared" si="12"/>
        <v>3.5459564910019958</v>
      </c>
      <c r="H291">
        <f t="shared" si="13"/>
        <v>8.1430560000000018E-4</v>
      </c>
      <c r="K291">
        <f t="shared" si="14"/>
        <v>2.2225000000000195E-5</v>
      </c>
    </row>
    <row r="292" spans="1:11" x14ac:dyDescent="0.2">
      <c r="A292">
        <v>28.3</v>
      </c>
      <c r="B292">
        <v>0.2351</v>
      </c>
      <c r="C292">
        <v>3.1800000000000002E-2</v>
      </c>
      <c r="D292">
        <v>100</v>
      </c>
      <c r="E292">
        <v>5.79</v>
      </c>
      <c r="F292">
        <v>40</v>
      </c>
      <c r="G292">
        <f t="shared" si="12"/>
        <v>3.5571424736234536</v>
      </c>
      <c r="H292">
        <f t="shared" si="13"/>
        <v>8.1673740000000002E-4</v>
      </c>
      <c r="K292">
        <f t="shared" si="14"/>
        <v>2.8664999999999499E-5</v>
      </c>
    </row>
    <row r="293" spans="1:11" x14ac:dyDescent="0.2">
      <c r="A293">
        <v>28.4</v>
      </c>
      <c r="B293">
        <v>0.23599999999999999</v>
      </c>
      <c r="C293">
        <v>3.1899999999999998E-2</v>
      </c>
      <c r="D293">
        <v>100</v>
      </c>
      <c r="E293">
        <v>5.79</v>
      </c>
      <c r="F293">
        <v>40</v>
      </c>
      <c r="G293">
        <f t="shared" si="12"/>
        <v>3.56832845624491</v>
      </c>
      <c r="H293">
        <f t="shared" si="13"/>
        <v>8.198639999999999E-4</v>
      </c>
      <c r="K293">
        <f t="shared" si="14"/>
        <v>3.5200000000000564E-5</v>
      </c>
    </row>
    <row r="294" spans="1:11" x14ac:dyDescent="0.2">
      <c r="A294">
        <v>28.5</v>
      </c>
      <c r="B294">
        <v>0.23710000000000001</v>
      </c>
      <c r="C294">
        <v>3.2099999999999997E-2</v>
      </c>
      <c r="D294">
        <v>100</v>
      </c>
      <c r="E294">
        <v>5.79</v>
      </c>
      <c r="F294">
        <v>40</v>
      </c>
      <c r="G294">
        <f t="shared" si="12"/>
        <v>3.5907004214878246</v>
      </c>
      <c r="H294">
        <f t="shared" si="13"/>
        <v>8.2368540000000014E-4</v>
      </c>
      <c r="K294">
        <f t="shared" si="14"/>
        <v>1.9229999999999658E-5</v>
      </c>
    </row>
    <row r="295" spans="1:11" x14ac:dyDescent="0.2">
      <c r="A295">
        <v>28.6</v>
      </c>
      <c r="B295">
        <v>0.23769999999999999</v>
      </c>
      <c r="C295">
        <v>3.2000000000000001E-2</v>
      </c>
      <c r="D295">
        <v>100</v>
      </c>
      <c r="E295">
        <v>5.79</v>
      </c>
      <c r="F295">
        <v>40</v>
      </c>
      <c r="G295">
        <f t="shared" si="12"/>
        <v>3.5795144388663678</v>
      </c>
      <c r="H295">
        <f t="shared" si="13"/>
        <v>8.2576979999999991E-4</v>
      </c>
      <c r="K295">
        <f t="shared" si="14"/>
        <v>2.5679999999999849E-5</v>
      </c>
    </row>
    <row r="296" spans="1:11" x14ac:dyDescent="0.2">
      <c r="A296">
        <v>28.7</v>
      </c>
      <c r="B296">
        <v>0.23849999999999999</v>
      </c>
      <c r="C296">
        <v>3.2199999999999999E-2</v>
      </c>
      <c r="D296">
        <v>100</v>
      </c>
      <c r="E296">
        <v>5.79</v>
      </c>
      <c r="F296">
        <v>40</v>
      </c>
      <c r="G296">
        <f t="shared" si="12"/>
        <v>3.601886404109282</v>
      </c>
      <c r="H296">
        <f t="shared" si="13"/>
        <v>8.2854900000000015E-4</v>
      </c>
      <c r="K296">
        <f t="shared" si="14"/>
        <v>3.2250000000000032E-5</v>
      </c>
    </row>
    <row r="297" spans="1:11" x14ac:dyDescent="0.2">
      <c r="A297">
        <v>28.8</v>
      </c>
      <c r="B297">
        <v>0.23949999999999999</v>
      </c>
      <c r="C297">
        <v>3.2300000000000002E-2</v>
      </c>
      <c r="D297">
        <v>100</v>
      </c>
      <c r="E297">
        <v>5.79</v>
      </c>
      <c r="F297">
        <v>40</v>
      </c>
      <c r="G297">
        <f t="shared" si="12"/>
        <v>3.6130723867307406</v>
      </c>
      <c r="H297">
        <f t="shared" si="13"/>
        <v>8.3202299999999988E-4</v>
      </c>
      <c r="K297">
        <f t="shared" si="14"/>
        <v>2.5960000000000744E-5</v>
      </c>
    </row>
    <row r="298" spans="1:11" x14ac:dyDescent="0.2">
      <c r="A298">
        <v>28.9</v>
      </c>
      <c r="B298">
        <v>0.24030000000000001</v>
      </c>
      <c r="C298">
        <v>3.2599999999999997E-2</v>
      </c>
      <c r="D298">
        <v>100</v>
      </c>
      <c r="E298">
        <v>5.79</v>
      </c>
      <c r="F298">
        <v>40</v>
      </c>
      <c r="G298">
        <f t="shared" si="12"/>
        <v>3.6466303345951125</v>
      </c>
      <c r="H298">
        <f t="shared" si="13"/>
        <v>8.3480220000000022E-4</v>
      </c>
      <c r="K298">
        <f t="shared" si="14"/>
        <v>2.2784999999999295E-5</v>
      </c>
    </row>
    <row r="299" spans="1:11" x14ac:dyDescent="0.2">
      <c r="A299">
        <v>29</v>
      </c>
      <c r="B299">
        <v>0.24099999999999999</v>
      </c>
      <c r="C299">
        <v>3.2500000000000001E-2</v>
      </c>
      <c r="D299">
        <v>100</v>
      </c>
      <c r="E299">
        <v>5.79</v>
      </c>
      <c r="F299">
        <v>40</v>
      </c>
      <c r="G299">
        <f t="shared" si="12"/>
        <v>3.6354443519736548</v>
      </c>
      <c r="H299">
        <f t="shared" si="13"/>
        <v>8.3723399999999996E-4</v>
      </c>
      <c r="K299">
        <f t="shared" si="14"/>
        <v>2.9385000000000387E-5</v>
      </c>
    </row>
    <row r="300" spans="1:11" x14ac:dyDescent="0.2">
      <c r="A300">
        <v>29.1</v>
      </c>
      <c r="B300">
        <v>0.2419</v>
      </c>
      <c r="C300">
        <v>3.2800000000000003E-2</v>
      </c>
      <c r="D300">
        <v>100</v>
      </c>
      <c r="E300">
        <v>5.79</v>
      </c>
      <c r="F300">
        <v>40</v>
      </c>
      <c r="G300">
        <f t="shared" si="12"/>
        <v>3.6690022998380276</v>
      </c>
      <c r="H300">
        <f t="shared" si="13"/>
        <v>8.4036059999999994E-4</v>
      </c>
      <c r="K300">
        <f t="shared" si="14"/>
        <v>3.2850000000000033E-5</v>
      </c>
    </row>
    <row r="301" spans="1:11" x14ac:dyDescent="0.2">
      <c r="A301">
        <v>29.2</v>
      </c>
      <c r="B301">
        <v>0.2429</v>
      </c>
      <c r="C301">
        <v>3.2899999999999999E-2</v>
      </c>
      <c r="D301">
        <v>100</v>
      </c>
      <c r="E301">
        <v>5.79</v>
      </c>
      <c r="F301">
        <v>40</v>
      </c>
      <c r="G301">
        <f t="shared" si="12"/>
        <v>3.6801882824594845</v>
      </c>
      <c r="H301">
        <f t="shared" si="13"/>
        <v>8.4383460000000011E-4</v>
      </c>
      <c r="K301">
        <f t="shared" si="14"/>
        <v>1.9769999999999653E-5</v>
      </c>
    </row>
    <row r="302" spans="1:11" x14ac:dyDescent="0.2">
      <c r="A302">
        <v>29.3</v>
      </c>
      <c r="B302">
        <v>0.24349999999999999</v>
      </c>
      <c r="C302">
        <v>3.3000000000000002E-2</v>
      </c>
      <c r="D302">
        <v>100</v>
      </c>
      <c r="E302">
        <v>5.79</v>
      </c>
      <c r="F302">
        <v>40</v>
      </c>
      <c r="G302">
        <f t="shared" si="12"/>
        <v>3.6913742650809418</v>
      </c>
      <c r="H302">
        <f t="shared" si="13"/>
        <v>8.4591899999999999E-4</v>
      </c>
      <c r="K302">
        <f t="shared" si="14"/>
        <v>2.6519999999999838E-5</v>
      </c>
    </row>
    <row r="303" spans="1:11" x14ac:dyDescent="0.2">
      <c r="A303">
        <v>29.4</v>
      </c>
      <c r="B303">
        <v>0.24429999999999999</v>
      </c>
      <c r="C303">
        <v>3.3300000000000003E-2</v>
      </c>
      <c r="D303">
        <v>100</v>
      </c>
      <c r="E303">
        <v>5.79</v>
      </c>
      <c r="F303">
        <v>40</v>
      </c>
      <c r="G303">
        <f t="shared" si="12"/>
        <v>3.7249322129453146</v>
      </c>
      <c r="H303">
        <f t="shared" si="13"/>
        <v>8.486981999999999E-4</v>
      </c>
      <c r="K303">
        <f t="shared" si="14"/>
        <v>3.6575000000000591E-5</v>
      </c>
    </row>
    <row r="304" spans="1:11" x14ac:dyDescent="0.2">
      <c r="A304">
        <v>29.5</v>
      </c>
      <c r="B304">
        <v>0.24540000000000001</v>
      </c>
      <c r="C304">
        <v>3.32E-2</v>
      </c>
      <c r="D304">
        <v>100</v>
      </c>
      <c r="E304">
        <v>5.79</v>
      </c>
      <c r="F304">
        <v>40</v>
      </c>
      <c r="G304">
        <f t="shared" si="12"/>
        <v>3.713746230323856</v>
      </c>
      <c r="H304">
        <f t="shared" si="13"/>
        <v>8.5251959999999992E-4</v>
      </c>
      <c r="K304">
        <f t="shared" si="14"/>
        <v>2.6639999999999836E-5</v>
      </c>
    </row>
    <row r="305" spans="1:11" x14ac:dyDescent="0.2">
      <c r="A305">
        <v>29.6</v>
      </c>
      <c r="B305">
        <v>0.2462</v>
      </c>
      <c r="C305">
        <v>3.3399999999999999E-2</v>
      </c>
      <c r="D305">
        <v>100</v>
      </c>
      <c r="E305">
        <v>5.79</v>
      </c>
      <c r="F305">
        <v>40</v>
      </c>
      <c r="G305">
        <f t="shared" si="12"/>
        <v>3.7361181955667715</v>
      </c>
      <c r="H305">
        <f t="shared" si="13"/>
        <v>8.5529880000000005E-4</v>
      </c>
      <c r="K305">
        <f t="shared" si="14"/>
        <v>1.6750000000000018E-5</v>
      </c>
    </row>
    <row r="306" spans="1:11" x14ac:dyDescent="0.2">
      <c r="A306">
        <v>29.7</v>
      </c>
      <c r="B306">
        <v>0.2467</v>
      </c>
      <c r="C306">
        <v>3.3599999999999998E-2</v>
      </c>
      <c r="D306">
        <v>100</v>
      </c>
      <c r="E306">
        <v>5.79</v>
      </c>
      <c r="F306">
        <v>40</v>
      </c>
      <c r="G306">
        <f t="shared" si="12"/>
        <v>3.7584901608096861</v>
      </c>
      <c r="H306">
        <f t="shared" si="13"/>
        <v>8.5703580000000008E-4</v>
      </c>
      <c r="K306">
        <f t="shared" si="14"/>
        <v>2.6879999999999834E-5</v>
      </c>
    </row>
    <row r="307" spans="1:11" x14ac:dyDescent="0.2">
      <c r="A307">
        <v>29.8</v>
      </c>
      <c r="B307">
        <v>0.2475</v>
      </c>
      <c r="C307">
        <v>3.3599999999999998E-2</v>
      </c>
      <c r="D307">
        <v>100</v>
      </c>
      <c r="E307">
        <v>5.79</v>
      </c>
      <c r="F307">
        <v>40</v>
      </c>
      <c r="G307">
        <f t="shared" si="12"/>
        <v>3.7584901608096861</v>
      </c>
      <c r="H307">
        <f t="shared" si="13"/>
        <v>8.5981499999999988E-4</v>
      </c>
      <c r="K307">
        <f t="shared" si="14"/>
        <v>4.0560000000000222E-5</v>
      </c>
    </row>
    <row r="308" spans="1:11" x14ac:dyDescent="0.2">
      <c r="A308">
        <v>29.9</v>
      </c>
      <c r="B308">
        <v>0.2487</v>
      </c>
      <c r="C308">
        <v>3.4000000000000002E-2</v>
      </c>
      <c r="D308">
        <v>100</v>
      </c>
      <c r="E308">
        <v>5.79</v>
      </c>
      <c r="F308">
        <v>40</v>
      </c>
      <c r="G308">
        <f t="shared" si="12"/>
        <v>3.8032340912955167</v>
      </c>
      <c r="H308">
        <f t="shared" si="13"/>
        <v>8.6398379999999997E-4</v>
      </c>
      <c r="K308">
        <f t="shared" si="14"/>
        <v>2.7159999999999835E-5</v>
      </c>
    </row>
    <row r="309" spans="1:11" x14ac:dyDescent="0.2">
      <c r="A309">
        <v>30</v>
      </c>
      <c r="B309">
        <v>0.2495</v>
      </c>
      <c r="C309">
        <v>3.39E-2</v>
      </c>
      <c r="D309">
        <v>100</v>
      </c>
      <c r="E309">
        <v>5.79</v>
      </c>
      <c r="F309">
        <v>40</v>
      </c>
      <c r="G309">
        <f t="shared" si="12"/>
        <v>3.7920481086740585</v>
      </c>
      <c r="H309">
        <f t="shared" si="13"/>
        <v>8.6676299999999989E-4</v>
      </c>
      <c r="K309">
        <f t="shared" si="14"/>
        <v>2.372999999999927E-5</v>
      </c>
    </row>
    <row r="310" spans="1:11" x14ac:dyDescent="0.2">
      <c r="A310">
        <v>30.1</v>
      </c>
      <c r="B310">
        <v>0.25019999999999998</v>
      </c>
      <c r="C310">
        <v>3.39E-2</v>
      </c>
      <c r="D310">
        <v>100</v>
      </c>
      <c r="E310">
        <v>5.79</v>
      </c>
      <c r="F310">
        <v>40</v>
      </c>
      <c r="G310">
        <f t="shared" si="12"/>
        <v>3.7920481086740585</v>
      </c>
      <c r="H310">
        <f t="shared" si="13"/>
        <v>8.6919479999999995E-4</v>
      </c>
      <c r="K310">
        <f t="shared" si="14"/>
        <v>3.3950000000000032E-5</v>
      </c>
    </row>
    <row r="311" spans="1:11" x14ac:dyDescent="0.2">
      <c r="A311">
        <v>30.2</v>
      </c>
      <c r="B311">
        <v>0.25119999999999998</v>
      </c>
      <c r="C311">
        <v>3.4000000000000002E-2</v>
      </c>
      <c r="D311">
        <v>100</v>
      </c>
      <c r="E311">
        <v>5.79</v>
      </c>
      <c r="F311">
        <v>40</v>
      </c>
      <c r="G311">
        <f t="shared" si="12"/>
        <v>3.8032340912955167</v>
      </c>
      <c r="H311">
        <f t="shared" si="13"/>
        <v>8.7266879999999989E-4</v>
      </c>
      <c r="K311">
        <f t="shared" si="14"/>
        <v>2.7280000000000786E-5</v>
      </c>
    </row>
    <row r="312" spans="1:11" x14ac:dyDescent="0.2">
      <c r="A312">
        <v>30.3</v>
      </c>
      <c r="B312">
        <v>0.252</v>
      </c>
      <c r="C312">
        <v>3.4200000000000001E-2</v>
      </c>
      <c r="D312">
        <v>100</v>
      </c>
      <c r="E312">
        <v>5.79</v>
      </c>
      <c r="F312">
        <v>40</v>
      </c>
      <c r="G312">
        <f t="shared" si="12"/>
        <v>3.8256060565384309</v>
      </c>
      <c r="H312">
        <f t="shared" si="13"/>
        <v>8.7544800000000013E-4</v>
      </c>
      <c r="K312">
        <f t="shared" si="14"/>
        <v>2.3974999999999261E-5</v>
      </c>
    </row>
    <row r="313" spans="1:11" x14ac:dyDescent="0.2">
      <c r="A313">
        <v>30.4</v>
      </c>
      <c r="B313">
        <v>0.25269999999999998</v>
      </c>
      <c r="C313">
        <v>3.4299999999999997E-2</v>
      </c>
      <c r="D313">
        <v>100</v>
      </c>
      <c r="E313">
        <v>5.79</v>
      </c>
      <c r="F313">
        <v>40</v>
      </c>
      <c r="G313">
        <f t="shared" si="12"/>
        <v>3.8367920391598882</v>
      </c>
      <c r="H313">
        <f t="shared" si="13"/>
        <v>8.7787979999999998E-4</v>
      </c>
      <c r="K313">
        <f t="shared" si="14"/>
        <v>2.7520000000000787E-5</v>
      </c>
    </row>
    <row r="314" spans="1:11" x14ac:dyDescent="0.2">
      <c r="A314">
        <v>30.5</v>
      </c>
      <c r="B314">
        <v>0.2535</v>
      </c>
      <c r="C314">
        <v>3.4500000000000003E-2</v>
      </c>
      <c r="D314">
        <v>100</v>
      </c>
      <c r="E314">
        <v>5.79</v>
      </c>
      <c r="F314">
        <v>40</v>
      </c>
      <c r="G314">
        <f t="shared" si="12"/>
        <v>3.8591640044028037</v>
      </c>
      <c r="H314">
        <f t="shared" si="13"/>
        <v>8.80659E-4</v>
      </c>
      <c r="K314">
        <f t="shared" si="14"/>
        <v>3.1095000000000406E-5</v>
      </c>
    </row>
    <row r="315" spans="1:11" x14ac:dyDescent="0.2">
      <c r="A315">
        <v>30.6</v>
      </c>
      <c r="B315">
        <v>0.25440000000000002</v>
      </c>
      <c r="C315">
        <v>3.4599999999999999E-2</v>
      </c>
      <c r="D315">
        <v>100</v>
      </c>
      <c r="E315">
        <v>5.79</v>
      </c>
      <c r="F315">
        <v>40</v>
      </c>
      <c r="G315">
        <f t="shared" si="12"/>
        <v>3.8703499870242601</v>
      </c>
      <c r="H315">
        <f t="shared" si="13"/>
        <v>8.8378559999999998E-4</v>
      </c>
      <c r="K315">
        <f t="shared" si="14"/>
        <v>2.7719999999998871E-5</v>
      </c>
    </row>
    <row r="316" spans="1:11" x14ac:dyDescent="0.2">
      <c r="A316">
        <v>30.7</v>
      </c>
      <c r="B316">
        <v>0.25519999999999998</v>
      </c>
      <c r="C316">
        <v>3.4700000000000002E-2</v>
      </c>
      <c r="D316">
        <v>100</v>
      </c>
      <c r="E316">
        <v>5.79</v>
      </c>
      <c r="F316">
        <v>40</v>
      </c>
      <c r="G316">
        <f t="shared" si="12"/>
        <v>3.8815359696457179</v>
      </c>
      <c r="H316">
        <f t="shared" si="13"/>
        <v>8.8656480000000001E-4</v>
      </c>
      <c r="K316">
        <f t="shared" si="14"/>
        <v>2.436000000000118E-5</v>
      </c>
    </row>
    <row r="317" spans="1:11" x14ac:dyDescent="0.2">
      <c r="A317">
        <v>30.8</v>
      </c>
      <c r="B317">
        <v>0.25590000000000002</v>
      </c>
      <c r="C317">
        <v>3.49E-2</v>
      </c>
      <c r="D317">
        <v>100</v>
      </c>
      <c r="E317">
        <v>5.79</v>
      </c>
      <c r="F317">
        <v>40</v>
      </c>
      <c r="G317">
        <f t="shared" si="12"/>
        <v>3.9039079348886325</v>
      </c>
      <c r="H317">
        <f t="shared" si="13"/>
        <v>8.8899660000000007E-4</v>
      </c>
      <c r="K317">
        <f t="shared" si="14"/>
        <v>3.4900000000000028E-5</v>
      </c>
    </row>
    <row r="318" spans="1:11" x14ac:dyDescent="0.2">
      <c r="A318">
        <v>30.9</v>
      </c>
      <c r="B318">
        <v>0.25690000000000002</v>
      </c>
      <c r="C318">
        <v>3.49E-2</v>
      </c>
      <c r="D318">
        <v>100</v>
      </c>
      <c r="E318">
        <v>5.79</v>
      </c>
      <c r="F318">
        <v>40</v>
      </c>
      <c r="G318">
        <f t="shared" si="12"/>
        <v>3.9039079348886325</v>
      </c>
      <c r="H318">
        <f t="shared" si="13"/>
        <v>8.9247060000000001E-4</v>
      </c>
      <c r="K318">
        <f t="shared" si="14"/>
        <v>3.495000000000003E-5</v>
      </c>
    </row>
    <row r="319" spans="1:11" x14ac:dyDescent="0.2">
      <c r="A319">
        <v>31</v>
      </c>
      <c r="B319">
        <v>0.25790000000000002</v>
      </c>
      <c r="C319">
        <v>3.5000000000000003E-2</v>
      </c>
      <c r="D319">
        <v>100</v>
      </c>
      <c r="E319">
        <v>5.79</v>
      </c>
      <c r="F319">
        <v>40</v>
      </c>
      <c r="G319">
        <f t="shared" si="12"/>
        <v>3.9150939175100907</v>
      </c>
      <c r="H319">
        <f t="shared" si="13"/>
        <v>8.9594459999999996E-4</v>
      </c>
      <c r="K319">
        <f t="shared" si="14"/>
        <v>2.1029999999999628E-5</v>
      </c>
    </row>
    <row r="320" spans="1:11" x14ac:dyDescent="0.2">
      <c r="A320">
        <v>31.1</v>
      </c>
      <c r="B320">
        <v>0.25850000000000001</v>
      </c>
      <c r="C320">
        <v>3.5099999999999999E-2</v>
      </c>
      <c r="D320">
        <v>100</v>
      </c>
      <c r="E320">
        <v>5.79</v>
      </c>
      <c r="F320">
        <v>40</v>
      </c>
      <c r="G320">
        <f t="shared" si="12"/>
        <v>3.926279900131548</v>
      </c>
      <c r="H320">
        <f t="shared" si="13"/>
        <v>8.9802900000000006E-4</v>
      </c>
      <c r="K320">
        <f t="shared" si="14"/>
        <v>2.4639999999999236E-5</v>
      </c>
    </row>
    <row r="321" spans="1:11" x14ac:dyDescent="0.2">
      <c r="A321">
        <v>31.2</v>
      </c>
      <c r="B321">
        <v>0.25919999999999999</v>
      </c>
      <c r="C321">
        <v>3.5299999999999998E-2</v>
      </c>
      <c r="D321">
        <v>100</v>
      </c>
      <c r="E321">
        <v>5.79</v>
      </c>
      <c r="F321">
        <v>40</v>
      </c>
      <c r="G321">
        <f t="shared" si="12"/>
        <v>3.9486518653744622</v>
      </c>
      <c r="H321">
        <f t="shared" si="13"/>
        <v>9.004607999999999E-4</v>
      </c>
      <c r="K321">
        <f t="shared" si="14"/>
        <v>3.8884999999999639E-5</v>
      </c>
    </row>
    <row r="322" spans="1:11" x14ac:dyDescent="0.2">
      <c r="A322">
        <v>31.3</v>
      </c>
      <c r="B322">
        <v>0.26029999999999998</v>
      </c>
      <c r="C322">
        <v>3.5400000000000001E-2</v>
      </c>
      <c r="D322">
        <v>100</v>
      </c>
      <c r="E322">
        <v>5.79</v>
      </c>
      <c r="F322">
        <v>40</v>
      </c>
      <c r="G322">
        <f t="shared" si="12"/>
        <v>3.9598378479959204</v>
      </c>
      <c r="H322">
        <f t="shared" si="13"/>
        <v>9.0428219999999992E-4</v>
      </c>
      <c r="K322">
        <f t="shared" si="14"/>
        <v>3.190500000000042E-5</v>
      </c>
    </row>
    <row r="323" spans="1:11" x14ac:dyDescent="0.2">
      <c r="A323">
        <v>31.4</v>
      </c>
      <c r="B323">
        <v>0.26119999999999999</v>
      </c>
      <c r="C323">
        <v>3.5499999999999997E-2</v>
      </c>
      <c r="D323">
        <v>100</v>
      </c>
      <c r="E323">
        <v>5.79</v>
      </c>
      <c r="F323">
        <v>40</v>
      </c>
      <c r="G323">
        <f t="shared" si="12"/>
        <v>3.9710238306173764</v>
      </c>
      <c r="H323">
        <f t="shared" si="13"/>
        <v>9.0740880000000001E-4</v>
      </c>
      <c r="K323">
        <f t="shared" si="14"/>
        <v>2.495500000000121E-5</v>
      </c>
    </row>
    <row r="324" spans="1:11" x14ac:dyDescent="0.2">
      <c r="A324">
        <v>31.5</v>
      </c>
      <c r="B324">
        <v>0.26190000000000002</v>
      </c>
      <c r="C324">
        <v>3.5799999999999998E-2</v>
      </c>
      <c r="D324">
        <v>100</v>
      </c>
      <c r="E324">
        <v>5.79</v>
      </c>
      <c r="F324">
        <v>40</v>
      </c>
      <c r="G324">
        <f t="shared" si="12"/>
        <v>4.0045817784817492</v>
      </c>
      <c r="H324">
        <f t="shared" si="13"/>
        <v>9.0984060000000007E-4</v>
      </c>
      <c r="K324">
        <f t="shared" si="14"/>
        <v>3.212999999999844E-5</v>
      </c>
    </row>
    <row r="325" spans="1:11" x14ac:dyDescent="0.2">
      <c r="A325">
        <v>31.6</v>
      </c>
      <c r="B325">
        <v>0.26279999999999998</v>
      </c>
      <c r="C325">
        <v>3.56E-2</v>
      </c>
      <c r="D325">
        <v>100</v>
      </c>
      <c r="E325">
        <v>5.79</v>
      </c>
      <c r="F325">
        <v>40</v>
      </c>
      <c r="G325">
        <f t="shared" si="12"/>
        <v>3.9822098132388342</v>
      </c>
      <c r="H325">
        <f t="shared" si="13"/>
        <v>9.1296719999999995E-4</v>
      </c>
      <c r="K325">
        <f t="shared" si="14"/>
        <v>3.2130000000000419E-5</v>
      </c>
    </row>
    <row r="326" spans="1:11" x14ac:dyDescent="0.2">
      <c r="A326">
        <v>31.7</v>
      </c>
      <c r="B326">
        <v>0.26369999999999999</v>
      </c>
      <c r="C326">
        <v>3.5799999999999998E-2</v>
      </c>
      <c r="D326">
        <v>100</v>
      </c>
      <c r="E326">
        <v>5.79</v>
      </c>
      <c r="F326">
        <v>40</v>
      </c>
      <c r="G326">
        <f t="shared" si="12"/>
        <v>4.0045817784817492</v>
      </c>
      <c r="H326">
        <f t="shared" si="13"/>
        <v>9.1609379999999993E-4</v>
      </c>
      <c r="K326">
        <f t="shared" si="14"/>
        <v>2.5130000000001218E-5</v>
      </c>
    </row>
    <row r="327" spans="1:11" x14ac:dyDescent="0.2">
      <c r="A327">
        <v>31.8</v>
      </c>
      <c r="B327">
        <v>0.26440000000000002</v>
      </c>
      <c r="C327">
        <v>3.5999999999999997E-2</v>
      </c>
      <c r="D327">
        <v>100</v>
      </c>
      <c r="E327">
        <v>5.79</v>
      </c>
      <c r="F327">
        <v>40</v>
      </c>
      <c r="G327">
        <f t="shared" si="12"/>
        <v>4.026953743724663</v>
      </c>
      <c r="H327">
        <f t="shared" si="13"/>
        <v>9.185256000000001E-4</v>
      </c>
      <c r="K327">
        <f t="shared" si="14"/>
        <v>2.5234999999999222E-5</v>
      </c>
    </row>
    <row r="328" spans="1:11" x14ac:dyDescent="0.2">
      <c r="A328">
        <v>31.9</v>
      </c>
      <c r="B328">
        <v>0.2651</v>
      </c>
      <c r="C328">
        <v>3.61E-2</v>
      </c>
      <c r="D328">
        <v>100</v>
      </c>
      <c r="E328">
        <v>5.79</v>
      </c>
      <c r="F328">
        <v>40</v>
      </c>
      <c r="G328">
        <f t="shared" si="12"/>
        <v>4.0381397263461212</v>
      </c>
      <c r="H328">
        <f t="shared" si="13"/>
        <v>9.2095739999999995E-4</v>
      </c>
      <c r="K328">
        <f t="shared" si="14"/>
        <v>3.2535000000000433E-5</v>
      </c>
    </row>
    <row r="329" spans="1:11" x14ac:dyDescent="0.2">
      <c r="A329">
        <v>32</v>
      </c>
      <c r="B329">
        <v>0.26600000000000001</v>
      </c>
      <c r="C329">
        <v>3.6200000000000003E-2</v>
      </c>
      <c r="D329">
        <v>100</v>
      </c>
      <c r="E329">
        <v>5.79</v>
      </c>
      <c r="F329">
        <v>40</v>
      </c>
      <c r="G329">
        <f t="shared" ref="G329:G383" si="15">3*C329*D329*1000/(2*F329*E329^2)</f>
        <v>4.0493257089675785</v>
      </c>
      <c r="H329">
        <f t="shared" ref="H329:H383" si="16">6*B329*E329/(D329^2)</f>
        <v>9.2408400000000004E-4</v>
      </c>
      <c r="K329">
        <f t="shared" si="14"/>
        <v>3.2670000000000431E-5</v>
      </c>
    </row>
    <row r="330" spans="1:11" x14ac:dyDescent="0.2">
      <c r="A330">
        <v>32.1</v>
      </c>
      <c r="B330">
        <v>0.26690000000000003</v>
      </c>
      <c r="C330">
        <v>3.6400000000000002E-2</v>
      </c>
      <c r="D330">
        <v>100</v>
      </c>
      <c r="E330">
        <v>5.79</v>
      </c>
      <c r="F330">
        <v>40</v>
      </c>
      <c r="G330">
        <f t="shared" si="15"/>
        <v>4.0716976742104931</v>
      </c>
      <c r="H330">
        <f t="shared" si="16"/>
        <v>9.2721060000000013E-4</v>
      </c>
      <c r="K330">
        <f t="shared" ref="K330:K383" si="17">(C331+C330)/2*(B331-B330)</f>
        <v>2.5444999999999215E-5</v>
      </c>
    </row>
    <row r="331" spans="1:11" x14ac:dyDescent="0.2">
      <c r="A331">
        <v>32.200000000000003</v>
      </c>
      <c r="B331">
        <v>0.2676</v>
      </c>
      <c r="C331">
        <v>3.6299999999999999E-2</v>
      </c>
      <c r="D331">
        <v>100</v>
      </c>
      <c r="E331">
        <v>5.79</v>
      </c>
      <c r="F331">
        <v>40</v>
      </c>
      <c r="G331">
        <f t="shared" si="15"/>
        <v>4.0605116915890358</v>
      </c>
      <c r="H331">
        <f t="shared" si="16"/>
        <v>9.2964239999999997E-4</v>
      </c>
      <c r="K331">
        <f t="shared" si="17"/>
        <v>3.2805000000000429E-5</v>
      </c>
    </row>
    <row r="332" spans="1:11" x14ac:dyDescent="0.2">
      <c r="A332">
        <v>32.299999999999997</v>
      </c>
      <c r="B332">
        <v>0.26850000000000002</v>
      </c>
      <c r="C332">
        <v>3.6600000000000001E-2</v>
      </c>
      <c r="D332">
        <v>100</v>
      </c>
      <c r="E332">
        <v>5.79</v>
      </c>
      <c r="F332">
        <v>40</v>
      </c>
      <c r="G332">
        <f t="shared" si="15"/>
        <v>4.0940696394534086</v>
      </c>
      <c r="H332">
        <f t="shared" si="16"/>
        <v>9.3276900000000007E-4</v>
      </c>
      <c r="K332">
        <f t="shared" si="17"/>
        <v>4.397999999999923E-5</v>
      </c>
    </row>
    <row r="333" spans="1:11" x14ac:dyDescent="0.2">
      <c r="A333">
        <v>32.4</v>
      </c>
      <c r="B333">
        <v>0.2697</v>
      </c>
      <c r="C333">
        <v>3.6700000000000003E-2</v>
      </c>
      <c r="D333">
        <v>100</v>
      </c>
      <c r="E333">
        <v>5.79</v>
      </c>
      <c r="F333">
        <v>40</v>
      </c>
      <c r="G333">
        <f t="shared" si="15"/>
        <v>4.1052556220748659</v>
      </c>
      <c r="H333">
        <f t="shared" si="16"/>
        <v>9.3693779999999994E-4</v>
      </c>
      <c r="K333">
        <f t="shared" si="17"/>
        <v>1.837500000000002E-5</v>
      </c>
    </row>
    <row r="334" spans="1:11" x14ac:dyDescent="0.2">
      <c r="A334">
        <v>32.5</v>
      </c>
      <c r="B334">
        <v>0.2702</v>
      </c>
      <c r="C334">
        <v>3.6799999999999999E-2</v>
      </c>
      <c r="D334">
        <v>100</v>
      </c>
      <c r="E334">
        <v>5.79</v>
      </c>
      <c r="F334">
        <v>40</v>
      </c>
      <c r="G334">
        <f t="shared" si="15"/>
        <v>4.1164416046963233</v>
      </c>
      <c r="H334">
        <f t="shared" si="16"/>
        <v>9.3867480000000007E-4</v>
      </c>
      <c r="K334">
        <f t="shared" si="17"/>
        <v>2.5794999999999207E-5</v>
      </c>
    </row>
    <row r="335" spans="1:11" x14ac:dyDescent="0.2">
      <c r="A335">
        <v>32.6</v>
      </c>
      <c r="B335">
        <v>0.27089999999999997</v>
      </c>
      <c r="C335">
        <v>3.6900000000000002E-2</v>
      </c>
      <c r="D335">
        <v>100</v>
      </c>
      <c r="E335">
        <v>5.79</v>
      </c>
      <c r="F335">
        <v>40</v>
      </c>
      <c r="G335">
        <f t="shared" si="15"/>
        <v>4.1276275873177806</v>
      </c>
      <c r="H335">
        <f t="shared" si="16"/>
        <v>9.4110660000000003E-4</v>
      </c>
      <c r="K335">
        <f t="shared" si="17"/>
        <v>3.7050000000000033E-5</v>
      </c>
    </row>
    <row r="336" spans="1:11" x14ac:dyDescent="0.2">
      <c r="A336">
        <v>32.700000000000003</v>
      </c>
      <c r="B336">
        <v>0.27189999999999998</v>
      </c>
      <c r="C336">
        <v>3.7199999999999997E-2</v>
      </c>
      <c r="D336">
        <v>100</v>
      </c>
      <c r="E336">
        <v>5.79</v>
      </c>
      <c r="F336">
        <v>40</v>
      </c>
      <c r="G336">
        <f t="shared" si="15"/>
        <v>4.1611855351821516</v>
      </c>
      <c r="H336">
        <f t="shared" si="16"/>
        <v>9.4458059999999997E-4</v>
      </c>
      <c r="K336">
        <f t="shared" si="17"/>
        <v>3.720000000000003E-5</v>
      </c>
    </row>
    <row r="337" spans="1:11" x14ac:dyDescent="0.2">
      <c r="A337">
        <v>32.799999999999997</v>
      </c>
      <c r="B337">
        <v>0.27289999999999998</v>
      </c>
      <c r="C337">
        <v>3.7199999999999997E-2</v>
      </c>
      <c r="D337">
        <v>100</v>
      </c>
      <c r="E337">
        <v>5.79</v>
      </c>
      <c r="F337">
        <v>40</v>
      </c>
      <c r="G337">
        <f t="shared" si="15"/>
        <v>4.1611855351821516</v>
      </c>
      <c r="H337">
        <f t="shared" si="16"/>
        <v>9.4805460000000003E-4</v>
      </c>
      <c r="K337">
        <f t="shared" si="17"/>
        <v>2.2350000000001672E-5</v>
      </c>
    </row>
    <row r="338" spans="1:11" x14ac:dyDescent="0.2">
      <c r="A338">
        <v>32.9</v>
      </c>
      <c r="B338">
        <v>0.27350000000000002</v>
      </c>
      <c r="C338">
        <v>3.73E-2</v>
      </c>
      <c r="D338">
        <v>100</v>
      </c>
      <c r="E338">
        <v>5.79</v>
      </c>
      <c r="F338">
        <v>40</v>
      </c>
      <c r="G338">
        <f t="shared" si="15"/>
        <v>4.1723715178036098</v>
      </c>
      <c r="H338">
        <f t="shared" si="16"/>
        <v>9.5013900000000002E-4</v>
      </c>
      <c r="K338">
        <f t="shared" si="17"/>
        <v>2.9919999999998782E-5</v>
      </c>
    </row>
    <row r="339" spans="1:11" x14ac:dyDescent="0.2">
      <c r="A339">
        <v>33</v>
      </c>
      <c r="B339">
        <v>0.27429999999999999</v>
      </c>
      <c r="C339">
        <v>3.7499999999999999E-2</v>
      </c>
      <c r="D339">
        <v>100</v>
      </c>
      <c r="E339">
        <v>5.79</v>
      </c>
      <c r="F339">
        <v>40</v>
      </c>
      <c r="G339">
        <f t="shared" si="15"/>
        <v>4.1947434830465244</v>
      </c>
      <c r="H339">
        <f t="shared" si="16"/>
        <v>9.5291820000000004E-4</v>
      </c>
      <c r="K339">
        <f t="shared" si="17"/>
        <v>3.7500000000000031E-5</v>
      </c>
    </row>
    <row r="340" spans="1:11" x14ac:dyDescent="0.2">
      <c r="A340">
        <v>33.1</v>
      </c>
      <c r="B340">
        <v>0.27529999999999999</v>
      </c>
      <c r="C340">
        <v>3.7499999999999999E-2</v>
      </c>
      <c r="D340">
        <v>100</v>
      </c>
      <c r="E340">
        <v>5.79</v>
      </c>
      <c r="F340">
        <v>40</v>
      </c>
      <c r="G340">
        <f t="shared" si="15"/>
        <v>4.1947434830465244</v>
      </c>
      <c r="H340">
        <f t="shared" si="16"/>
        <v>9.5639219999999999E-4</v>
      </c>
      <c r="K340">
        <f t="shared" si="17"/>
        <v>3.0080000000000857E-5</v>
      </c>
    </row>
    <row r="341" spans="1:11" x14ac:dyDescent="0.2">
      <c r="A341">
        <v>33.200000000000003</v>
      </c>
      <c r="B341">
        <v>0.27610000000000001</v>
      </c>
      <c r="C341">
        <v>3.7699999999999997E-2</v>
      </c>
      <c r="D341">
        <v>100</v>
      </c>
      <c r="E341">
        <v>5.79</v>
      </c>
      <c r="F341">
        <v>40</v>
      </c>
      <c r="G341">
        <f t="shared" si="15"/>
        <v>4.2171154482894391</v>
      </c>
      <c r="H341">
        <f t="shared" si="16"/>
        <v>9.5917140000000001E-4</v>
      </c>
      <c r="K341">
        <f t="shared" si="17"/>
        <v>2.6529999999999185E-5</v>
      </c>
    </row>
    <row r="342" spans="1:11" x14ac:dyDescent="0.2">
      <c r="A342">
        <v>33.299999999999997</v>
      </c>
      <c r="B342">
        <v>0.27679999999999999</v>
      </c>
      <c r="C342">
        <v>3.8100000000000002E-2</v>
      </c>
      <c r="D342">
        <v>100</v>
      </c>
      <c r="E342">
        <v>5.79</v>
      </c>
      <c r="F342">
        <v>40</v>
      </c>
      <c r="G342">
        <f t="shared" si="15"/>
        <v>4.2618593787752701</v>
      </c>
      <c r="H342">
        <f t="shared" si="16"/>
        <v>9.6160320000000007E-4</v>
      </c>
      <c r="K342">
        <f t="shared" si="17"/>
        <v>3.4155000000000448E-5</v>
      </c>
    </row>
    <row r="343" spans="1:11" x14ac:dyDescent="0.2">
      <c r="A343">
        <v>33.4</v>
      </c>
      <c r="B343">
        <v>0.2777</v>
      </c>
      <c r="C343">
        <v>3.78E-2</v>
      </c>
      <c r="D343">
        <v>100</v>
      </c>
      <c r="E343">
        <v>5.79</v>
      </c>
      <c r="F343">
        <v>40</v>
      </c>
      <c r="G343">
        <f t="shared" si="15"/>
        <v>4.2283014309108973</v>
      </c>
      <c r="H343">
        <f t="shared" si="16"/>
        <v>9.6472979999999995E-4</v>
      </c>
      <c r="K343">
        <f t="shared" si="17"/>
        <v>3.402000000000045E-5</v>
      </c>
    </row>
    <row r="344" spans="1:11" x14ac:dyDescent="0.2">
      <c r="A344">
        <v>33.5</v>
      </c>
      <c r="B344">
        <v>0.27860000000000001</v>
      </c>
      <c r="C344">
        <v>3.78E-2</v>
      </c>
      <c r="D344">
        <v>100</v>
      </c>
      <c r="E344">
        <v>5.79</v>
      </c>
      <c r="F344">
        <v>40</v>
      </c>
      <c r="G344">
        <f t="shared" si="15"/>
        <v>4.2283014309108973</v>
      </c>
      <c r="H344">
        <f t="shared" si="16"/>
        <v>9.6785640000000015E-4</v>
      </c>
      <c r="K344">
        <f t="shared" si="17"/>
        <v>2.659999999999918E-5</v>
      </c>
    </row>
    <row r="345" spans="1:11" x14ac:dyDescent="0.2">
      <c r="A345">
        <v>33.6</v>
      </c>
      <c r="B345">
        <v>0.27929999999999999</v>
      </c>
      <c r="C345">
        <v>3.8199999999999998E-2</v>
      </c>
      <c r="D345">
        <v>100</v>
      </c>
      <c r="E345">
        <v>5.79</v>
      </c>
      <c r="F345">
        <v>40</v>
      </c>
      <c r="G345">
        <f t="shared" si="15"/>
        <v>4.2730453613967256</v>
      </c>
      <c r="H345">
        <f t="shared" si="16"/>
        <v>9.702882000000001E-4</v>
      </c>
      <c r="K345">
        <f t="shared" si="17"/>
        <v>3.4425000000000457E-5</v>
      </c>
    </row>
    <row r="346" spans="1:11" x14ac:dyDescent="0.2">
      <c r="A346">
        <v>33.700000000000003</v>
      </c>
      <c r="B346">
        <v>0.2802</v>
      </c>
      <c r="C346">
        <v>3.8300000000000001E-2</v>
      </c>
      <c r="D346">
        <v>100</v>
      </c>
      <c r="E346">
        <v>5.79</v>
      </c>
      <c r="F346">
        <v>40</v>
      </c>
      <c r="G346">
        <f t="shared" si="15"/>
        <v>4.2842313440181838</v>
      </c>
      <c r="H346">
        <f t="shared" si="16"/>
        <v>9.7341479999999998E-4</v>
      </c>
      <c r="K346">
        <f t="shared" si="17"/>
        <v>3.8350000000000031E-5</v>
      </c>
    </row>
    <row r="347" spans="1:11" x14ac:dyDescent="0.2">
      <c r="A347">
        <v>33.799999999999997</v>
      </c>
      <c r="B347">
        <v>0.28120000000000001</v>
      </c>
      <c r="C347">
        <v>3.8399999999999997E-2</v>
      </c>
      <c r="D347">
        <v>100</v>
      </c>
      <c r="E347">
        <v>5.79</v>
      </c>
      <c r="F347">
        <v>40</v>
      </c>
      <c r="G347">
        <f t="shared" si="15"/>
        <v>4.2954173266396412</v>
      </c>
      <c r="H347">
        <f t="shared" si="16"/>
        <v>9.7688880000000003E-4</v>
      </c>
      <c r="K347">
        <f t="shared" si="17"/>
        <v>2.6914999999999169E-5</v>
      </c>
    </row>
    <row r="348" spans="1:11" x14ac:dyDescent="0.2">
      <c r="A348">
        <v>33.9</v>
      </c>
      <c r="B348">
        <v>0.28189999999999998</v>
      </c>
      <c r="C348">
        <v>3.85E-2</v>
      </c>
      <c r="D348">
        <v>100</v>
      </c>
      <c r="E348">
        <v>5.79</v>
      </c>
      <c r="F348">
        <v>40</v>
      </c>
      <c r="G348">
        <f t="shared" si="15"/>
        <v>4.3066033092610985</v>
      </c>
      <c r="H348">
        <f t="shared" si="16"/>
        <v>9.7932059999999987E-4</v>
      </c>
      <c r="K348">
        <f t="shared" si="17"/>
        <v>2.7020000000001307E-5</v>
      </c>
    </row>
    <row r="349" spans="1:11" x14ac:dyDescent="0.2">
      <c r="A349">
        <v>34</v>
      </c>
      <c r="B349">
        <v>0.28260000000000002</v>
      </c>
      <c r="C349">
        <v>3.8699999999999998E-2</v>
      </c>
      <c r="D349">
        <v>100</v>
      </c>
      <c r="E349">
        <v>5.79</v>
      </c>
      <c r="F349">
        <v>40</v>
      </c>
      <c r="G349">
        <f t="shared" si="15"/>
        <v>4.328975274504014</v>
      </c>
      <c r="H349">
        <f t="shared" si="16"/>
        <v>9.8175240000000015E-4</v>
      </c>
      <c r="K349">
        <f t="shared" si="17"/>
        <v>3.4874999999998307E-5</v>
      </c>
    </row>
    <row r="350" spans="1:11" x14ac:dyDescent="0.2">
      <c r="A350">
        <v>34.1</v>
      </c>
      <c r="B350">
        <v>0.28349999999999997</v>
      </c>
      <c r="C350">
        <v>3.8800000000000001E-2</v>
      </c>
      <c r="D350">
        <v>100</v>
      </c>
      <c r="E350">
        <v>5.79</v>
      </c>
      <c r="F350">
        <v>40</v>
      </c>
      <c r="G350">
        <f t="shared" si="15"/>
        <v>4.3401612571254713</v>
      </c>
      <c r="H350">
        <f t="shared" si="16"/>
        <v>9.8487899999999992E-4</v>
      </c>
      <c r="K350">
        <f t="shared" si="17"/>
        <v>3.885000000000003E-5</v>
      </c>
    </row>
    <row r="351" spans="1:11" x14ac:dyDescent="0.2">
      <c r="A351">
        <v>34.200000000000003</v>
      </c>
      <c r="B351">
        <v>0.28449999999999998</v>
      </c>
      <c r="C351">
        <v>3.8899999999999997E-2</v>
      </c>
      <c r="D351">
        <v>100</v>
      </c>
      <c r="E351">
        <v>5.79</v>
      </c>
      <c r="F351">
        <v>40</v>
      </c>
      <c r="G351">
        <f t="shared" si="15"/>
        <v>4.3513472397469286</v>
      </c>
      <c r="H351">
        <f t="shared" si="16"/>
        <v>9.8835299999999976E-4</v>
      </c>
      <c r="K351">
        <f t="shared" si="17"/>
        <v>2.7300000000001324E-5</v>
      </c>
    </row>
    <row r="352" spans="1:11" x14ac:dyDescent="0.2">
      <c r="A352">
        <v>34.299999999999997</v>
      </c>
      <c r="B352">
        <v>0.28520000000000001</v>
      </c>
      <c r="C352">
        <v>3.9100000000000003E-2</v>
      </c>
      <c r="D352">
        <v>100</v>
      </c>
      <c r="E352">
        <v>5.79</v>
      </c>
      <c r="F352">
        <v>40</v>
      </c>
      <c r="G352">
        <f t="shared" si="15"/>
        <v>4.3737192049898441</v>
      </c>
      <c r="H352">
        <f t="shared" si="16"/>
        <v>9.9078480000000003E-4</v>
      </c>
      <c r="K352">
        <f t="shared" si="17"/>
        <v>3.1239999999998725E-5</v>
      </c>
    </row>
    <row r="353" spans="1:11" x14ac:dyDescent="0.2">
      <c r="A353">
        <v>34.4</v>
      </c>
      <c r="B353">
        <v>0.28599999999999998</v>
      </c>
      <c r="C353">
        <v>3.9E-2</v>
      </c>
      <c r="D353">
        <v>100</v>
      </c>
      <c r="E353">
        <v>5.79</v>
      </c>
      <c r="F353">
        <v>40</v>
      </c>
      <c r="G353">
        <f t="shared" si="15"/>
        <v>4.3625332223683859</v>
      </c>
      <c r="H353">
        <f t="shared" si="16"/>
        <v>9.9356399999999995E-4</v>
      </c>
      <c r="K353">
        <f t="shared" si="17"/>
        <v>4.3010000000001772E-5</v>
      </c>
    </row>
    <row r="354" spans="1:11" x14ac:dyDescent="0.2">
      <c r="A354">
        <v>34.5</v>
      </c>
      <c r="B354">
        <v>0.28710000000000002</v>
      </c>
      <c r="C354">
        <v>3.9199999999999999E-2</v>
      </c>
      <c r="D354">
        <v>100</v>
      </c>
      <c r="E354">
        <v>5.79</v>
      </c>
      <c r="F354">
        <v>40</v>
      </c>
      <c r="G354">
        <f t="shared" si="15"/>
        <v>4.3849051876113005</v>
      </c>
      <c r="H354">
        <f t="shared" si="16"/>
        <v>9.9738540000000007E-4</v>
      </c>
      <c r="K354">
        <f t="shared" si="17"/>
        <v>3.1479999999998716E-5</v>
      </c>
    </row>
    <row r="355" spans="1:11" x14ac:dyDescent="0.2">
      <c r="A355">
        <v>34.6</v>
      </c>
      <c r="B355">
        <v>0.28789999999999999</v>
      </c>
      <c r="C355">
        <v>3.95E-2</v>
      </c>
      <c r="D355">
        <v>100</v>
      </c>
      <c r="E355">
        <v>5.79</v>
      </c>
      <c r="F355">
        <v>40</v>
      </c>
      <c r="G355">
        <f t="shared" si="15"/>
        <v>4.4184631354756725</v>
      </c>
      <c r="H355">
        <f t="shared" si="16"/>
        <v>1.0001646E-3</v>
      </c>
      <c r="K355">
        <f t="shared" si="17"/>
        <v>2.3579999999999585E-5</v>
      </c>
    </row>
    <row r="356" spans="1:11" x14ac:dyDescent="0.2">
      <c r="A356">
        <v>34.700000000000003</v>
      </c>
      <c r="B356">
        <v>0.28849999999999998</v>
      </c>
      <c r="C356">
        <v>3.9100000000000003E-2</v>
      </c>
      <c r="D356">
        <v>100</v>
      </c>
      <c r="E356">
        <v>5.79</v>
      </c>
      <c r="F356">
        <v>40</v>
      </c>
      <c r="G356">
        <f t="shared" si="15"/>
        <v>4.3737192049898441</v>
      </c>
      <c r="H356">
        <f t="shared" si="16"/>
        <v>1.002249E-3</v>
      </c>
      <c r="K356">
        <f t="shared" si="17"/>
        <v>3.1400000000000899E-5</v>
      </c>
    </row>
    <row r="357" spans="1:11" x14ac:dyDescent="0.2">
      <c r="A357">
        <v>34.799999999999997</v>
      </c>
      <c r="B357">
        <v>0.2893</v>
      </c>
      <c r="C357">
        <v>3.9399999999999998E-2</v>
      </c>
      <c r="D357">
        <v>100</v>
      </c>
      <c r="E357">
        <v>5.79</v>
      </c>
      <c r="F357">
        <v>40</v>
      </c>
      <c r="G357">
        <f t="shared" si="15"/>
        <v>4.4072771528542152</v>
      </c>
      <c r="H357">
        <f t="shared" si="16"/>
        <v>1.0050281999999999E-3</v>
      </c>
      <c r="K357">
        <f t="shared" si="17"/>
        <v>3.9500000000000039E-5</v>
      </c>
    </row>
    <row r="358" spans="1:11" x14ac:dyDescent="0.2">
      <c r="A358">
        <v>34.9</v>
      </c>
      <c r="B358">
        <v>0.2903</v>
      </c>
      <c r="C358">
        <v>3.9600000000000003E-2</v>
      </c>
      <c r="D358">
        <v>100</v>
      </c>
      <c r="E358">
        <v>5.79</v>
      </c>
      <c r="F358">
        <v>40</v>
      </c>
      <c r="G358">
        <f t="shared" si="15"/>
        <v>4.4296491180971307</v>
      </c>
      <c r="H358">
        <f t="shared" si="16"/>
        <v>1.0085021999999999E-3</v>
      </c>
      <c r="K358">
        <f t="shared" si="17"/>
        <v>2.7824999999999142E-5</v>
      </c>
    </row>
    <row r="359" spans="1:11" x14ac:dyDescent="0.2">
      <c r="A359">
        <v>35</v>
      </c>
      <c r="B359">
        <v>0.29099999999999998</v>
      </c>
      <c r="C359">
        <v>3.9899999999999998E-2</v>
      </c>
      <c r="D359">
        <v>100</v>
      </c>
      <c r="E359">
        <v>5.79</v>
      </c>
      <c r="F359">
        <v>40</v>
      </c>
      <c r="G359">
        <f t="shared" si="15"/>
        <v>4.4632070659615026</v>
      </c>
      <c r="H359">
        <f t="shared" si="16"/>
        <v>1.010934E-3</v>
      </c>
      <c r="K359">
        <f t="shared" si="17"/>
        <v>2.7895000000001348E-5</v>
      </c>
    </row>
    <row r="360" spans="1:11" x14ac:dyDescent="0.2">
      <c r="A360">
        <v>35.1</v>
      </c>
      <c r="B360">
        <v>0.29170000000000001</v>
      </c>
      <c r="C360">
        <v>3.9800000000000002E-2</v>
      </c>
      <c r="D360">
        <v>100</v>
      </c>
      <c r="E360">
        <v>5.79</v>
      </c>
      <c r="F360">
        <v>40</v>
      </c>
      <c r="G360">
        <f t="shared" si="15"/>
        <v>4.4520210833400462</v>
      </c>
      <c r="H360">
        <f t="shared" si="16"/>
        <v>1.0133658000000001E-3</v>
      </c>
      <c r="K360">
        <f t="shared" si="17"/>
        <v>4.0050000000000038E-5</v>
      </c>
    </row>
    <row r="361" spans="1:11" x14ac:dyDescent="0.2">
      <c r="A361">
        <v>35.200000000000003</v>
      </c>
      <c r="B361">
        <v>0.29270000000000002</v>
      </c>
      <c r="C361">
        <v>4.0300000000000002E-2</v>
      </c>
      <c r="D361">
        <v>100</v>
      </c>
      <c r="E361">
        <v>5.79</v>
      </c>
      <c r="F361">
        <v>40</v>
      </c>
      <c r="G361">
        <f t="shared" si="15"/>
        <v>4.5079509964473319</v>
      </c>
      <c r="H361">
        <f t="shared" si="16"/>
        <v>1.0168398000000001E-3</v>
      </c>
      <c r="K361">
        <f t="shared" si="17"/>
        <v>4.0250000000000036E-5</v>
      </c>
    </row>
    <row r="362" spans="1:11" x14ac:dyDescent="0.2">
      <c r="A362">
        <v>35.299999999999997</v>
      </c>
      <c r="B362">
        <v>0.29370000000000002</v>
      </c>
      <c r="C362">
        <v>4.02E-2</v>
      </c>
      <c r="D362">
        <v>100</v>
      </c>
      <c r="E362">
        <v>5.79</v>
      </c>
      <c r="F362">
        <v>40</v>
      </c>
      <c r="G362">
        <f t="shared" si="15"/>
        <v>4.4967650138258746</v>
      </c>
      <c r="H362">
        <f t="shared" si="16"/>
        <v>1.0203138E-3</v>
      </c>
      <c r="K362">
        <f t="shared" si="17"/>
        <v>2.4179999999999575E-5</v>
      </c>
    </row>
    <row r="363" spans="1:11" x14ac:dyDescent="0.2">
      <c r="A363">
        <v>35.4</v>
      </c>
      <c r="B363">
        <v>0.29430000000000001</v>
      </c>
      <c r="C363">
        <v>4.0399999999999998E-2</v>
      </c>
      <c r="D363">
        <v>100</v>
      </c>
      <c r="E363">
        <v>5.79</v>
      </c>
      <c r="F363">
        <v>40</v>
      </c>
      <c r="G363">
        <f t="shared" si="15"/>
        <v>4.5191369790687901</v>
      </c>
      <c r="H363">
        <f t="shared" si="16"/>
        <v>1.0223982E-3</v>
      </c>
      <c r="K363">
        <f t="shared" si="17"/>
        <v>3.2279999999998681E-5</v>
      </c>
    </row>
    <row r="364" spans="1:11" x14ac:dyDescent="0.2">
      <c r="A364">
        <v>35.5</v>
      </c>
      <c r="B364">
        <v>0.29509999999999997</v>
      </c>
      <c r="C364">
        <v>4.0300000000000002E-2</v>
      </c>
      <c r="D364">
        <v>100</v>
      </c>
      <c r="E364">
        <v>5.79</v>
      </c>
      <c r="F364">
        <v>40</v>
      </c>
      <c r="G364">
        <f t="shared" si="15"/>
        <v>4.5079509964473319</v>
      </c>
      <c r="H364">
        <f t="shared" si="16"/>
        <v>1.0251773999999999E-3</v>
      </c>
      <c r="K364">
        <f t="shared" si="17"/>
        <v>4.8480000000001393E-5</v>
      </c>
    </row>
    <row r="365" spans="1:11" x14ac:dyDescent="0.2">
      <c r="A365">
        <v>35.6</v>
      </c>
      <c r="B365">
        <v>0.29630000000000001</v>
      </c>
      <c r="C365">
        <v>4.0500000000000001E-2</v>
      </c>
      <c r="D365">
        <v>100</v>
      </c>
      <c r="E365">
        <v>5.79</v>
      </c>
      <c r="F365">
        <v>40</v>
      </c>
      <c r="G365">
        <f t="shared" si="15"/>
        <v>4.5303229616902465</v>
      </c>
      <c r="H365">
        <f t="shared" si="16"/>
        <v>1.0293462000000001E-3</v>
      </c>
      <c r="K365">
        <f t="shared" si="17"/>
        <v>2.8314999999999128E-5</v>
      </c>
    </row>
    <row r="366" spans="1:11" x14ac:dyDescent="0.2">
      <c r="A366">
        <v>35.700000000000003</v>
      </c>
      <c r="B366">
        <v>0.29699999999999999</v>
      </c>
      <c r="C366">
        <v>4.0399999999999998E-2</v>
      </c>
      <c r="D366">
        <v>100</v>
      </c>
      <c r="E366">
        <v>5.79</v>
      </c>
      <c r="F366">
        <v>40</v>
      </c>
      <c r="G366">
        <f t="shared" si="15"/>
        <v>4.5191369790687901</v>
      </c>
      <c r="H366">
        <f t="shared" si="16"/>
        <v>1.0317780000000001E-3</v>
      </c>
      <c r="K366">
        <f t="shared" si="17"/>
        <v>2.8420000000001375E-5</v>
      </c>
    </row>
    <row r="367" spans="1:11" x14ac:dyDescent="0.2">
      <c r="A367">
        <v>35.799999999999997</v>
      </c>
      <c r="B367">
        <v>0.29770000000000002</v>
      </c>
      <c r="C367">
        <v>4.0800000000000003E-2</v>
      </c>
      <c r="D367">
        <v>100</v>
      </c>
      <c r="E367">
        <v>5.79</v>
      </c>
      <c r="F367">
        <v>40</v>
      </c>
      <c r="G367">
        <f t="shared" si="15"/>
        <v>4.5638809095546193</v>
      </c>
      <c r="H367">
        <f t="shared" si="16"/>
        <v>1.0342098E-3</v>
      </c>
      <c r="K367">
        <f t="shared" si="17"/>
        <v>4.095000000000004E-5</v>
      </c>
    </row>
    <row r="368" spans="1:11" x14ac:dyDescent="0.2">
      <c r="A368">
        <v>35.9</v>
      </c>
      <c r="B368">
        <v>0.29870000000000002</v>
      </c>
      <c r="C368">
        <v>4.1099999999999998E-2</v>
      </c>
      <c r="D368">
        <v>100</v>
      </c>
      <c r="E368">
        <v>5.79</v>
      </c>
      <c r="F368">
        <v>40</v>
      </c>
      <c r="G368">
        <f t="shared" si="15"/>
        <v>4.5974388574189913</v>
      </c>
      <c r="H368">
        <f t="shared" si="16"/>
        <v>1.0376838E-3</v>
      </c>
      <c r="K368">
        <f t="shared" si="17"/>
        <v>3.2799999999998663E-5</v>
      </c>
    </row>
    <row r="369" spans="1:11" x14ac:dyDescent="0.2">
      <c r="A369">
        <v>36</v>
      </c>
      <c r="B369">
        <v>0.29949999999999999</v>
      </c>
      <c r="C369">
        <v>4.0899999999999999E-2</v>
      </c>
      <c r="D369">
        <v>100</v>
      </c>
      <c r="E369">
        <v>5.79</v>
      </c>
      <c r="F369">
        <v>40</v>
      </c>
      <c r="G369">
        <f t="shared" si="15"/>
        <v>4.5750668921760766</v>
      </c>
      <c r="H369">
        <f t="shared" si="16"/>
        <v>1.0404629999999999E-3</v>
      </c>
      <c r="K369">
        <f t="shared" si="17"/>
        <v>2.8735000000001394E-5</v>
      </c>
    </row>
    <row r="370" spans="1:11" x14ac:dyDescent="0.2">
      <c r="A370">
        <v>36.1</v>
      </c>
      <c r="B370">
        <v>0.30020000000000002</v>
      </c>
      <c r="C370">
        <v>4.1200000000000001E-2</v>
      </c>
      <c r="D370">
        <v>100</v>
      </c>
      <c r="E370">
        <v>5.79</v>
      </c>
      <c r="F370">
        <v>40</v>
      </c>
      <c r="G370">
        <f t="shared" si="15"/>
        <v>4.6086248400404486</v>
      </c>
      <c r="H370">
        <f t="shared" si="16"/>
        <v>1.0428948E-3</v>
      </c>
      <c r="K370">
        <f t="shared" si="17"/>
        <v>3.2839999999998662E-5</v>
      </c>
    </row>
    <row r="371" spans="1:11" x14ac:dyDescent="0.2">
      <c r="A371">
        <v>36.200000000000003</v>
      </c>
      <c r="B371">
        <v>0.30099999999999999</v>
      </c>
      <c r="C371">
        <v>4.0899999999999999E-2</v>
      </c>
      <c r="D371">
        <v>100</v>
      </c>
      <c r="E371">
        <v>5.79</v>
      </c>
      <c r="F371">
        <v>40</v>
      </c>
      <c r="G371">
        <f t="shared" si="15"/>
        <v>4.5750668921760766</v>
      </c>
      <c r="H371">
        <f t="shared" si="16"/>
        <v>1.0456739999999999E-3</v>
      </c>
      <c r="K371">
        <f t="shared" si="17"/>
        <v>3.6855000000000487E-5</v>
      </c>
    </row>
    <row r="372" spans="1:11" x14ac:dyDescent="0.2">
      <c r="A372">
        <v>36.299999999999997</v>
      </c>
      <c r="B372">
        <v>0.3019</v>
      </c>
      <c r="C372">
        <v>4.1000000000000002E-2</v>
      </c>
      <c r="D372">
        <v>100</v>
      </c>
      <c r="E372">
        <v>5.79</v>
      </c>
      <c r="F372">
        <v>40</v>
      </c>
      <c r="G372">
        <f t="shared" si="15"/>
        <v>4.586252874797534</v>
      </c>
      <c r="H372">
        <f t="shared" si="16"/>
        <v>1.0488005999999999E-3</v>
      </c>
      <c r="K372">
        <f t="shared" si="17"/>
        <v>3.2960000000000945E-5</v>
      </c>
    </row>
    <row r="373" spans="1:11" x14ac:dyDescent="0.2">
      <c r="A373">
        <v>36.4</v>
      </c>
      <c r="B373">
        <v>0.30270000000000002</v>
      </c>
      <c r="C373">
        <v>4.1399999999999999E-2</v>
      </c>
      <c r="D373">
        <v>100</v>
      </c>
      <c r="E373">
        <v>5.79</v>
      </c>
      <c r="F373">
        <v>40</v>
      </c>
      <c r="G373">
        <f t="shared" si="15"/>
        <v>4.6309968052833632</v>
      </c>
      <c r="H373">
        <f t="shared" si="16"/>
        <v>1.0515798000000002E-3</v>
      </c>
      <c r="K373">
        <f t="shared" si="17"/>
        <v>2.8909999999999112E-5</v>
      </c>
    </row>
    <row r="374" spans="1:11" x14ac:dyDescent="0.2">
      <c r="A374">
        <v>36.5</v>
      </c>
      <c r="B374">
        <v>0.3034</v>
      </c>
      <c r="C374">
        <v>4.1200000000000001E-2</v>
      </c>
      <c r="D374">
        <v>100</v>
      </c>
      <c r="E374">
        <v>5.79</v>
      </c>
      <c r="F374">
        <v>40</v>
      </c>
      <c r="G374">
        <f t="shared" si="15"/>
        <v>4.6086248400404486</v>
      </c>
      <c r="H374">
        <f t="shared" si="16"/>
        <v>1.0540115999999999E-3</v>
      </c>
      <c r="K374">
        <f t="shared" si="17"/>
        <v>4.1400000000000037E-5</v>
      </c>
    </row>
    <row r="375" spans="1:11" x14ac:dyDescent="0.2">
      <c r="A375">
        <v>36.6</v>
      </c>
      <c r="B375">
        <v>0.3044</v>
      </c>
      <c r="C375">
        <v>4.1599999999999998E-2</v>
      </c>
      <c r="D375">
        <v>100</v>
      </c>
      <c r="E375">
        <v>5.79</v>
      </c>
      <c r="F375">
        <v>40</v>
      </c>
      <c r="G375">
        <f t="shared" si="15"/>
        <v>4.6533687705262778</v>
      </c>
      <c r="H375">
        <f t="shared" si="16"/>
        <v>1.0574856000000001E-3</v>
      </c>
      <c r="K375">
        <f t="shared" si="17"/>
        <v>4.1650000000000037E-5</v>
      </c>
    </row>
    <row r="376" spans="1:11" x14ac:dyDescent="0.2">
      <c r="A376">
        <v>36.700000000000003</v>
      </c>
      <c r="B376">
        <v>0.3054</v>
      </c>
      <c r="C376">
        <v>4.1700000000000001E-2</v>
      </c>
      <c r="D376">
        <v>100</v>
      </c>
      <c r="E376">
        <v>5.79</v>
      </c>
      <c r="F376">
        <v>40</v>
      </c>
      <c r="G376">
        <f t="shared" si="15"/>
        <v>4.6645547531477352</v>
      </c>
      <c r="H376">
        <f t="shared" si="16"/>
        <v>1.0609596E-3</v>
      </c>
      <c r="K376">
        <f t="shared" si="17"/>
        <v>2.5049999999999555E-5</v>
      </c>
    </row>
    <row r="377" spans="1:11" x14ac:dyDescent="0.2">
      <c r="A377">
        <v>36.799999999999997</v>
      </c>
      <c r="B377">
        <v>0.30599999999999999</v>
      </c>
      <c r="C377">
        <v>4.1799999999999997E-2</v>
      </c>
      <c r="D377">
        <v>100</v>
      </c>
      <c r="E377">
        <v>5.79</v>
      </c>
      <c r="F377">
        <v>40</v>
      </c>
      <c r="G377">
        <f t="shared" si="15"/>
        <v>4.6757407357691934</v>
      </c>
      <c r="H377">
        <f t="shared" si="16"/>
        <v>1.0630439999999998E-3</v>
      </c>
      <c r="K377">
        <f t="shared" si="17"/>
        <v>3.348000000000096E-5</v>
      </c>
    </row>
    <row r="378" spans="1:11" x14ac:dyDescent="0.2">
      <c r="A378">
        <v>36.9</v>
      </c>
      <c r="B378">
        <v>0.30680000000000002</v>
      </c>
      <c r="C378">
        <v>4.19E-2</v>
      </c>
      <c r="D378">
        <v>100</v>
      </c>
      <c r="E378">
        <v>5.79</v>
      </c>
      <c r="F378">
        <v>40</v>
      </c>
      <c r="G378">
        <f t="shared" si="15"/>
        <v>4.6869267183906507</v>
      </c>
      <c r="H378">
        <f t="shared" si="16"/>
        <v>1.0658232000000001E-3</v>
      </c>
      <c r="K378">
        <f t="shared" si="17"/>
        <v>4.2000000000000032E-5</v>
      </c>
    </row>
    <row r="379" spans="1:11" x14ac:dyDescent="0.2">
      <c r="A379">
        <v>37</v>
      </c>
      <c r="B379">
        <v>0.30780000000000002</v>
      </c>
      <c r="C379">
        <v>4.2099999999999999E-2</v>
      </c>
      <c r="D379">
        <v>100</v>
      </c>
      <c r="E379">
        <v>5.79</v>
      </c>
      <c r="F379">
        <v>40</v>
      </c>
      <c r="G379">
        <f t="shared" si="15"/>
        <v>4.7092986836335644</v>
      </c>
      <c r="H379">
        <f t="shared" si="16"/>
        <v>1.0692971999999999E-3</v>
      </c>
      <c r="K379">
        <f t="shared" si="17"/>
        <v>3.7979999999998163E-5</v>
      </c>
    </row>
    <row r="380" spans="1:11" x14ac:dyDescent="0.2">
      <c r="A380">
        <v>37.1</v>
      </c>
      <c r="B380">
        <v>0.30869999999999997</v>
      </c>
      <c r="C380">
        <v>4.2299999999999997E-2</v>
      </c>
      <c r="D380">
        <v>100</v>
      </c>
      <c r="E380">
        <v>5.79</v>
      </c>
      <c r="F380">
        <v>40</v>
      </c>
      <c r="G380">
        <f t="shared" si="15"/>
        <v>4.731670648876479</v>
      </c>
      <c r="H380">
        <f t="shared" si="16"/>
        <v>1.0724237999999999E-3</v>
      </c>
      <c r="K380">
        <f t="shared" si="17"/>
        <v>2.5380000000001898E-5</v>
      </c>
    </row>
    <row r="381" spans="1:11" x14ac:dyDescent="0.2">
      <c r="A381">
        <v>37.200000000000003</v>
      </c>
      <c r="B381">
        <v>0.30930000000000002</v>
      </c>
      <c r="C381">
        <v>4.2299999999999997E-2</v>
      </c>
      <c r="D381">
        <v>100</v>
      </c>
      <c r="E381">
        <v>5.79</v>
      </c>
      <c r="F381">
        <v>40</v>
      </c>
      <c r="G381">
        <f t="shared" si="15"/>
        <v>4.731670648876479</v>
      </c>
      <c r="H381">
        <f t="shared" si="16"/>
        <v>1.0745081999999999E-3</v>
      </c>
      <c r="K381">
        <f t="shared" si="17"/>
        <v>3.8114999999998154E-5</v>
      </c>
    </row>
    <row r="382" spans="1:11" x14ac:dyDescent="0.2">
      <c r="A382">
        <v>37.299999999999997</v>
      </c>
      <c r="B382">
        <v>0.31019999999999998</v>
      </c>
      <c r="C382">
        <v>4.24E-2</v>
      </c>
      <c r="D382">
        <v>100</v>
      </c>
      <c r="E382">
        <v>5.79</v>
      </c>
      <c r="F382">
        <v>40</v>
      </c>
      <c r="G382">
        <f t="shared" si="15"/>
        <v>4.7428566314979372</v>
      </c>
      <c r="H382">
        <f t="shared" si="16"/>
        <v>1.0776347999999999E-3</v>
      </c>
      <c r="K382">
        <f t="shared" si="17"/>
        <v>3.1955000000001316E-5</v>
      </c>
    </row>
    <row r="383" spans="1:11" x14ac:dyDescent="0.2">
      <c r="A383">
        <v>37.4</v>
      </c>
      <c r="B383">
        <v>0.31130000000000002</v>
      </c>
      <c r="C383">
        <v>1.5699999999999999E-2</v>
      </c>
      <c r="D383">
        <v>100</v>
      </c>
      <c r="E383">
        <v>5.79</v>
      </c>
      <c r="F383">
        <v>40</v>
      </c>
      <c r="G383">
        <f t="shared" si="15"/>
        <v>1.7561992715688117</v>
      </c>
      <c r="H383">
        <f t="shared" si="16"/>
        <v>1.0814562E-3</v>
      </c>
      <c r="K383">
        <f t="shared" si="17"/>
        <v>5.1449999999998406E-6</v>
      </c>
    </row>
    <row r="384" spans="1:11" x14ac:dyDescent="0.2">
      <c r="A384">
        <v>37.5</v>
      </c>
      <c r="B384">
        <v>0.312</v>
      </c>
      <c r="C384">
        <v>-1E-3</v>
      </c>
      <c r="D384">
        <v>100</v>
      </c>
      <c r="E384">
        <v>5.79</v>
      </c>
      <c r="F384">
        <v>40</v>
      </c>
      <c r="G384">
        <v>0</v>
      </c>
      <c r="H384">
        <v>1.0837423832335328E-3</v>
      </c>
      <c r="J384">
        <f>FORECAST(0,H383:H384,G383:G384)</f>
        <v>1.0837423832335328E-3</v>
      </c>
    </row>
    <row r="385" spans="1:11" x14ac:dyDescent="0.2">
      <c r="A385">
        <v>37.6</v>
      </c>
      <c r="B385">
        <v>0.31269999999999998</v>
      </c>
      <c r="C385">
        <v>-1E-3</v>
      </c>
      <c r="D385">
        <v>100</v>
      </c>
      <c r="E385">
        <v>5.79</v>
      </c>
      <c r="F385">
        <v>40</v>
      </c>
      <c r="K385">
        <f>SUM(K9:K383)</f>
        <v>6.446109999999998E-3</v>
      </c>
    </row>
    <row r="386" spans="1:11" x14ac:dyDescent="0.2">
      <c r="A386">
        <v>37.700000000000003</v>
      </c>
      <c r="B386">
        <v>0.3135</v>
      </c>
      <c r="C386">
        <v>-1.1999999999999999E-3</v>
      </c>
      <c r="D386">
        <v>100</v>
      </c>
      <c r="E386">
        <v>5.79</v>
      </c>
      <c r="F386">
        <v>40</v>
      </c>
    </row>
    <row r="387" spans="1:11" x14ac:dyDescent="0.2">
      <c r="A387">
        <v>37.799999999999997</v>
      </c>
      <c r="B387">
        <v>0.3145</v>
      </c>
      <c r="C387">
        <v>-1E-3</v>
      </c>
      <c r="D387">
        <v>100</v>
      </c>
      <c r="E387">
        <v>5.79</v>
      </c>
      <c r="F387">
        <v>40</v>
      </c>
      <c r="G387">
        <f>MAX(G9:G384)</f>
        <v>4.7428566314979372</v>
      </c>
    </row>
    <row r="388" spans="1:11" x14ac:dyDescent="0.2">
      <c r="A388">
        <v>37.9</v>
      </c>
      <c r="B388">
        <v>0.31519999999999998</v>
      </c>
      <c r="C388">
        <v>-1E-3</v>
      </c>
      <c r="D388">
        <v>100</v>
      </c>
      <c r="E388">
        <v>5.79</v>
      </c>
      <c r="F388">
        <v>40</v>
      </c>
    </row>
    <row r="389" spans="1:11" x14ac:dyDescent="0.2">
      <c r="A389">
        <v>38</v>
      </c>
      <c r="B389">
        <v>0.316</v>
      </c>
      <c r="C389">
        <v>-8.0000000000000004E-4</v>
      </c>
      <c r="D389">
        <v>100</v>
      </c>
      <c r="E389">
        <v>5.79</v>
      </c>
      <c r="F389">
        <v>40</v>
      </c>
      <c r="G389" s="2">
        <f>0.6*G387</f>
        <v>2.8457139788987624</v>
      </c>
    </row>
    <row r="390" spans="1:11" x14ac:dyDescent="0.2">
      <c r="A390">
        <v>38.1</v>
      </c>
      <c r="B390">
        <v>0.317</v>
      </c>
      <c r="C390">
        <v>-1.1000000000000001E-3</v>
      </c>
      <c r="D390">
        <v>100</v>
      </c>
      <c r="E390">
        <v>5.79</v>
      </c>
      <c r="F390">
        <v>40</v>
      </c>
    </row>
    <row r="391" spans="1:11" x14ac:dyDescent="0.2">
      <c r="A391">
        <v>38.200000000000003</v>
      </c>
      <c r="B391">
        <v>0.31769999999999998</v>
      </c>
      <c r="C391">
        <v>-1.1999999999999999E-3</v>
      </c>
      <c r="D391">
        <v>100</v>
      </c>
      <c r="E391">
        <v>5.79</v>
      </c>
      <c r="F391">
        <v>40</v>
      </c>
    </row>
    <row r="392" spans="1:11" x14ac:dyDescent="0.2">
      <c r="A392">
        <v>38.299999999999997</v>
      </c>
      <c r="B392">
        <v>0.31840000000000002</v>
      </c>
      <c r="C392">
        <v>-1E-3</v>
      </c>
      <c r="D392">
        <v>100</v>
      </c>
      <c r="E392">
        <v>5.79</v>
      </c>
      <c r="F392">
        <v>40</v>
      </c>
    </row>
    <row r="393" spans="1:11" x14ac:dyDescent="0.2">
      <c r="A393">
        <v>38.4</v>
      </c>
      <c r="B393">
        <v>0.31940000000000002</v>
      </c>
      <c r="C393">
        <v>-8.9999999999999998E-4</v>
      </c>
      <c r="D393">
        <v>100</v>
      </c>
      <c r="E393">
        <v>5.79</v>
      </c>
      <c r="F393">
        <v>40</v>
      </c>
    </row>
    <row r="394" spans="1:11" x14ac:dyDescent="0.2">
      <c r="A394">
        <v>38.5</v>
      </c>
      <c r="B394">
        <v>0.32040000000000002</v>
      </c>
      <c r="C394">
        <v>-1.1999999999999999E-3</v>
      </c>
      <c r="D394">
        <v>100</v>
      </c>
      <c r="E394">
        <v>5.79</v>
      </c>
      <c r="F394">
        <v>40</v>
      </c>
    </row>
    <row r="395" spans="1:11" x14ac:dyDescent="0.2">
      <c r="A395">
        <v>38.6</v>
      </c>
      <c r="B395">
        <v>0.32100000000000001</v>
      </c>
      <c r="C395">
        <v>-1E-3</v>
      </c>
      <c r="D395">
        <v>100</v>
      </c>
      <c r="E395">
        <v>5.79</v>
      </c>
      <c r="F395">
        <v>40</v>
      </c>
    </row>
    <row r="396" spans="1:11" x14ac:dyDescent="0.2">
      <c r="A396">
        <v>38.700000000000003</v>
      </c>
      <c r="B396">
        <v>0.32190000000000002</v>
      </c>
      <c r="C396">
        <v>-8.9999999999999998E-4</v>
      </c>
      <c r="D396">
        <v>100</v>
      </c>
      <c r="E396">
        <v>5.79</v>
      </c>
      <c r="F396">
        <v>40</v>
      </c>
    </row>
    <row r="397" spans="1:11" x14ac:dyDescent="0.2">
      <c r="A397">
        <v>38.799999999999997</v>
      </c>
      <c r="B397">
        <v>0.32290000000000002</v>
      </c>
      <c r="C397">
        <v>-1.1000000000000001E-3</v>
      </c>
      <c r="D397">
        <v>100</v>
      </c>
      <c r="E397">
        <v>5.79</v>
      </c>
      <c r="F397">
        <v>40</v>
      </c>
    </row>
    <row r="398" spans="1:11" x14ac:dyDescent="0.2">
      <c r="A398">
        <v>38.9</v>
      </c>
      <c r="B398">
        <v>0.32369999999999999</v>
      </c>
      <c r="C398">
        <v>-1E-3</v>
      </c>
      <c r="D398">
        <v>100</v>
      </c>
      <c r="E398">
        <v>5.79</v>
      </c>
      <c r="F398">
        <v>40</v>
      </c>
    </row>
    <row r="399" spans="1:11" x14ac:dyDescent="0.2">
      <c r="A399">
        <v>39</v>
      </c>
      <c r="B399">
        <v>0.32429999999999998</v>
      </c>
      <c r="C399">
        <v>-8.9999999999999998E-4</v>
      </c>
      <c r="D399">
        <v>100</v>
      </c>
      <c r="E399">
        <v>5.79</v>
      </c>
      <c r="F399">
        <v>40</v>
      </c>
    </row>
    <row r="400" spans="1:11" x14ac:dyDescent="0.2">
      <c r="A400">
        <v>39.1</v>
      </c>
      <c r="B400">
        <v>0.32519999999999999</v>
      </c>
      <c r="C400">
        <v>-1.1000000000000001E-3</v>
      </c>
      <c r="D400">
        <v>100</v>
      </c>
      <c r="E400">
        <v>5.79</v>
      </c>
      <c r="F400">
        <v>40</v>
      </c>
    </row>
    <row r="401" spans="1:6" x14ac:dyDescent="0.2">
      <c r="A401">
        <v>39.200000000000003</v>
      </c>
      <c r="B401">
        <v>0.32600000000000001</v>
      </c>
      <c r="C401">
        <v>-1.1999999999999999E-3</v>
      </c>
      <c r="D401">
        <v>100</v>
      </c>
      <c r="E401">
        <v>5.79</v>
      </c>
      <c r="F401">
        <v>40</v>
      </c>
    </row>
    <row r="402" spans="1:6" x14ac:dyDescent="0.2">
      <c r="A402">
        <v>39.299999999999997</v>
      </c>
      <c r="B402">
        <v>0.32679999999999998</v>
      </c>
      <c r="C402">
        <v>-1E-3</v>
      </c>
      <c r="D402">
        <v>100</v>
      </c>
      <c r="E402">
        <v>5.79</v>
      </c>
      <c r="F402">
        <v>40</v>
      </c>
    </row>
    <row r="403" spans="1:6" x14ac:dyDescent="0.2">
      <c r="A403">
        <v>39.369999999999997</v>
      </c>
      <c r="B403">
        <v>0.32719999999999999</v>
      </c>
      <c r="C403">
        <v>-1.1000000000000001E-3</v>
      </c>
      <c r="D403">
        <v>100</v>
      </c>
      <c r="E403">
        <v>5.79</v>
      </c>
      <c r="F403">
        <v>40</v>
      </c>
    </row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31"/>
  <sheetViews>
    <sheetView topLeftCell="A404" workbookViewId="0">
      <selection activeCell="G416" sqref="G416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6</v>
      </c>
      <c r="B4" t="s">
        <v>26</v>
      </c>
      <c r="C4">
        <v>5.21E-2</v>
      </c>
      <c r="D4">
        <v>5.3331</v>
      </c>
      <c r="E4">
        <v>100</v>
      </c>
      <c r="F4">
        <v>6.05</v>
      </c>
      <c r="G4">
        <v>40</v>
      </c>
      <c r="K4">
        <f>F4/1000*G4/1000</f>
        <v>2.42E-4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6.05</v>
      </c>
      <c r="F9">
        <v>40</v>
      </c>
      <c r="G9">
        <f t="shared" ref="G9:G72" si="0">3*C9*D9*1000/(2*F9*E9^2)</f>
        <v>0</v>
      </c>
      <c r="H9">
        <f t="shared" ref="H9:H72" si="1">6*B9*E9/(D9^2)</f>
        <v>0</v>
      </c>
      <c r="K9">
        <f>(C10+C9)/2*(B10-B9)</f>
        <v>9.8999999999999984E-7</v>
      </c>
      <c r="L9">
        <f>K414/K4</f>
        <v>34.641508264462814</v>
      </c>
      <c r="M9">
        <f>L9/1000</f>
        <v>3.4641508264462814E-2</v>
      </c>
      <c r="N9">
        <f>SLOPE(C9:C256,B9:B256)</f>
        <v>0.15055026119416201</v>
      </c>
      <c r="O9">
        <f>N9*1000</f>
        <v>150.550261194162</v>
      </c>
      <c r="P9">
        <f>(E4^3*O9)/(4*G4*F4^3)</f>
        <v>4249.084880344566</v>
      </c>
      <c r="Q9">
        <f>P9/1000</f>
        <v>4.249084880344566</v>
      </c>
    </row>
    <row r="10" spans="1:17" x14ac:dyDescent="0.2">
      <c r="A10">
        <v>0.1</v>
      </c>
      <c r="B10">
        <v>3.3E-3</v>
      </c>
      <c r="C10">
        <v>5.9999999999999995E-4</v>
      </c>
      <c r="D10">
        <v>100</v>
      </c>
      <c r="E10">
        <v>6.05</v>
      </c>
      <c r="F10">
        <v>40</v>
      </c>
      <c r="G10">
        <f t="shared" si="0"/>
        <v>6.1471210982856364E-2</v>
      </c>
      <c r="H10">
        <f t="shared" si="1"/>
        <v>1.1978999999999998E-5</v>
      </c>
      <c r="K10">
        <f t="shared" ref="K10:K73" si="2">(C11+C10)/2*(B11-B10)</f>
        <v>-3.2999999999999986E-7</v>
      </c>
    </row>
    <row r="11" spans="1:17" x14ac:dyDescent="0.2">
      <c r="A11">
        <v>0.2</v>
      </c>
      <c r="B11">
        <v>2.7000000000000001E-3</v>
      </c>
      <c r="C11">
        <v>5.0000000000000001E-4</v>
      </c>
      <c r="D11">
        <v>100</v>
      </c>
      <c r="E11">
        <v>6.05</v>
      </c>
      <c r="F11">
        <v>40</v>
      </c>
      <c r="G11">
        <f t="shared" si="0"/>
        <v>5.1226009152380306E-2</v>
      </c>
      <c r="H11">
        <f t="shared" si="1"/>
        <v>9.8009999999999981E-6</v>
      </c>
      <c r="K11">
        <f t="shared" si="2"/>
        <v>-1.1000000000000003E-7</v>
      </c>
    </row>
    <row r="12" spans="1:17" x14ac:dyDescent="0.2">
      <c r="A12">
        <v>0.3</v>
      </c>
      <c r="B12">
        <v>2.5000000000000001E-3</v>
      </c>
      <c r="C12">
        <v>5.9999999999999995E-4</v>
      </c>
      <c r="D12">
        <v>100</v>
      </c>
      <c r="E12">
        <v>6.05</v>
      </c>
      <c r="F12">
        <v>40</v>
      </c>
      <c r="G12">
        <f t="shared" si="0"/>
        <v>6.1471210982856364E-2</v>
      </c>
      <c r="H12">
        <f t="shared" si="1"/>
        <v>9.0750000000000004E-6</v>
      </c>
      <c r="K12">
        <f t="shared" si="2"/>
        <v>0</v>
      </c>
    </row>
    <row r="13" spans="1:17" x14ac:dyDescent="0.2">
      <c r="A13">
        <v>0.4</v>
      </c>
      <c r="B13">
        <v>2.5000000000000001E-3</v>
      </c>
      <c r="C13">
        <v>4.0000000000000002E-4</v>
      </c>
      <c r="D13">
        <v>100</v>
      </c>
      <c r="E13">
        <v>6.05</v>
      </c>
      <c r="F13">
        <v>40</v>
      </c>
      <c r="G13">
        <f t="shared" si="0"/>
        <v>4.0980807321904247E-2</v>
      </c>
      <c r="H13">
        <f t="shared" si="1"/>
        <v>9.0750000000000004E-6</v>
      </c>
      <c r="K13">
        <f t="shared" si="2"/>
        <v>3.9999999999999935E-8</v>
      </c>
    </row>
    <row r="14" spans="1:17" x14ac:dyDescent="0.2">
      <c r="A14">
        <v>0.5</v>
      </c>
      <c r="B14">
        <v>2.5999999999999999E-3</v>
      </c>
      <c r="C14">
        <v>4.0000000000000002E-4</v>
      </c>
      <c r="D14">
        <v>100</v>
      </c>
      <c r="E14">
        <v>6.05</v>
      </c>
      <c r="F14">
        <v>40</v>
      </c>
      <c r="G14">
        <f t="shared" si="0"/>
        <v>4.0980807321904247E-2</v>
      </c>
      <c r="H14">
        <f t="shared" si="1"/>
        <v>9.4379999999999984E-6</v>
      </c>
      <c r="K14">
        <f t="shared" si="2"/>
        <v>3.5999999999999994E-7</v>
      </c>
    </row>
    <row r="15" spans="1:17" x14ac:dyDescent="0.2">
      <c r="A15">
        <v>0.6</v>
      </c>
      <c r="B15">
        <v>3.3999999999999998E-3</v>
      </c>
      <c r="C15">
        <v>5.0000000000000001E-4</v>
      </c>
      <c r="D15">
        <v>100</v>
      </c>
      <c r="E15">
        <v>6.05</v>
      </c>
      <c r="F15">
        <v>40</v>
      </c>
      <c r="G15">
        <f t="shared" si="0"/>
        <v>5.1226009152380306E-2</v>
      </c>
      <c r="H15">
        <f t="shared" si="1"/>
        <v>1.2341999999999998E-5</v>
      </c>
      <c r="K15">
        <f t="shared" si="2"/>
        <v>9.0999999999999976E-7</v>
      </c>
    </row>
    <row r="16" spans="1:17" x14ac:dyDescent="0.2">
      <c r="A16">
        <v>0.7</v>
      </c>
      <c r="B16">
        <v>4.7999999999999996E-3</v>
      </c>
      <c r="C16">
        <v>8.0000000000000004E-4</v>
      </c>
      <c r="D16">
        <v>100</v>
      </c>
      <c r="E16">
        <v>6.05</v>
      </c>
      <c r="F16">
        <v>40</v>
      </c>
      <c r="G16">
        <f t="shared" si="0"/>
        <v>8.1961614643808495E-2</v>
      </c>
      <c r="H16">
        <f t="shared" si="1"/>
        <v>1.7423999999999998E-5</v>
      </c>
      <c r="K16">
        <f t="shared" si="2"/>
        <v>1.2600000000000002E-6</v>
      </c>
    </row>
    <row r="17" spans="1:11" x14ac:dyDescent="0.2">
      <c r="A17">
        <v>0.8</v>
      </c>
      <c r="B17">
        <v>6.1999999999999998E-3</v>
      </c>
      <c r="C17">
        <v>1E-3</v>
      </c>
      <c r="D17">
        <v>100</v>
      </c>
      <c r="E17">
        <v>6.05</v>
      </c>
      <c r="F17">
        <v>40</v>
      </c>
      <c r="G17">
        <f t="shared" si="0"/>
        <v>0.10245201830476061</v>
      </c>
      <c r="H17">
        <f t="shared" si="1"/>
        <v>2.2505999999999998E-5</v>
      </c>
      <c r="K17">
        <f t="shared" si="2"/>
        <v>7.6000000000000035E-7</v>
      </c>
    </row>
    <row r="18" spans="1:11" x14ac:dyDescent="0.2">
      <c r="A18">
        <v>0.9</v>
      </c>
      <c r="B18">
        <v>7.0000000000000001E-3</v>
      </c>
      <c r="C18">
        <v>8.9999999999999998E-4</v>
      </c>
      <c r="D18">
        <v>100</v>
      </c>
      <c r="E18">
        <v>6.05</v>
      </c>
      <c r="F18">
        <v>40</v>
      </c>
      <c r="G18">
        <f t="shared" si="0"/>
        <v>9.2206816474284553E-2</v>
      </c>
      <c r="H18">
        <f t="shared" si="1"/>
        <v>2.5409999999999999E-5</v>
      </c>
      <c r="K18">
        <f t="shared" si="2"/>
        <v>7.599999999999995E-7</v>
      </c>
    </row>
    <row r="19" spans="1:11" x14ac:dyDescent="0.2">
      <c r="A19">
        <v>1</v>
      </c>
      <c r="B19">
        <v>7.7999999999999996E-3</v>
      </c>
      <c r="C19">
        <v>1E-3</v>
      </c>
      <c r="D19">
        <v>100</v>
      </c>
      <c r="E19">
        <v>6.05</v>
      </c>
      <c r="F19">
        <v>40</v>
      </c>
      <c r="G19">
        <f t="shared" si="0"/>
        <v>0.10245201830476061</v>
      </c>
      <c r="H19">
        <f t="shared" si="1"/>
        <v>2.8313999999999994E-5</v>
      </c>
      <c r="K19">
        <f t="shared" si="2"/>
        <v>8.0000000000000039E-7</v>
      </c>
    </row>
    <row r="20" spans="1:11" x14ac:dyDescent="0.2">
      <c r="A20">
        <v>1.1000000000000001</v>
      </c>
      <c r="B20">
        <v>8.6E-3</v>
      </c>
      <c r="C20">
        <v>1E-3</v>
      </c>
      <c r="D20">
        <v>100</v>
      </c>
      <c r="E20">
        <v>6.05</v>
      </c>
      <c r="F20">
        <v>40</v>
      </c>
      <c r="G20">
        <f t="shared" si="0"/>
        <v>0.10245201830476061</v>
      </c>
      <c r="H20">
        <f t="shared" si="1"/>
        <v>3.1217999999999998E-5</v>
      </c>
      <c r="K20">
        <f t="shared" si="2"/>
        <v>9.8999999999999963E-7</v>
      </c>
    </row>
    <row r="21" spans="1:11" x14ac:dyDescent="0.2">
      <c r="A21">
        <v>1.2</v>
      </c>
      <c r="B21">
        <v>9.4999999999999998E-3</v>
      </c>
      <c r="C21">
        <v>1.1999999999999999E-3</v>
      </c>
      <c r="D21">
        <v>100</v>
      </c>
      <c r="E21">
        <v>6.05</v>
      </c>
      <c r="F21">
        <v>40</v>
      </c>
      <c r="G21">
        <f t="shared" si="0"/>
        <v>0.12294242196571273</v>
      </c>
      <c r="H21">
        <f t="shared" si="1"/>
        <v>3.4484999999999993E-5</v>
      </c>
      <c r="K21">
        <f t="shared" si="2"/>
        <v>9.4500000000000133E-7</v>
      </c>
    </row>
    <row r="22" spans="1:11" x14ac:dyDescent="0.2">
      <c r="A22">
        <v>1.3</v>
      </c>
      <c r="B22">
        <v>1.0200000000000001E-2</v>
      </c>
      <c r="C22">
        <v>1.5E-3</v>
      </c>
      <c r="D22">
        <v>100</v>
      </c>
      <c r="E22">
        <v>6.05</v>
      </c>
      <c r="F22">
        <v>40</v>
      </c>
      <c r="G22">
        <f t="shared" si="0"/>
        <v>0.15367802745714093</v>
      </c>
      <c r="H22">
        <f t="shared" si="1"/>
        <v>3.7026000000000001E-5</v>
      </c>
      <c r="K22">
        <f t="shared" si="2"/>
        <v>1.3049999999999996E-6</v>
      </c>
    </row>
    <row r="23" spans="1:11" x14ac:dyDescent="0.2">
      <c r="A23">
        <v>1.4</v>
      </c>
      <c r="B23">
        <v>1.11E-2</v>
      </c>
      <c r="C23">
        <v>1.4E-3</v>
      </c>
      <c r="D23">
        <v>100</v>
      </c>
      <c r="E23">
        <v>6.05</v>
      </c>
      <c r="F23">
        <v>40</v>
      </c>
      <c r="G23">
        <f t="shared" si="0"/>
        <v>0.14343282562666484</v>
      </c>
      <c r="H23">
        <f t="shared" si="1"/>
        <v>4.0293000000000002E-5</v>
      </c>
      <c r="K23">
        <f t="shared" si="2"/>
        <v>1.5400000000000003E-6</v>
      </c>
    </row>
    <row r="24" spans="1:11" x14ac:dyDescent="0.2">
      <c r="A24">
        <v>1.5</v>
      </c>
      <c r="B24">
        <v>1.2200000000000001E-2</v>
      </c>
      <c r="C24">
        <v>1.4E-3</v>
      </c>
      <c r="D24">
        <v>100</v>
      </c>
      <c r="E24">
        <v>6.05</v>
      </c>
      <c r="F24">
        <v>40</v>
      </c>
      <c r="G24">
        <f t="shared" si="0"/>
        <v>0.14343282562666484</v>
      </c>
      <c r="H24">
        <f t="shared" si="1"/>
        <v>4.4285999999999996E-5</v>
      </c>
      <c r="K24">
        <f t="shared" si="2"/>
        <v>1.0849999999999987E-6</v>
      </c>
    </row>
    <row r="25" spans="1:11" x14ac:dyDescent="0.2">
      <c r="A25">
        <v>1.6</v>
      </c>
      <c r="B25">
        <v>1.29E-2</v>
      </c>
      <c r="C25">
        <v>1.6999999999999999E-3</v>
      </c>
      <c r="D25">
        <v>100</v>
      </c>
      <c r="E25">
        <v>6.05</v>
      </c>
      <c r="F25">
        <v>40</v>
      </c>
      <c r="G25">
        <f t="shared" si="0"/>
        <v>0.17416843111809299</v>
      </c>
      <c r="H25">
        <f t="shared" si="1"/>
        <v>4.6826999999999997E-5</v>
      </c>
      <c r="K25">
        <f t="shared" si="2"/>
        <v>9.8999999999999963E-7</v>
      </c>
    </row>
    <row r="26" spans="1:11" x14ac:dyDescent="0.2">
      <c r="A26">
        <v>1.7</v>
      </c>
      <c r="B26">
        <v>1.35E-2</v>
      </c>
      <c r="C26">
        <v>1.6000000000000001E-3</v>
      </c>
      <c r="D26">
        <v>100</v>
      </c>
      <c r="E26">
        <v>6.05</v>
      </c>
      <c r="F26">
        <v>40</v>
      </c>
      <c r="G26">
        <f t="shared" si="0"/>
        <v>0.16392322928761699</v>
      </c>
      <c r="H26">
        <f t="shared" si="1"/>
        <v>4.9004999999999996E-5</v>
      </c>
      <c r="K26">
        <f t="shared" si="2"/>
        <v>1.5299999999999998E-6</v>
      </c>
    </row>
    <row r="27" spans="1:11" x14ac:dyDescent="0.2">
      <c r="A27">
        <v>1.8</v>
      </c>
      <c r="B27">
        <v>1.44E-2</v>
      </c>
      <c r="C27">
        <v>1.8E-3</v>
      </c>
      <c r="D27">
        <v>100</v>
      </c>
      <c r="E27">
        <v>6.05</v>
      </c>
      <c r="F27">
        <v>40</v>
      </c>
      <c r="G27">
        <f t="shared" si="0"/>
        <v>0.18441363294856911</v>
      </c>
      <c r="H27">
        <f t="shared" si="1"/>
        <v>5.2271999999999997E-5</v>
      </c>
      <c r="K27">
        <f t="shared" si="2"/>
        <v>1.9000000000000017E-6</v>
      </c>
    </row>
    <row r="28" spans="1:11" x14ac:dyDescent="0.2">
      <c r="A28">
        <v>1.9</v>
      </c>
      <c r="B28">
        <v>1.54E-2</v>
      </c>
      <c r="C28">
        <v>2E-3</v>
      </c>
      <c r="D28">
        <v>100</v>
      </c>
      <c r="E28">
        <v>6.05</v>
      </c>
      <c r="F28">
        <v>40</v>
      </c>
      <c r="G28">
        <f t="shared" si="0"/>
        <v>0.20490403660952122</v>
      </c>
      <c r="H28">
        <f t="shared" si="1"/>
        <v>5.5902000000000008E-5</v>
      </c>
      <c r="K28">
        <f t="shared" si="2"/>
        <v>1.4699999999999986E-6</v>
      </c>
    </row>
    <row r="29" spans="1:11" x14ac:dyDescent="0.2">
      <c r="A29">
        <v>2</v>
      </c>
      <c r="B29">
        <v>1.61E-2</v>
      </c>
      <c r="C29">
        <v>2.2000000000000001E-3</v>
      </c>
      <c r="D29">
        <v>100</v>
      </c>
      <c r="E29">
        <v>6.05</v>
      </c>
      <c r="F29">
        <v>40</v>
      </c>
      <c r="G29">
        <f t="shared" si="0"/>
        <v>0.22539444027047334</v>
      </c>
      <c r="H29">
        <f t="shared" si="1"/>
        <v>5.8442999999999989E-5</v>
      </c>
      <c r="K29">
        <f t="shared" si="2"/>
        <v>1.7199999999999971E-6</v>
      </c>
    </row>
    <row r="30" spans="1:11" x14ac:dyDescent="0.2">
      <c r="A30">
        <v>2.1</v>
      </c>
      <c r="B30">
        <v>1.6899999999999998E-2</v>
      </c>
      <c r="C30">
        <v>2.0999999999999999E-3</v>
      </c>
      <c r="D30">
        <v>100</v>
      </c>
      <c r="E30">
        <v>6.05</v>
      </c>
      <c r="F30">
        <v>40</v>
      </c>
      <c r="G30">
        <f t="shared" si="0"/>
        <v>0.21514923843999728</v>
      </c>
      <c r="H30">
        <f t="shared" si="1"/>
        <v>6.1346999999999994E-5</v>
      </c>
      <c r="K30">
        <f t="shared" si="2"/>
        <v>2.4750000000000004E-6</v>
      </c>
    </row>
    <row r="31" spans="1:11" x14ac:dyDescent="0.2">
      <c r="A31">
        <v>2.2000000000000002</v>
      </c>
      <c r="B31">
        <v>1.7999999999999999E-2</v>
      </c>
      <c r="C31">
        <v>2.3999999999999998E-3</v>
      </c>
      <c r="D31">
        <v>100</v>
      </c>
      <c r="E31">
        <v>6.05</v>
      </c>
      <c r="F31">
        <v>40</v>
      </c>
      <c r="G31">
        <f t="shared" si="0"/>
        <v>0.24588484393142546</v>
      </c>
      <c r="H31">
        <f t="shared" si="1"/>
        <v>6.5339999999999981E-5</v>
      </c>
      <c r="K31">
        <f t="shared" si="2"/>
        <v>1.960000000000005E-6</v>
      </c>
    </row>
    <row r="32" spans="1:11" x14ac:dyDescent="0.2">
      <c r="A32">
        <v>2.2999999999999998</v>
      </c>
      <c r="B32">
        <v>1.8800000000000001E-2</v>
      </c>
      <c r="C32">
        <v>2.5000000000000001E-3</v>
      </c>
      <c r="D32">
        <v>100</v>
      </c>
      <c r="E32">
        <v>6.05</v>
      </c>
      <c r="F32">
        <v>40</v>
      </c>
      <c r="G32">
        <f t="shared" si="0"/>
        <v>0.25613004576190151</v>
      </c>
      <c r="H32">
        <f t="shared" si="1"/>
        <v>6.8244000000000006E-5</v>
      </c>
      <c r="K32">
        <f t="shared" si="2"/>
        <v>1.4999999999999996E-6</v>
      </c>
    </row>
    <row r="33" spans="1:11" x14ac:dyDescent="0.2">
      <c r="A33">
        <v>2.4</v>
      </c>
      <c r="B33">
        <v>1.9400000000000001E-2</v>
      </c>
      <c r="C33">
        <v>2.5000000000000001E-3</v>
      </c>
      <c r="D33">
        <v>100</v>
      </c>
      <c r="E33">
        <v>6.05</v>
      </c>
      <c r="F33">
        <v>40</v>
      </c>
      <c r="G33">
        <f t="shared" si="0"/>
        <v>0.25613004576190151</v>
      </c>
      <c r="H33">
        <f t="shared" si="1"/>
        <v>7.0421999999999998E-5</v>
      </c>
      <c r="K33">
        <f t="shared" si="2"/>
        <v>2.294999999999995E-6</v>
      </c>
    </row>
    <row r="34" spans="1:11" x14ac:dyDescent="0.2">
      <c r="A34">
        <v>2.5</v>
      </c>
      <c r="B34">
        <v>2.0299999999999999E-2</v>
      </c>
      <c r="C34">
        <v>2.5999999999999999E-3</v>
      </c>
      <c r="D34">
        <v>100</v>
      </c>
      <c r="E34">
        <v>6.05</v>
      </c>
      <c r="F34">
        <v>40</v>
      </c>
      <c r="G34">
        <f t="shared" si="0"/>
        <v>0.26637524759237757</v>
      </c>
      <c r="H34">
        <f t="shared" si="1"/>
        <v>7.3688999999999992E-5</v>
      </c>
      <c r="K34">
        <f t="shared" si="2"/>
        <v>2.6500000000000022E-6</v>
      </c>
    </row>
    <row r="35" spans="1:11" x14ac:dyDescent="0.2">
      <c r="A35">
        <v>2.6</v>
      </c>
      <c r="B35">
        <v>2.1299999999999999E-2</v>
      </c>
      <c r="C35">
        <v>2.7000000000000001E-3</v>
      </c>
      <c r="D35">
        <v>100</v>
      </c>
      <c r="E35">
        <v>6.05</v>
      </c>
      <c r="F35">
        <v>40</v>
      </c>
      <c r="G35">
        <f t="shared" si="0"/>
        <v>0.27662044942285363</v>
      </c>
      <c r="H35">
        <f t="shared" si="1"/>
        <v>7.7318999999999996E-5</v>
      </c>
      <c r="K35">
        <f t="shared" si="2"/>
        <v>1.6499999999999994E-6</v>
      </c>
    </row>
    <row r="36" spans="1:11" x14ac:dyDescent="0.2">
      <c r="A36">
        <v>2.7</v>
      </c>
      <c r="B36">
        <v>2.1899999999999999E-2</v>
      </c>
      <c r="C36">
        <v>2.8E-3</v>
      </c>
      <c r="D36">
        <v>100</v>
      </c>
      <c r="E36">
        <v>6.05</v>
      </c>
      <c r="F36">
        <v>40</v>
      </c>
      <c r="G36">
        <f t="shared" si="0"/>
        <v>0.28686565125332969</v>
      </c>
      <c r="H36">
        <f t="shared" si="1"/>
        <v>7.9497000000000001E-5</v>
      </c>
      <c r="K36">
        <f t="shared" si="2"/>
        <v>2.3200000000000057E-6</v>
      </c>
    </row>
    <row r="37" spans="1:11" x14ac:dyDescent="0.2">
      <c r="A37">
        <v>2.8</v>
      </c>
      <c r="B37">
        <v>2.2700000000000001E-2</v>
      </c>
      <c r="C37">
        <v>3.0000000000000001E-3</v>
      </c>
      <c r="D37">
        <v>100</v>
      </c>
      <c r="E37">
        <v>6.05</v>
      </c>
      <c r="F37">
        <v>40</v>
      </c>
      <c r="G37">
        <f t="shared" si="0"/>
        <v>0.30735605491428186</v>
      </c>
      <c r="H37">
        <f t="shared" si="1"/>
        <v>8.2400999999999999E-5</v>
      </c>
      <c r="K37">
        <f t="shared" si="2"/>
        <v>3.049999999999992E-6</v>
      </c>
    </row>
    <row r="38" spans="1:11" x14ac:dyDescent="0.2">
      <c r="A38">
        <v>2.9</v>
      </c>
      <c r="B38">
        <v>2.3699999999999999E-2</v>
      </c>
      <c r="C38">
        <v>3.0999999999999999E-3</v>
      </c>
      <c r="D38">
        <v>100</v>
      </c>
      <c r="E38">
        <v>6.05</v>
      </c>
      <c r="F38">
        <v>40</v>
      </c>
      <c r="G38">
        <f t="shared" si="0"/>
        <v>0.31760125674475786</v>
      </c>
      <c r="H38">
        <f t="shared" si="1"/>
        <v>8.603099999999999E-5</v>
      </c>
      <c r="K38">
        <f t="shared" si="2"/>
        <v>2.8350000000000046E-6</v>
      </c>
    </row>
    <row r="39" spans="1:11" x14ac:dyDescent="0.2">
      <c r="A39">
        <v>3</v>
      </c>
      <c r="B39">
        <v>2.46E-2</v>
      </c>
      <c r="C39">
        <v>3.2000000000000002E-3</v>
      </c>
      <c r="D39">
        <v>100</v>
      </c>
      <c r="E39">
        <v>6.05</v>
      </c>
      <c r="F39">
        <v>40</v>
      </c>
      <c r="G39">
        <f t="shared" si="0"/>
        <v>0.32784645857523398</v>
      </c>
      <c r="H39">
        <f t="shared" si="1"/>
        <v>8.9297999999999998E-5</v>
      </c>
      <c r="K39">
        <f t="shared" si="2"/>
        <v>2.2749999999999977E-6</v>
      </c>
    </row>
    <row r="40" spans="1:11" x14ac:dyDescent="0.2">
      <c r="A40">
        <v>3.1</v>
      </c>
      <c r="B40">
        <v>2.53E-2</v>
      </c>
      <c r="C40">
        <v>3.3E-3</v>
      </c>
      <c r="D40">
        <v>100</v>
      </c>
      <c r="E40">
        <v>6.05</v>
      </c>
      <c r="F40">
        <v>40</v>
      </c>
      <c r="G40">
        <f t="shared" si="0"/>
        <v>0.33809166040570998</v>
      </c>
      <c r="H40">
        <f t="shared" si="1"/>
        <v>9.1838999999999999E-5</v>
      </c>
      <c r="K40">
        <f t="shared" si="2"/>
        <v>2.680000000000007E-6</v>
      </c>
    </row>
    <row r="41" spans="1:11" x14ac:dyDescent="0.2">
      <c r="A41">
        <v>3.2</v>
      </c>
      <c r="B41">
        <v>2.6100000000000002E-2</v>
      </c>
      <c r="C41">
        <v>3.3999999999999998E-3</v>
      </c>
      <c r="D41">
        <v>100</v>
      </c>
      <c r="E41">
        <v>6.05</v>
      </c>
      <c r="F41">
        <v>40</v>
      </c>
      <c r="G41">
        <f t="shared" si="0"/>
        <v>0.34833686223618598</v>
      </c>
      <c r="H41">
        <f t="shared" si="1"/>
        <v>9.4743000000000011E-5</v>
      </c>
      <c r="K41">
        <f t="shared" si="2"/>
        <v>3.8499999999999885E-6</v>
      </c>
    </row>
    <row r="42" spans="1:11" x14ac:dyDescent="0.2">
      <c r="A42">
        <v>3.3</v>
      </c>
      <c r="B42">
        <v>2.7199999999999998E-2</v>
      </c>
      <c r="C42">
        <v>3.5999999999999999E-3</v>
      </c>
      <c r="D42">
        <v>100</v>
      </c>
      <c r="E42">
        <v>6.05</v>
      </c>
      <c r="F42">
        <v>40</v>
      </c>
      <c r="G42">
        <f t="shared" si="0"/>
        <v>0.36882726589713821</v>
      </c>
      <c r="H42">
        <f t="shared" si="1"/>
        <v>9.8735999999999984E-5</v>
      </c>
      <c r="K42">
        <f t="shared" si="2"/>
        <v>2.5550000000000098E-6</v>
      </c>
    </row>
    <row r="43" spans="1:11" x14ac:dyDescent="0.2">
      <c r="A43">
        <v>3.4</v>
      </c>
      <c r="B43">
        <v>2.7900000000000001E-2</v>
      </c>
      <c r="C43">
        <v>3.7000000000000002E-3</v>
      </c>
      <c r="D43">
        <v>100</v>
      </c>
      <c r="E43">
        <v>6.05</v>
      </c>
      <c r="F43">
        <v>40</v>
      </c>
      <c r="G43">
        <f t="shared" si="0"/>
        <v>0.37907246772761427</v>
      </c>
      <c r="H43">
        <f t="shared" si="1"/>
        <v>1.01277E-4</v>
      </c>
      <c r="K43">
        <f t="shared" si="2"/>
        <v>2.6249999999999969E-6</v>
      </c>
    </row>
    <row r="44" spans="1:11" x14ac:dyDescent="0.2">
      <c r="A44">
        <v>3.5</v>
      </c>
      <c r="B44">
        <v>2.86E-2</v>
      </c>
      <c r="C44">
        <v>3.8E-3</v>
      </c>
      <c r="D44">
        <v>100</v>
      </c>
      <c r="E44">
        <v>6.05</v>
      </c>
      <c r="F44">
        <v>40</v>
      </c>
      <c r="G44">
        <f t="shared" si="0"/>
        <v>0.38931766955809038</v>
      </c>
      <c r="H44">
        <f t="shared" si="1"/>
        <v>1.0381799999999999E-4</v>
      </c>
      <c r="K44">
        <f t="shared" si="2"/>
        <v>3.8000000000000034E-6</v>
      </c>
    </row>
    <row r="45" spans="1:11" x14ac:dyDescent="0.2">
      <c r="A45">
        <v>3.6</v>
      </c>
      <c r="B45">
        <v>2.9600000000000001E-2</v>
      </c>
      <c r="C45">
        <v>3.8E-3</v>
      </c>
      <c r="D45">
        <v>100</v>
      </c>
      <c r="E45">
        <v>6.05</v>
      </c>
      <c r="F45">
        <v>40</v>
      </c>
      <c r="G45">
        <f t="shared" si="0"/>
        <v>0.38931766955809038</v>
      </c>
      <c r="H45">
        <f t="shared" si="1"/>
        <v>1.0744800000000001E-4</v>
      </c>
      <c r="K45">
        <f t="shared" si="2"/>
        <v>3.5999999999999922E-6</v>
      </c>
    </row>
    <row r="46" spans="1:11" x14ac:dyDescent="0.2">
      <c r="A46">
        <v>3.7</v>
      </c>
      <c r="B46">
        <v>3.0499999999999999E-2</v>
      </c>
      <c r="C46">
        <v>4.1999999999999997E-3</v>
      </c>
      <c r="D46">
        <v>100</v>
      </c>
      <c r="E46">
        <v>6.05</v>
      </c>
      <c r="F46">
        <v>40</v>
      </c>
      <c r="G46">
        <f t="shared" si="0"/>
        <v>0.43029847687999456</v>
      </c>
      <c r="H46">
        <f t="shared" si="1"/>
        <v>1.1071499999999999E-4</v>
      </c>
      <c r="K46">
        <f t="shared" si="2"/>
        <v>2.4899999999999995E-6</v>
      </c>
    </row>
    <row r="47" spans="1:11" x14ac:dyDescent="0.2">
      <c r="A47">
        <v>3.8</v>
      </c>
      <c r="B47">
        <v>3.1099999999999999E-2</v>
      </c>
      <c r="C47">
        <v>4.1000000000000003E-3</v>
      </c>
      <c r="D47">
        <v>100</v>
      </c>
      <c r="E47">
        <v>6.05</v>
      </c>
      <c r="F47">
        <v>40</v>
      </c>
      <c r="G47">
        <f t="shared" si="0"/>
        <v>0.42005327504951856</v>
      </c>
      <c r="H47">
        <f t="shared" si="1"/>
        <v>1.12893E-4</v>
      </c>
      <c r="K47">
        <f t="shared" si="2"/>
        <v>3.2799999999999949E-6</v>
      </c>
    </row>
    <row r="48" spans="1:11" x14ac:dyDescent="0.2">
      <c r="A48">
        <v>3.9</v>
      </c>
      <c r="B48">
        <v>3.1899999999999998E-2</v>
      </c>
      <c r="C48">
        <v>4.1000000000000003E-3</v>
      </c>
      <c r="D48">
        <v>100</v>
      </c>
      <c r="E48">
        <v>6.05</v>
      </c>
      <c r="F48">
        <v>40</v>
      </c>
      <c r="G48">
        <f t="shared" si="0"/>
        <v>0.42005327504951856</v>
      </c>
      <c r="H48">
        <f t="shared" si="1"/>
        <v>1.1579699999999999E-4</v>
      </c>
      <c r="K48">
        <f t="shared" si="2"/>
        <v>3.8700000000000214E-6</v>
      </c>
    </row>
    <row r="49" spans="1:11" x14ac:dyDescent="0.2">
      <c r="A49">
        <v>4</v>
      </c>
      <c r="B49">
        <v>3.2800000000000003E-2</v>
      </c>
      <c r="C49">
        <v>4.4999999999999997E-3</v>
      </c>
      <c r="D49">
        <v>100</v>
      </c>
      <c r="E49">
        <v>6.05</v>
      </c>
      <c r="F49">
        <v>40</v>
      </c>
      <c r="G49">
        <f t="shared" si="0"/>
        <v>0.46103408237142268</v>
      </c>
      <c r="H49">
        <f t="shared" si="1"/>
        <v>1.1906400000000001E-4</v>
      </c>
      <c r="K49">
        <f t="shared" si="2"/>
        <v>3.6799999999999775E-6</v>
      </c>
    </row>
    <row r="50" spans="1:11" x14ac:dyDescent="0.2">
      <c r="A50">
        <v>4.0999999999999996</v>
      </c>
      <c r="B50">
        <v>3.3599999999999998E-2</v>
      </c>
      <c r="C50">
        <v>4.7000000000000002E-3</v>
      </c>
      <c r="D50">
        <v>100</v>
      </c>
      <c r="E50">
        <v>6.05</v>
      </c>
      <c r="F50">
        <v>40</v>
      </c>
      <c r="G50">
        <f t="shared" si="0"/>
        <v>0.48152448603237497</v>
      </c>
      <c r="H50">
        <f t="shared" si="1"/>
        <v>1.2196799999999998E-4</v>
      </c>
      <c r="K50">
        <f t="shared" si="2"/>
        <v>3.2899999999999965E-6</v>
      </c>
    </row>
    <row r="51" spans="1:11" x14ac:dyDescent="0.2">
      <c r="A51">
        <v>4.2</v>
      </c>
      <c r="B51">
        <v>3.4299999999999997E-2</v>
      </c>
      <c r="C51">
        <v>4.7000000000000002E-3</v>
      </c>
      <c r="D51">
        <v>100</v>
      </c>
      <c r="E51">
        <v>6.05</v>
      </c>
      <c r="F51">
        <v>40</v>
      </c>
      <c r="G51">
        <f t="shared" si="0"/>
        <v>0.48152448603237497</v>
      </c>
      <c r="H51">
        <f t="shared" si="1"/>
        <v>1.2450899999999997E-4</v>
      </c>
      <c r="K51">
        <f t="shared" si="2"/>
        <v>4.7500000000000045E-6</v>
      </c>
    </row>
    <row r="52" spans="1:11" x14ac:dyDescent="0.2">
      <c r="A52">
        <v>4.3</v>
      </c>
      <c r="B52">
        <v>3.5299999999999998E-2</v>
      </c>
      <c r="C52">
        <v>4.7999999999999996E-3</v>
      </c>
      <c r="D52">
        <v>100</v>
      </c>
      <c r="E52">
        <v>6.05</v>
      </c>
      <c r="F52">
        <v>40</v>
      </c>
      <c r="G52">
        <f t="shared" si="0"/>
        <v>0.49176968786285091</v>
      </c>
      <c r="H52">
        <f t="shared" si="1"/>
        <v>1.2813899999999999E-4</v>
      </c>
      <c r="K52">
        <f t="shared" si="2"/>
        <v>4.800000000000004E-6</v>
      </c>
    </row>
    <row r="53" spans="1:11" x14ac:dyDescent="0.2">
      <c r="A53">
        <v>4.4000000000000004</v>
      </c>
      <c r="B53">
        <v>3.6299999999999999E-2</v>
      </c>
      <c r="C53">
        <v>4.7999999999999996E-3</v>
      </c>
      <c r="D53">
        <v>100</v>
      </c>
      <c r="E53">
        <v>6.05</v>
      </c>
      <c r="F53">
        <v>40</v>
      </c>
      <c r="G53">
        <f t="shared" si="0"/>
        <v>0.49176968786285091</v>
      </c>
      <c r="H53">
        <f t="shared" si="1"/>
        <v>1.3176900000000001E-4</v>
      </c>
      <c r="K53">
        <f t="shared" si="2"/>
        <v>3.3949999999999963E-6</v>
      </c>
    </row>
    <row r="54" spans="1:11" x14ac:dyDescent="0.2">
      <c r="A54">
        <v>4.5</v>
      </c>
      <c r="B54">
        <v>3.6999999999999998E-2</v>
      </c>
      <c r="C54">
        <v>4.8999999999999998E-3</v>
      </c>
      <c r="D54">
        <v>100</v>
      </c>
      <c r="E54">
        <v>6.05</v>
      </c>
      <c r="F54">
        <v>40</v>
      </c>
      <c r="G54">
        <f t="shared" si="0"/>
        <v>0.50201488969332697</v>
      </c>
      <c r="H54">
        <f t="shared" si="1"/>
        <v>1.3430999999999998E-4</v>
      </c>
      <c r="K54">
        <f t="shared" si="2"/>
        <v>3.464999999999996E-6</v>
      </c>
    </row>
    <row r="55" spans="1:11" x14ac:dyDescent="0.2">
      <c r="A55">
        <v>4.5999999999999996</v>
      </c>
      <c r="B55">
        <v>3.7699999999999997E-2</v>
      </c>
      <c r="C55">
        <v>5.0000000000000001E-3</v>
      </c>
      <c r="D55">
        <v>100</v>
      </c>
      <c r="E55">
        <v>6.05</v>
      </c>
      <c r="F55">
        <v>40</v>
      </c>
      <c r="G55">
        <f t="shared" si="0"/>
        <v>0.51226009152380303</v>
      </c>
      <c r="H55">
        <f t="shared" si="1"/>
        <v>1.3685099999999998E-4</v>
      </c>
      <c r="K55">
        <f t="shared" si="2"/>
        <v>5.050000000000005E-6</v>
      </c>
    </row>
    <row r="56" spans="1:11" x14ac:dyDescent="0.2">
      <c r="A56">
        <v>4.7</v>
      </c>
      <c r="B56">
        <v>3.8699999999999998E-2</v>
      </c>
      <c r="C56">
        <v>5.1000000000000004E-3</v>
      </c>
      <c r="D56">
        <v>100</v>
      </c>
      <c r="E56">
        <v>6.05</v>
      </c>
      <c r="F56">
        <v>40</v>
      </c>
      <c r="G56">
        <f t="shared" si="0"/>
        <v>0.52250529335427909</v>
      </c>
      <c r="H56">
        <f t="shared" si="1"/>
        <v>1.40481E-4</v>
      </c>
      <c r="K56">
        <f t="shared" si="2"/>
        <v>4.7250000000000268E-6</v>
      </c>
    </row>
    <row r="57" spans="1:11" x14ac:dyDescent="0.2">
      <c r="A57">
        <v>4.8</v>
      </c>
      <c r="B57">
        <v>3.9600000000000003E-2</v>
      </c>
      <c r="C57">
        <v>5.4000000000000003E-3</v>
      </c>
      <c r="D57">
        <v>100</v>
      </c>
      <c r="E57">
        <v>6.05</v>
      </c>
      <c r="F57">
        <v>40</v>
      </c>
      <c r="G57">
        <f t="shared" si="0"/>
        <v>0.55324089884570726</v>
      </c>
      <c r="H57">
        <f t="shared" si="1"/>
        <v>1.4374800000000002E-4</v>
      </c>
      <c r="K57">
        <f t="shared" si="2"/>
        <v>3.8149999999999957E-6</v>
      </c>
    </row>
    <row r="58" spans="1:11" x14ac:dyDescent="0.2">
      <c r="A58">
        <v>4.9000000000000004</v>
      </c>
      <c r="B58">
        <v>4.0300000000000002E-2</v>
      </c>
      <c r="C58">
        <v>5.4999999999999997E-3</v>
      </c>
      <c r="D58">
        <v>100</v>
      </c>
      <c r="E58">
        <v>6.05</v>
      </c>
      <c r="F58">
        <v>40</v>
      </c>
      <c r="G58">
        <f t="shared" si="0"/>
        <v>0.56348610067618343</v>
      </c>
      <c r="H58">
        <f t="shared" si="1"/>
        <v>1.4628899999999999E-4</v>
      </c>
      <c r="K58">
        <f t="shared" si="2"/>
        <v>4.3599999999999735E-6</v>
      </c>
    </row>
    <row r="59" spans="1:11" x14ac:dyDescent="0.2">
      <c r="A59">
        <v>5</v>
      </c>
      <c r="B59">
        <v>4.1099999999999998E-2</v>
      </c>
      <c r="C59">
        <v>5.4000000000000003E-3</v>
      </c>
      <c r="D59">
        <v>100</v>
      </c>
      <c r="E59">
        <v>6.05</v>
      </c>
      <c r="F59">
        <v>40</v>
      </c>
      <c r="G59">
        <f t="shared" si="0"/>
        <v>0.55324089884570726</v>
      </c>
      <c r="H59">
        <f t="shared" si="1"/>
        <v>1.4919299999999999E-4</v>
      </c>
      <c r="K59">
        <f t="shared" si="2"/>
        <v>6.1600000000000206E-6</v>
      </c>
    </row>
    <row r="60" spans="1:11" x14ac:dyDescent="0.2">
      <c r="A60">
        <v>5.0999999999999996</v>
      </c>
      <c r="B60">
        <v>4.2200000000000001E-2</v>
      </c>
      <c r="C60">
        <v>5.7999999999999996E-3</v>
      </c>
      <c r="D60">
        <v>100</v>
      </c>
      <c r="E60">
        <v>6.05</v>
      </c>
      <c r="F60">
        <v>40</v>
      </c>
      <c r="G60">
        <f t="shared" si="0"/>
        <v>0.5942217061676115</v>
      </c>
      <c r="H60">
        <f t="shared" si="1"/>
        <v>1.5318599999999998E-4</v>
      </c>
      <c r="K60">
        <f t="shared" si="2"/>
        <v>4.0249999999999953E-6</v>
      </c>
    </row>
    <row r="61" spans="1:11" x14ac:dyDescent="0.2">
      <c r="A61">
        <v>5.2</v>
      </c>
      <c r="B61">
        <v>4.2900000000000001E-2</v>
      </c>
      <c r="C61">
        <v>5.7000000000000002E-3</v>
      </c>
      <c r="D61">
        <v>100</v>
      </c>
      <c r="E61">
        <v>6.05</v>
      </c>
      <c r="F61">
        <v>40</v>
      </c>
      <c r="G61">
        <f t="shared" si="0"/>
        <v>0.58397650433713544</v>
      </c>
      <c r="H61">
        <f t="shared" si="1"/>
        <v>1.5572700000000001E-4</v>
      </c>
      <c r="K61">
        <f t="shared" si="2"/>
        <v>3.954999999999996E-6</v>
      </c>
    </row>
    <row r="62" spans="1:11" x14ac:dyDescent="0.2">
      <c r="A62">
        <v>5.3</v>
      </c>
      <c r="B62">
        <v>4.36E-2</v>
      </c>
      <c r="C62">
        <v>5.5999999999999999E-3</v>
      </c>
      <c r="D62">
        <v>100</v>
      </c>
      <c r="E62">
        <v>6.05</v>
      </c>
      <c r="F62">
        <v>40</v>
      </c>
      <c r="G62">
        <f t="shared" si="0"/>
        <v>0.57373130250665938</v>
      </c>
      <c r="H62">
        <f t="shared" si="1"/>
        <v>1.5826799999999998E-4</v>
      </c>
      <c r="K62">
        <f t="shared" si="2"/>
        <v>5.2649999999999886E-6</v>
      </c>
    </row>
    <row r="63" spans="1:11" x14ac:dyDescent="0.2">
      <c r="A63">
        <v>5.4</v>
      </c>
      <c r="B63">
        <v>4.4499999999999998E-2</v>
      </c>
      <c r="C63">
        <v>6.1000000000000004E-3</v>
      </c>
      <c r="D63">
        <v>100</v>
      </c>
      <c r="E63">
        <v>6.05</v>
      </c>
      <c r="F63">
        <v>40</v>
      </c>
      <c r="G63">
        <f t="shared" si="0"/>
        <v>0.62495731165903967</v>
      </c>
      <c r="H63">
        <f t="shared" si="1"/>
        <v>1.61535E-4</v>
      </c>
      <c r="K63">
        <f t="shared" si="2"/>
        <v>5.44500000000003E-6</v>
      </c>
    </row>
    <row r="64" spans="1:11" x14ac:dyDescent="0.2">
      <c r="A64">
        <v>5.5</v>
      </c>
      <c r="B64">
        <v>4.5400000000000003E-2</v>
      </c>
      <c r="C64">
        <v>6.0000000000000001E-3</v>
      </c>
      <c r="D64">
        <v>100</v>
      </c>
      <c r="E64">
        <v>6.05</v>
      </c>
      <c r="F64">
        <v>40</v>
      </c>
      <c r="G64">
        <f t="shared" si="0"/>
        <v>0.61471210982856372</v>
      </c>
      <c r="H64">
        <f t="shared" si="1"/>
        <v>1.64802E-4</v>
      </c>
      <c r="K64">
        <f t="shared" si="2"/>
        <v>4.234999999999995E-6</v>
      </c>
    </row>
    <row r="65" spans="1:11" x14ac:dyDescent="0.2">
      <c r="A65">
        <v>5.6</v>
      </c>
      <c r="B65">
        <v>4.6100000000000002E-2</v>
      </c>
      <c r="C65">
        <v>6.1000000000000004E-3</v>
      </c>
      <c r="D65">
        <v>100</v>
      </c>
      <c r="E65">
        <v>6.05</v>
      </c>
      <c r="F65">
        <v>40</v>
      </c>
      <c r="G65">
        <f t="shared" si="0"/>
        <v>0.62495731165903967</v>
      </c>
      <c r="H65">
        <f t="shared" si="1"/>
        <v>1.67343E-4</v>
      </c>
      <c r="K65">
        <f t="shared" si="2"/>
        <v>4.9999999999999699E-6</v>
      </c>
    </row>
    <row r="66" spans="1:11" x14ac:dyDescent="0.2">
      <c r="A66">
        <v>5.7</v>
      </c>
      <c r="B66">
        <v>4.6899999999999997E-2</v>
      </c>
      <c r="C66">
        <v>6.4000000000000003E-3</v>
      </c>
      <c r="D66">
        <v>100</v>
      </c>
      <c r="E66">
        <v>6.05</v>
      </c>
      <c r="F66">
        <v>40</v>
      </c>
      <c r="G66">
        <f t="shared" si="0"/>
        <v>0.65569291715046796</v>
      </c>
      <c r="H66">
        <f t="shared" si="1"/>
        <v>1.70247E-4</v>
      </c>
      <c r="K66">
        <f t="shared" si="2"/>
        <v>7.0950000000000244E-6</v>
      </c>
    </row>
    <row r="67" spans="1:11" x14ac:dyDescent="0.2">
      <c r="A67">
        <v>5.8</v>
      </c>
      <c r="B67">
        <v>4.8000000000000001E-2</v>
      </c>
      <c r="C67">
        <v>6.4999999999999997E-3</v>
      </c>
      <c r="D67">
        <v>100</v>
      </c>
      <c r="E67">
        <v>6.05</v>
      </c>
      <c r="F67">
        <v>40</v>
      </c>
      <c r="G67">
        <f t="shared" si="0"/>
        <v>0.66593811898094402</v>
      </c>
      <c r="H67">
        <f t="shared" si="1"/>
        <v>1.7424000000000001E-4</v>
      </c>
      <c r="K67">
        <f t="shared" si="2"/>
        <v>4.6199999999999947E-6</v>
      </c>
    </row>
    <row r="68" spans="1:11" x14ac:dyDescent="0.2">
      <c r="A68">
        <v>5.9</v>
      </c>
      <c r="B68">
        <v>4.87E-2</v>
      </c>
      <c r="C68">
        <v>6.7000000000000002E-3</v>
      </c>
      <c r="D68">
        <v>100</v>
      </c>
      <c r="E68">
        <v>6.05</v>
      </c>
      <c r="F68">
        <v>40</v>
      </c>
      <c r="G68">
        <f t="shared" si="0"/>
        <v>0.68642852264189602</v>
      </c>
      <c r="H68">
        <f t="shared" si="1"/>
        <v>1.7678100000000001E-4</v>
      </c>
      <c r="K68">
        <f t="shared" si="2"/>
        <v>4.6899999999999949E-6</v>
      </c>
    </row>
    <row r="69" spans="1:11" x14ac:dyDescent="0.2">
      <c r="A69">
        <v>6</v>
      </c>
      <c r="B69">
        <v>4.9399999999999999E-2</v>
      </c>
      <c r="C69">
        <v>6.7000000000000002E-3</v>
      </c>
      <c r="D69">
        <v>100</v>
      </c>
      <c r="E69">
        <v>6.05</v>
      </c>
      <c r="F69">
        <v>40</v>
      </c>
      <c r="G69">
        <f t="shared" si="0"/>
        <v>0.68642852264189602</v>
      </c>
      <c r="H69">
        <f t="shared" si="1"/>
        <v>1.7932200000000002E-4</v>
      </c>
      <c r="K69">
        <f t="shared" si="2"/>
        <v>6.0299999999999872E-6</v>
      </c>
    </row>
    <row r="70" spans="1:11" x14ac:dyDescent="0.2">
      <c r="A70">
        <v>6.1</v>
      </c>
      <c r="B70">
        <v>5.0299999999999997E-2</v>
      </c>
      <c r="C70">
        <v>6.7000000000000002E-3</v>
      </c>
      <c r="D70">
        <v>100</v>
      </c>
      <c r="E70">
        <v>6.05</v>
      </c>
      <c r="F70">
        <v>40</v>
      </c>
      <c r="G70">
        <f t="shared" si="0"/>
        <v>0.68642852264189602</v>
      </c>
      <c r="H70">
        <f t="shared" si="1"/>
        <v>1.8258899999999998E-4</v>
      </c>
      <c r="K70">
        <f t="shared" si="2"/>
        <v>6.8000000000000069E-6</v>
      </c>
    </row>
    <row r="71" spans="1:11" x14ac:dyDescent="0.2">
      <c r="A71">
        <v>6.2</v>
      </c>
      <c r="B71">
        <v>5.1299999999999998E-2</v>
      </c>
      <c r="C71">
        <v>6.8999999999999999E-3</v>
      </c>
      <c r="D71">
        <v>100</v>
      </c>
      <c r="E71">
        <v>6.05</v>
      </c>
      <c r="F71">
        <v>40</v>
      </c>
      <c r="G71">
        <f t="shared" si="0"/>
        <v>0.70691892630284825</v>
      </c>
      <c r="H71">
        <f t="shared" si="1"/>
        <v>1.8621899999999997E-4</v>
      </c>
      <c r="K71">
        <f t="shared" si="2"/>
        <v>4.2000000000000233E-6</v>
      </c>
    </row>
    <row r="72" spans="1:11" x14ac:dyDescent="0.2">
      <c r="A72">
        <v>6.3</v>
      </c>
      <c r="B72">
        <v>5.1900000000000002E-2</v>
      </c>
      <c r="C72">
        <v>7.1000000000000004E-3</v>
      </c>
      <c r="D72">
        <v>100</v>
      </c>
      <c r="E72">
        <v>6.05</v>
      </c>
      <c r="F72">
        <v>40</v>
      </c>
      <c r="G72">
        <f t="shared" si="0"/>
        <v>0.72740932996380037</v>
      </c>
      <c r="H72">
        <f t="shared" si="1"/>
        <v>1.8839700000000001E-4</v>
      </c>
      <c r="K72">
        <f t="shared" si="2"/>
        <v>6.4799999999999854E-6</v>
      </c>
    </row>
    <row r="73" spans="1:11" x14ac:dyDescent="0.2">
      <c r="A73">
        <v>6.4</v>
      </c>
      <c r="B73">
        <v>5.28E-2</v>
      </c>
      <c r="C73">
        <v>7.3000000000000001E-3</v>
      </c>
      <c r="D73">
        <v>100</v>
      </c>
      <c r="E73">
        <v>6.05</v>
      </c>
      <c r="F73">
        <v>40</v>
      </c>
      <c r="G73">
        <f t="shared" ref="G73:G136" si="3">3*C73*D73*1000/(2*F73*E73^2)</f>
        <v>0.74789973362475248</v>
      </c>
      <c r="H73">
        <f t="shared" ref="H73:H136" si="4">6*B73*E73/(D73^2)</f>
        <v>1.9166399999999997E-4</v>
      </c>
      <c r="K73">
        <f t="shared" si="2"/>
        <v>7.4000000000000071E-6</v>
      </c>
    </row>
    <row r="74" spans="1:11" x14ac:dyDescent="0.2">
      <c r="A74">
        <v>6.5</v>
      </c>
      <c r="B74">
        <v>5.3800000000000001E-2</v>
      </c>
      <c r="C74">
        <v>7.4999999999999997E-3</v>
      </c>
      <c r="D74">
        <v>100</v>
      </c>
      <c r="E74">
        <v>6.05</v>
      </c>
      <c r="F74">
        <v>40</v>
      </c>
      <c r="G74">
        <f t="shared" si="3"/>
        <v>0.7683901372857046</v>
      </c>
      <c r="H74">
        <f t="shared" si="4"/>
        <v>1.9529399999999999E-4</v>
      </c>
      <c r="K74">
        <f t="shared" ref="K74:K137" si="5">(C75+C74)/2*(B75-B74)</f>
        <v>5.9600000000000158E-6</v>
      </c>
    </row>
    <row r="75" spans="1:11" x14ac:dyDescent="0.2">
      <c r="A75">
        <v>6.6</v>
      </c>
      <c r="B75">
        <v>5.4600000000000003E-2</v>
      </c>
      <c r="C75">
        <v>7.4000000000000003E-3</v>
      </c>
      <c r="D75">
        <v>100</v>
      </c>
      <c r="E75">
        <v>6.05</v>
      </c>
      <c r="F75">
        <v>40</v>
      </c>
      <c r="G75">
        <f t="shared" si="3"/>
        <v>0.75814493545522854</v>
      </c>
      <c r="H75">
        <f t="shared" si="4"/>
        <v>1.9819799999999999E-4</v>
      </c>
      <c r="K75">
        <f t="shared" si="5"/>
        <v>5.2849999999999943E-6</v>
      </c>
    </row>
    <row r="76" spans="1:11" x14ac:dyDescent="0.2">
      <c r="A76">
        <v>6.7</v>
      </c>
      <c r="B76">
        <v>5.5300000000000002E-2</v>
      </c>
      <c r="C76">
        <v>7.7000000000000002E-3</v>
      </c>
      <c r="D76">
        <v>100</v>
      </c>
      <c r="E76">
        <v>6.05</v>
      </c>
      <c r="F76">
        <v>40</v>
      </c>
      <c r="G76">
        <f t="shared" si="3"/>
        <v>0.78888054094665672</v>
      </c>
      <c r="H76">
        <f t="shared" si="4"/>
        <v>2.0073899999999999E-4</v>
      </c>
      <c r="K76">
        <f t="shared" si="5"/>
        <v>6.1199999999999634E-6</v>
      </c>
    </row>
    <row r="77" spans="1:11" x14ac:dyDescent="0.2">
      <c r="A77">
        <v>6.8</v>
      </c>
      <c r="B77">
        <v>5.6099999999999997E-2</v>
      </c>
      <c r="C77">
        <v>7.6E-3</v>
      </c>
      <c r="D77">
        <v>100</v>
      </c>
      <c r="E77">
        <v>6.05</v>
      </c>
      <c r="F77">
        <v>40</v>
      </c>
      <c r="G77">
        <f t="shared" si="3"/>
        <v>0.77863533911618077</v>
      </c>
      <c r="H77">
        <f t="shared" si="4"/>
        <v>2.0364300000000002E-4</v>
      </c>
      <c r="K77">
        <f t="shared" si="5"/>
        <v>6.8850000000000383E-6</v>
      </c>
    </row>
    <row r="78" spans="1:11" x14ac:dyDescent="0.2">
      <c r="A78">
        <v>6.9</v>
      </c>
      <c r="B78">
        <v>5.7000000000000002E-2</v>
      </c>
      <c r="C78">
        <v>7.7000000000000002E-3</v>
      </c>
      <c r="D78">
        <v>100</v>
      </c>
      <c r="E78">
        <v>6.05</v>
      </c>
      <c r="F78">
        <v>40</v>
      </c>
      <c r="G78">
        <f t="shared" si="3"/>
        <v>0.78888054094665672</v>
      </c>
      <c r="H78">
        <f t="shared" si="4"/>
        <v>2.0691000000000001E-4</v>
      </c>
      <c r="K78">
        <f t="shared" si="5"/>
        <v>5.3899999999999941E-6</v>
      </c>
    </row>
    <row r="79" spans="1:11" x14ac:dyDescent="0.2">
      <c r="A79">
        <v>7</v>
      </c>
      <c r="B79">
        <v>5.7700000000000001E-2</v>
      </c>
      <c r="C79">
        <v>7.7000000000000002E-3</v>
      </c>
      <c r="D79">
        <v>100</v>
      </c>
      <c r="E79">
        <v>6.05</v>
      </c>
      <c r="F79">
        <v>40</v>
      </c>
      <c r="G79">
        <f t="shared" si="3"/>
        <v>0.78888054094665672</v>
      </c>
      <c r="H79">
        <f t="shared" si="4"/>
        <v>2.0945100000000001E-4</v>
      </c>
      <c r="K79">
        <f t="shared" si="5"/>
        <v>5.4949999999999931E-6</v>
      </c>
    </row>
    <row r="80" spans="1:11" x14ac:dyDescent="0.2">
      <c r="A80">
        <v>7.1</v>
      </c>
      <c r="B80">
        <v>5.8400000000000001E-2</v>
      </c>
      <c r="C80">
        <v>8.0000000000000002E-3</v>
      </c>
      <c r="D80">
        <v>100</v>
      </c>
      <c r="E80">
        <v>6.05</v>
      </c>
      <c r="F80">
        <v>40</v>
      </c>
      <c r="G80">
        <f t="shared" si="3"/>
        <v>0.81961614643808489</v>
      </c>
      <c r="H80">
        <f t="shared" si="4"/>
        <v>2.1199200000000001E-4</v>
      </c>
      <c r="K80">
        <f t="shared" si="5"/>
        <v>9.6599999999999973E-6</v>
      </c>
    </row>
    <row r="81" spans="1:11" x14ac:dyDescent="0.2">
      <c r="A81">
        <v>7.2</v>
      </c>
      <c r="B81">
        <v>5.96E-2</v>
      </c>
      <c r="C81">
        <v>8.0999999999999996E-3</v>
      </c>
      <c r="D81">
        <v>100</v>
      </c>
      <c r="E81">
        <v>6.05</v>
      </c>
      <c r="F81">
        <v>40</v>
      </c>
      <c r="G81">
        <f t="shared" si="3"/>
        <v>0.82986134826856084</v>
      </c>
      <c r="H81">
        <f t="shared" si="4"/>
        <v>2.1634800000000002E-4</v>
      </c>
      <c r="K81">
        <f t="shared" si="5"/>
        <v>6.6000000000000173E-6</v>
      </c>
    </row>
    <row r="82" spans="1:11" x14ac:dyDescent="0.2">
      <c r="A82">
        <v>7.3</v>
      </c>
      <c r="B82">
        <v>6.0400000000000002E-2</v>
      </c>
      <c r="C82">
        <v>8.3999999999999995E-3</v>
      </c>
      <c r="D82">
        <v>100</v>
      </c>
      <c r="E82">
        <v>6.05</v>
      </c>
      <c r="F82">
        <v>40</v>
      </c>
      <c r="G82">
        <f t="shared" si="3"/>
        <v>0.86059695375998913</v>
      </c>
      <c r="H82">
        <f t="shared" si="4"/>
        <v>2.1925199999999999E-4</v>
      </c>
      <c r="K82">
        <f t="shared" si="5"/>
        <v>5.8799999999999928E-6</v>
      </c>
    </row>
    <row r="83" spans="1:11" x14ac:dyDescent="0.2">
      <c r="A83">
        <v>7.4</v>
      </c>
      <c r="B83">
        <v>6.1100000000000002E-2</v>
      </c>
      <c r="C83">
        <v>8.3999999999999995E-3</v>
      </c>
      <c r="D83">
        <v>100</v>
      </c>
      <c r="E83">
        <v>6.05</v>
      </c>
      <c r="F83">
        <v>40</v>
      </c>
      <c r="G83">
        <f t="shared" si="3"/>
        <v>0.86059695375998913</v>
      </c>
      <c r="H83">
        <f t="shared" si="4"/>
        <v>2.21793E-4</v>
      </c>
      <c r="K83">
        <f t="shared" si="5"/>
        <v>6.7199999999999585E-6</v>
      </c>
    </row>
    <row r="84" spans="1:11" x14ac:dyDescent="0.2">
      <c r="A84">
        <v>7.5</v>
      </c>
      <c r="B84">
        <v>6.1899999999999997E-2</v>
      </c>
      <c r="C84">
        <v>8.3999999999999995E-3</v>
      </c>
      <c r="D84">
        <v>100</v>
      </c>
      <c r="E84">
        <v>6.05</v>
      </c>
      <c r="F84">
        <v>40</v>
      </c>
      <c r="G84">
        <f t="shared" si="3"/>
        <v>0.86059695375998913</v>
      </c>
      <c r="H84">
        <f t="shared" si="4"/>
        <v>2.2469699999999997E-4</v>
      </c>
      <c r="K84">
        <f t="shared" si="5"/>
        <v>9.4050000000000311E-6</v>
      </c>
    </row>
    <row r="85" spans="1:11" x14ac:dyDescent="0.2">
      <c r="A85">
        <v>7.6</v>
      </c>
      <c r="B85">
        <v>6.3E-2</v>
      </c>
      <c r="C85">
        <v>8.6999999999999994E-3</v>
      </c>
      <c r="D85">
        <v>100</v>
      </c>
      <c r="E85">
        <v>6.05</v>
      </c>
      <c r="F85">
        <v>40</v>
      </c>
      <c r="G85">
        <f t="shared" si="3"/>
        <v>0.8913325592514173</v>
      </c>
      <c r="H85">
        <f t="shared" si="4"/>
        <v>2.2869000000000001E-4</v>
      </c>
      <c r="K85">
        <f t="shared" si="5"/>
        <v>6.1600000000000537E-6</v>
      </c>
    </row>
    <row r="86" spans="1:11" x14ac:dyDescent="0.2">
      <c r="A86">
        <v>7.7</v>
      </c>
      <c r="B86">
        <v>6.3700000000000007E-2</v>
      </c>
      <c r="C86">
        <v>8.8999999999999999E-3</v>
      </c>
      <c r="D86">
        <v>100</v>
      </c>
      <c r="E86">
        <v>6.05</v>
      </c>
      <c r="F86">
        <v>40</v>
      </c>
      <c r="G86">
        <f t="shared" si="3"/>
        <v>0.91182296291236942</v>
      </c>
      <c r="H86">
        <f t="shared" si="4"/>
        <v>2.3123100000000001E-4</v>
      </c>
      <c r="K86">
        <f t="shared" si="5"/>
        <v>6.229999999999931E-6</v>
      </c>
    </row>
    <row r="87" spans="1:11" x14ac:dyDescent="0.2">
      <c r="A87">
        <v>7.8</v>
      </c>
      <c r="B87">
        <v>6.4399999999999999E-2</v>
      </c>
      <c r="C87">
        <v>8.8999999999999999E-3</v>
      </c>
      <c r="D87">
        <v>100</v>
      </c>
      <c r="E87">
        <v>6.05</v>
      </c>
      <c r="F87">
        <v>40</v>
      </c>
      <c r="G87">
        <f t="shared" si="3"/>
        <v>0.91182296291236942</v>
      </c>
      <c r="H87">
        <f t="shared" si="4"/>
        <v>2.3377199999999996E-4</v>
      </c>
      <c r="K87">
        <f t="shared" si="5"/>
        <v>8.900000000000008E-6</v>
      </c>
    </row>
    <row r="88" spans="1:11" x14ac:dyDescent="0.2">
      <c r="A88">
        <v>7.9</v>
      </c>
      <c r="B88">
        <v>6.54E-2</v>
      </c>
      <c r="C88">
        <v>8.8999999999999999E-3</v>
      </c>
      <c r="D88">
        <v>100</v>
      </c>
      <c r="E88">
        <v>6.05</v>
      </c>
      <c r="F88">
        <v>40</v>
      </c>
      <c r="G88">
        <f t="shared" si="3"/>
        <v>0.91182296291236942</v>
      </c>
      <c r="H88">
        <f t="shared" si="4"/>
        <v>2.3740199999999997E-4</v>
      </c>
      <c r="K88">
        <f t="shared" si="5"/>
        <v>8.1449999999999805E-6</v>
      </c>
    </row>
    <row r="89" spans="1:11" x14ac:dyDescent="0.2">
      <c r="A89">
        <v>8</v>
      </c>
      <c r="B89">
        <v>6.6299999999999998E-2</v>
      </c>
      <c r="C89">
        <v>9.1999999999999998E-3</v>
      </c>
      <c r="D89">
        <v>100</v>
      </c>
      <c r="E89">
        <v>6.05</v>
      </c>
      <c r="F89">
        <v>40</v>
      </c>
      <c r="G89">
        <f t="shared" si="3"/>
        <v>0.94255856840379759</v>
      </c>
      <c r="H89">
        <f t="shared" si="4"/>
        <v>2.4066899999999997E-4</v>
      </c>
      <c r="K89">
        <f t="shared" si="5"/>
        <v>5.5500000000000307E-6</v>
      </c>
    </row>
    <row r="90" spans="1:11" x14ac:dyDescent="0.2">
      <c r="A90">
        <v>8.1</v>
      </c>
      <c r="B90">
        <v>6.6900000000000001E-2</v>
      </c>
      <c r="C90">
        <v>9.2999999999999992E-3</v>
      </c>
      <c r="D90">
        <v>100</v>
      </c>
      <c r="E90">
        <v>6.05</v>
      </c>
      <c r="F90">
        <v>40</v>
      </c>
      <c r="G90">
        <f t="shared" si="3"/>
        <v>0.95280377023427354</v>
      </c>
      <c r="H90">
        <f t="shared" si="4"/>
        <v>2.42847E-4</v>
      </c>
      <c r="K90">
        <f t="shared" si="5"/>
        <v>7.5199999999999534E-6</v>
      </c>
    </row>
    <row r="91" spans="1:11" x14ac:dyDescent="0.2">
      <c r="A91">
        <v>8.1999999999999993</v>
      </c>
      <c r="B91">
        <v>6.7699999999999996E-2</v>
      </c>
      <c r="C91">
        <v>9.4999999999999998E-3</v>
      </c>
      <c r="D91">
        <v>100</v>
      </c>
      <c r="E91">
        <v>6.05</v>
      </c>
      <c r="F91">
        <v>40</v>
      </c>
      <c r="G91">
        <f t="shared" si="3"/>
        <v>0.97329417389522566</v>
      </c>
      <c r="H91">
        <f t="shared" si="4"/>
        <v>2.45751E-4</v>
      </c>
      <c r="K91">
        <f t="shared" si="5"/>
        <v>9.500000000000009E-6</v>
      </c>
    </row>
    <row r="92" spans="1:11" x14ac:dyDescent="0.2">
      <c r="A92">
        <v>8.3000000000000007</v>
      </c>
      <c r="B92">
        <v>6.8699999999999997E-2</v>
      </c>
      <c r="C92">
        <v>9.4999999999999998E-3</v>
      </c>
      <c r="D92">
        <v>100</v>
      </c>
      <c r="E92">
        <v>6.05</v>
      </c>
      <c r="F92">
        <v>40</v>
      </c>
      <c r="G92">
        <f t="shared" si="3"/>
        <v>0.97329417389522566</v>
      </c>
      <c r="H92">
        <f t="shared" si="4"/>
        <v>2.4938099999999996E-4</v>
      </c>
      <c r="K92">
        <f t="shared" si="5"/>
        <v>7.6400000000000861E-6</v>
      </c>
    </row>
    <row r="93" spans="1:11" x14ac:dyDescent="0.2">
      <c r="A93">
        <v>8.4</v>
      </c>
      <c r="B93">
        <v>6.9500000000000006E-2</v>
      </c>
      <c r="C93">
        <v>9.5999999999999992E-3</v>
      </c>
      <c r="D93">
        <v>100</v>
      </c>
      <c r="E93">
        <v>6.05</v>
      </c>
      <c r="F93">
        <v>40</v>
      </c>
      <c r="G93">
        <f t="shared" si="3"/>
        <v>0.98353937572570183</v>
      </c>
      <c r="H93">
        <f t="shared" si="4"/>
        <v>2.5228499999999999E-4</v>
      </c>
      <c r="K93">
        <f t="shared" si="5"/>
        <v>6.7899999999999257E-6</v>
      </c>
    </row>
    <row r="94" spans="1:11" x14ac:dyDescent="0.2">
      <c r="A94">
        <v>8.5</v>
      </c>
      <c r="B94">
        <v>7.0199999999999999E-2</v>
      </c>
      <c r="C94">
        <v>9.7999999999999997E-3</v>
      </c>
      <c r="D94">
        <v>100</v>
      </c>
      <c r="E94">
        <v>6.05</v>
      </c>
      <c r="F94">
        <v>40</v>
      </c>
      <c r="G94">
        <f t="shared" si="3"/>
        <v>1.0040297793866539</v>
      </c>
      <c r="H94">
        <f t="shared" si="4"/>
        <v>2.5482599999999999E-4</v>
      </c>
      <c r="K94">
        <f t="shared" si="5"/>
        <v>8.864999999999982E-6</v>
      </c>
    </row>
    <row r="95" spans="1:11" x14ac:dyDescent="0.2">
      <c r="A95">
        <v>8.6</v>
      </c>
      <c r="B95">
        <v>7.1099999999999997E-2</v>
      </c>
      <c r="C95">
        <v>9.9000000000000008E-3</v>
      </c>
      <c r="D95">
        <v>100</v>
      </c>
      <c r="E95">
        <v>6.05</v>
      </c>
      <c r="F95">
        <v>40</v>
      </c>
      <c r="G95">
        <f t="shared" si="3"/>
        <v>1.0142749812171301</v>
      </c>
      <c r="H95">
        <f t="shared" si="4"/>
        <v>2.5809299999999998E-4</v>
      </c>
      <c r="K95">
        <f t="shared" si="5"/>
        <v>1.1000000000000037E-5</v>
      </c>
    </row>
    <row r="96" spans="1:11" x14ac:dyDescent="0.2">
      <c r="A96">
        <v>8.6999999999999993</v>
      </c>
      <c r="B96">
        <v>7.22E-2</v>
      </c>
      <c r="C96">
        <v>1.01E-2</v>
      </c>
      <c r="D96">
        <v>100</v>
      </c>
      <c r="E96">
        <v>6.05</v>
      </c>
      <c r="F96">
        <v>40</v>
      </c>
      <c r="G96">
        <f t="shared" si="3"/>
        <v>1.0347653848780822</v>
      </c>
      <c r="H96">
        <f t="shared" si="4"/>
        <v>2.6208599999999997E-4</v>
      </c>
      <c r="K96">
        <f t="shared" si="5"/>
        <v>6.0900000000000332E-6</v>
      </c>
    </row>
    <row r="97" spans="1:11" x14ac:dyDescent="0.2">
      <c r="A97">
        <v>8.8000000000000007</v>
      </c>
      <c r="B97">
        <v>7.2800000000000004E-2</v>
      </c>
      <c r="C97">
        <v>1.0200000000000001E-2</v>
      </c>
      <c r="D97">
        <v>100</v>
      </c>
      <c r="E97">
        <v>6.05</v>
      </c>
      <c r="F97">
        <v>40</v>
      </c>
      <c r="G97">
        <f t="shared" si="3"/>
        <v>1.0450105867085582</v>
      </c>
      <c r="H97">
        <f t="shared" si="4"/>
        <v>2.64264E-4</v>
      </c>
      <c r="K97">
        <f t="shared" si="5"/>
        <v>8.1999999999999503E-6</v>
      </c>
    </row>
    <row r="98" spans="1:11" x14ac:dyDescent="0.2">
      <c r="A98">
        <v>8.9</v>
      </c>
      <c r="B98">
        <v>7.3599999999999999E-2</v>
      </c>
      <c r="C98">
        <v>1.03E-2</v>
      </c>
      <c r="D98">
        <v>100</v>
      </c>
      <c r="E98">
        <v>6.05</v>
      </c>
      <c r="F98">
        <v>40</v>
      </c>
      <c r="G98">
        <f t="shared" si="3"/>
        <v>1.0552557885390343</v>
      </c>
      <c r="H98">
        <f t="shared" si="4"/>
        <v>2.6716799999999997E-4</v>
      </c>
      <c r="K98">
        <f t="shared" si="5"/>
        <v>1.025000000000001E-5</v>
      </c>
    </row>
    <row r="99" spans="1:11" x14ac:dyDescent="0.2">
      <c r="A99">
        <v>9</v>
      </c>
      <c r="B99">
        <v>7.46E-2</v>
      </c>
      <c r="C99">
        <v>1.0200000000000001E-2</v>
      </c>
      <c r="D99">
        <v>100</v>
      </c>
      <c r="E99">
        <v>6.05</v>
      </c>
      <c r="F99">
        <v>40</v>
      </c>
      <c r="G99">
        <f t="shared" si="3"/>
        <v>1.0450105867085582</v>
      </c>
      <c r="H99">
        <f t="shared" si="4"/>
        <v>2.7079799999999999E-4</v>
      </c>
      <c r="K99">
        <f t="shared" si="5"/>
        <v>8.3599999999999505E-6</v>
      </c>
    </row>
    <row r="100" spans="1:11" x14ac:dyDescent="0.2">
      <c r="A100">
        <v>9.1</v>
      </c>
      <c r="B100">
        <v>7.5399999999999995E-2</v>
      </c>
      <c r="C100">
        <v>1.0699999999999999E-2</v>
      </c>
      <c r="D100">
        <v>100</v>
      </c>
      <c r="E100">
        <v>6.05</v>
      </c>
      <c r="F100">
        <v>40</v>
      </c>
      <c r="G100">
        <f t="shared" si="3"/>
        <v>1.0962365958609384</v>
      </c>
      <c r="H100">
        <f t="shared" si="4"/>
        <v>2.7370199999999996E-4</v>
      </c>
      <c r="K100">
        <f t="shared" si="5"/>
        <v>7.525000000000066E-6</v>
      </c>
    </row>
    <row r="101" spans="1:11" x14ac:dyDescent="0.2">
      <c r="A101">
        <v>9.1999999999999993</v>
      </c>
      <c r="B101">
        <v>7.6100000000000001E-2</v>
      </c>
      <c r="C101">
        <v>1.0800000000000001E-2</v>
      </c>
      <c r="D101">
        <v>100</v>
      </c>
      <c r="E101">
        <v>6.05</v>
      </c>
      <c r="F101">
        <v>40</v>
      </c>
      <c r="G101">
        <f t="shared" si="3"/>
        <v>1.1064817976914145</v>
      </c>
      <c r="H101">
        <f t="shared" si="4"/>
        <v>2.7624300000000002E-4</v>
      </c>
      <c r="K101">
        <f t="shared" si="5"/>
        <v>9.6299999999999806E-6</v>
      </c>
    </row>
    <row r="102" spans="1:11" x14ac:dyDescent="0.2">
      <c r="A102">
        <v>9.3000000000000007</v>
      </c>
      <c r="B102">
        <v>7.6999999999999999E-2</v>
      </c>
      <c r="C102">
        <v>1.06E-2</v>
      </c>
      <c r="D102">
        <v>100</v>
      </c>
      <c r="E102">
        <v>6.05</v>
      </c>
      <c r="F102">
        <v>40</v>
      </c>
      <c r="G102">
        <f t="shared" si="3"/>
        <v>1.0859913940304624</v>
      </c>
      <c r="H102">
        <f t="shared" si="4"/>
        <v>2.7950999999999996E-4</v>
      </c>
      <c r="K102">
        <f t="shared" si="5"/>
        <v>1.085000000000001E-5</v>
      </c>
    </row>
    <row r="103" spans="1:11" x14ac:dyDescent="0.2">
      <c r="A103">
        <v>9.4</v>
      </c>
      <c r="B103">
        <v>7.8E-2</v>
      </c>
      <c r="C103">
        <v>1.11E-2</v>
      </c>
      <c r="D103">
        <v>100</v>
      </c>
      <c r="E103">
        <v>6.05</v>
      </c>
      <c r="F103">
        <v>40</v>
      </c>
      <c r="G103">
        <f t="shared" si="3"/>
        <v>1.137217403182843</v>
      </c>
      <c r="H103">
        <f t="shared" si="4"/>
        <v>2.8313999999999998E-4</v>
      </c>
      <c r="K103">
        <f t="shared" si="5"/>
        <v>6.6300000000000373E-6</v>
      </c>
    </row>
    <row r="104" spans="1:11" x14ac:dyDescent="0.2">
      <c r="A104">
        <v>9.5</v>
      </c>
      <c r="B104">
        <v>7.8600000000000003E-2</v>
      </c>
      <c r="C104">
        <v>1.0999999999999999E-2</v>
      </c>
      <c r="D104">
        <v>100</v>
      </c>
      <c r="E104">
        <v>6.05</v>
      </c>
      <c r="F104">
        <v>40</v>
      </c>
      <c r="G104">
        <f t="shared" si="3"/>
        <v>1.1269722013523669</v>
      </c>
      <c r="H104">
        <f t="shared" si="4"/>
        <v>2.8531800000000001E-4</v>
      </c>
      <c r="K104">
        <f t="shared" si="5"/>
        <v>8.8399999999999475E-6</v>
      </c>
    </row>
    <row r="105" spans="1:11" x14ac:dyDescent="0.2">
      <c r="A105">
        <v>9.6</v>
      </c>
      <c r="B105">
        <v>7.9399999999999998E-2</v>
      </c>
      <c r="C105">
        <v>1.11E-2</v>
      </c>
      <c r="D105">
        <v>100</v>
      </c>
      <c r="E105">
        <v>6.05</v>
      </c>
      <c r="F105">
        <v>40</v>
      </c>
      <c r="G105">
        <f t="shared" si="3"/>
        <v>1.137217403182843</v>
      </c>
      <c r="H105">
        <f t="shared" si="4"/>
        <v>2.8822199999999998E-4</v>
      </c>
      <c r="K105">
        <f t="shared" si="5"/>
        <v>1.120000000000001E-5</v>
      </c>
    </row>
    <row r="106" spans="1:11" x14ac:dyDescent="0.2">
      <c r="A106">
        <v>9.6999999999999993</v>
      </c>
      <c r="B106">
        <v>8.0399999999999999E-2</v>
      </c>
      <c r="C106">
        <v>1.1299999999999999E-2</v>
      </c>
      <c r="D106">
        <v>100</v>
      </c>
      <c r="E106">
        <v>6.05</v>
      </c>
      <c r="F106">
        <v>40</v>
      </c>
      <c r="G106">
        <f t="shared" si="3"/>
        <v>1.1577078068437949</v>
      </c>
      <c r="H106">
        <f t="shared" si="4"/>
        <v>2.91852E-4</v>
      </c>
      <c r="K106">
        <f t="shared" si="5"/>
        <v>9.0799999999999436E-6</v>
      </c>
    </row>
    <row r="107" spans="1:11" x14ac:dyDescent="0.2">
      <c r="A107">
        <v>9.8000000000000007</v>
      </c>
      <c r="B107">
        <v>8.1199999999999994E-2</v>
      </c>
      <c r="C107">
        <v>1.14E-2</v>
      </c>
      <c r="D107">
        <v>100</v>
      </c>
      <c r="E107">
        <v>6.05</v>
      </c>
      <c r="F107">
        <v>40</v>
      </c>
      <c r="G107">
        <f t="shared" si="3"/>
        <v>1.1679530086742709</v>
      </c>
      <c r="H107">
        <f t="shared" si="4"/>
        <v>2.9475599999999997E-4</v>
      </c>
      <c r="K107">
        <f t="shared" si="5"/>
        <v>8.0150000000000715E-6</v>
      </c>
    </row>
    <row r="108" spans="1:11" x14ac:dyDescent="0.2">
      <c r="A108">
        <v>9.9</v>
      </c>
      <c r="B108">
        <v>8.1900000000000001E-2</v>
      </c>
      <c r="C108">
        <v>1.15E-2</v>
      </c>
      <c r="D108">
        <v>100</v>
      </c>
      <c r="E108">
        <v>6.05</v>
      </c>
      <c r="F108">
        <v>40</v>
      </c>
      <c r="G108">
        <f t="shared" si="3"/>
        <v>1.178198210504747</v>
      </c>
      <c r="H108">
        <f t="shared" si="4"/>
        <v>2.9729700000000002E-4</v>
      </c>
      <c r="K108">
        <f t="shared" si="5"/>
        <v>1.0439999999999976E-5</v>
      </c>
    </row>
    <row r="109" spans="1:11" x14ac:dyDescent="0.2">
      <c r="A109">
        <v>10</v>
      </c>
      <c r="B109">
        <v>8.2799999999999999E-2</v>
      </c>
      <c r="C109">
        <v>1.17E-2</v>
      </c>
      <c r="D109">
        <v>100</v>
      </c>
      <c r="E109">
        <v>6.05</v>
      </c>
      <c r="F109">
        <v>40</v>
      </c>
      <c r="G109">
        <f t="shared" si="3"/>
        <v>1.1986886141656992</v>
      </c>
      <c r="H109">
        <f t="shared" si="4"/>
        <v>3.0056400000000002E-4</v>
      </c>
      <c r="K109">
        <f t="shared" si="5"/>
        <v>1.1800000000000012E-5</v>
      </c>
    </row>
    <row r="110" spans="1:11" x14ac:dyDescent="0.2">
      <c r="A110">
        <v>10.1</v>
      </c>
      <c r="B110">
        <v>8.3799999999999999E-2</v>
      </c>
      <c r="C110">
        <v>1.1900000000000001E-2</v>
      </c>
      <c r="D110">
        <v>100</v>
      </c>
      <c r="E110">
        <v>6.05</v>
      </c>
      <c r="F110">
        <v>40</v>
      </c>
      <c r="G110">
        <f t="shared" si="3"/>
        <v>1.2191790178266515</v>
      </c>
      <c r="H110">
        <f t="shared" si="4"/>
        <v>3.0419399999999998E-4</v>
      </c>
      <c r="K110">
        <f t="shared" si="5"/>
        <v>8.3300000000000744E-6</v>
      </c>
    </row>
    <row r="111" spans="1:11" x14ac:dyDescent="0.2">
      <c r="A111">
        <v>10.199999999999999</v>
      </c>
      <c r="B111">
        <v>8.4500000000000006E-2</v>
      </c>
      <c r="C111">
        <v>1.1900000000000001E-2</v>
      </c>
      <c r="D111">
        <v>100</v>
      </c>
      <c r="E111">
        <v>6.05</v>
      </c>
      <c r="F111">
        <v>40</v>
      </c>
      <c r="G111">
        <f t="shared" si="3"/>
        <v>1.2191790178266515</v>
      </c>
      <c r="H111">
        <f t="shared" si="4"/>
        <v>3.0673499999999998E-4</v>
      </c>
      <c r="K111">
        <f t="shared" si="5"/>
        <v>8.3999999999999077E-6</v>
      </c>
    </row>
    <row r="112" spans="1:11" x14ac:dyDescent="0.2">
      <c r="A112">
        <v>10.3</v>
      </c>
      <c r="B112">
        <v>8.5199999999999998E-2</v>
      </c>
      <c r="C112">
        <v>1.21E-2</v>
      </c>
      <c r="D112">
        <v>100</v>
      </c>
      <c r="E112">
        <v>6.05</v>
      </c>
      <c r="F112">
        <v>40</v>
      </c>
      <c r="G112">
        <f t="shared" si="3"/>
        <v>1.2396694214876034</v>
      </c>
      <c r="H112">
        <f t="shared" si="4"/>
        <v>3.0927599999999998E-4</v>
      </c>
      <c r="K112">
        <f t="shared" si="5"/>
        <v>1.0889999999999975E-5</v>
      </c>
    </row>
    <row r="113" spans="1:11" x14ac:dyDescent="0.2">
      <c r="A113">
        <v>10.4</v>
      </c>
      <c r="B113">
        <v>8.6099999999999996E-2</v>
      </c>
      <c r="C113">
        <v>1.21E-2</v>
      </c>
      <c r="D113">
        <v>100</v>
      </c>
      <c r="E113">
        <v>6.05</v>
      </c>
      <c r="F113">
        <v>40</v>
      </c>
      <c r="G113">
        <f t="shared" si="3"/>
        <v>1.2396694214876034</v>
      </c>
      <c r="H113">
        <f t="shared" si="4"/>
        <v>3.1254299999999998E-4</v>
      </c>
      <c r="K113">
        <f t="shared" si="5"/>
        <v>1.220000000000001E-5</v>
      </c>
    </row>
    <row r="114" spans="1:11" x14ac:dyDescent="0.2">
      <c r="A114">
        <v>10.5</v>
      </c>
      <c r="B114">
        <v>8.7099999999999997E-2</v>
      </c>
      <c r="C114">
        <v>1.23E-2</v>
      </c>
      <c r="D114">
        <v>100</v>
      </c>
      <c r="E114">
        <v>6.05</v>
      </c>
      <c r="F114">
        <v>40</v>
      </c>
      <c r="G114">
        <f t="shared" si="3"/>
        <v>1.2601598251485557</v>
      </c>
      <c r="H114">
        <f t="shared" si="4"/>
        <v>3.1617299999999994E-4</v>
      </c>
      <c r="K114">
        <f t="shared" si="5"/>
        <v>8.6800000000000778E-6</v>
      </c>
    </row>
    <row r="115" spans="1:11" x14ac:dyDescent="0.2">
      <c r="A115">
        <v>10.6</v>
      </c>
      <c r="B115">
        <v>8.7800000000000003E-2</v>
      </c>
      <c r="C115">
        <v>1.2500000000000001E-2</v>
      </c>
      <c r="D115">
        <v>100</v>
      </c>
      <c r="E115">
        <v>6.05</v>
      </c>
      <c r="F115">
        <v>40</v>
      </c>
      <c r="G115">
        <f t="shared" si="3"/>
        <v>1.2806502288095079</v>
      </c>
      <c r="H115">
        <f t="shared" si="4"/>
        <v>3.1871400000000005E-4</v>
      </c>
      <c r="K115">
        <f t="shared" si="5"/>
        <v>1.1249999999999975E-5</v>
      </c>
    </row>
    <row r="116" spans="1:11" x14ac:dyDescent="0.2">
      <c r="A116">
        <v>10.7</v>
      </c>
      <c r="B116">
        <v>8.8700000000000001E-2</v>
      </c>
      <c r="C116">
        <v>1.2500000000000001E-2</v>
      </c>
      <c r="D116">
        <v>100</v>
      </c>
      <c r="E116">
        <v>6.05</v>
      </c>
      <c r="F116">
        <v>40</v>
      </c>
      <c r="G116">
        <f t="shared" si="3"/>
        <v>1.2806502288095079</v>
      </c>
      <c r="H116">
        <f t="shared" si="4"/>
        <v>3.2198099999999999E-4</v>
      </c>
      <c r="K116">
        <f t="shared" si="5"/>
        <v>1.3805000000000048E-5</v>
      </c>
    </row>
    <row r="117" spans="1:11" x14ac:dyDescent="0.2">
      <c r="A117">
        <v>10.8</v>
      </c>
      <c r="B117">
        <v>8.9800000000000005E-2</v>
      </c>
      <c r="C117">
        <v>1.26E-2</v>
      </c>
      <c r="D117">
        <v>100</v>
      </c>
      <c r="E117">
        <v>6.05</v>
      </c>
      <c r="F117">
        <v>40</v>
      </c>
      <c r="G117">
        <f t="shared" si="3"/>
        <v>1.2908954306399838</v>
      </c>
      <c r="H117">
        <f t="shared" si="4"/>
        <v>3.2597400000000003E-4</v>
      </c>
      <c r="K117">
        <f t="shared" si="5"/>
        <v>7.5899999999998663E-6</v>
      </c>
    </row>
    <row r="118" spans="1:11" x14ac:dyDescent="0.2">
      <c r="A118">
        <v>10.9</v>
      </c>
      <c r="B118">
        <v>9.0399999999999994E-2</v>
      </c>
      <c r="C118">
        <v>1.2699999999999999E-2</v>
      </c>
      <c r="D118">
        <v>100</v>
      </c>
      <c r="E118">
        <v>6.05</v>
      </c>
      <c r="F118">
        <v>40</v>
      </c>
      <c r="G118">
        <f t="shared" si="3"/>
        <v>1.3011406324704595</v>
      </c>
      <c r="H118">
        <f t="shared" si="4"/>
        <v>3.2815200000000001E-4</v>
      </c>
      <c r="K118">
        <f t="shared" si="5"/>
        <v>8.9600000000000785E-6</v>
      </c>
    </row>
    <row r="119" spans="1:11" x14ac:dyDescent="0.2">
      <c r="A119">
        <v>11</v>
      </c>
      <c r="B119">
        <v>9.11E-2</v>
      </c>
      <c r="C119">
        <v>1.29E-2</v>
      </c>
      <c r="D119">
        <v>100</v>
      </c>
      <c r="E119">
        <v>6.05</v>
      </c>
      <c r="F119">
        <v>40</v>
      </c>
      <c r="G119">
        <f t="shared" si="3"/>
        <v>1.3216310361314116</v>
      </c>
      <c r="H119">
        <f t="shared" si="4"/>
        <v>3.3069300000000001E-4</v>
      </c>
      <c r="K119">
        <f t="shared" si="5"/>
        <v>1.1609999999999975E-5</v>
      </c>
    </row>
    <row r="120" spans="1:11" x14ac:dyDescent="0.2">
      <c r="A120">
        <v>11.1</v>
      </c>
      <c r="B120">
        <v>9.1999999999999998E-2</v>
      </c>
      <c r="C120">
        <v>1.29E-2</v>
      </c>
      <c r="D120">
        <v>100</v>
      </c>
      <c r="E120">
        <v>6.05</v>
      </c>
      <c r="F120">
        <v>40</v>
      </c>
      <c r="G120">
        <f t="shared" si="3"/>
        <v>1.3216310361314116</v>
      </c>
      <c r="H120">
        <f t="shared" si="4"/>
        <v>3.3396000000000001E-4</v>
      </c>
      <c r="K120">
        <f t="shared" si="5"/>
        <v>1.1699999999999976E-5</v>
      </c>
    </row>
    <row r="121" spans="1:11" x14ac:dyDescent="0.2">
      <c r="A121">
        <v>11.2</v>
      </c>
      <c r="B121">
        <v>9.2899999999999996E-2</v>
      </c>
      <c r="C121">
        <v>1.3100000000000001E-2</v>
      </c>
      <c r="D121">
        <v>100</v>
      </c>
      <c r="E121">
        <v>6.05</v>
      </c>
      <c r="F121">
        <v>40</v>
      </c>
      <c r="G121">
        <f t="shared" si="3"/>
        <v>1.342121439792364</v>
      </c>
      <c r="H121">
        <f t="shared" si="4"/>
        <v>3.37227E-4</v>
      </c>
      <c r="K121">
        <f t="shared" si="5"/>
        <v>9.2750000000000831E-6</v>
      </c>
    </row>
    <row r="122" spans="1:11" x14ac:dyDescent="0.2">
      <c r="A122">
        <v>11.3</v>
      </c>
      <c r="B122">
        <v>9.3600000000000003E-2</v>
      </c>
      <c r="C122">
        <v>1.34E-2</v>
      </c>
      <c r="D122">
        <v>100</v>
      </c>
      <c r="E122">
        <v>6.05</v>
      </c>
      <c r="F122">
        <v>40</v>
      </c>
      <c r="G122">
        <f t="shared" si="3"/>
        <v>1.372857045283792</v>
      </c>
      <c r="H122">
        <f t="shared" si="4"/>
        <v>3.39768E-4</v>
      </c>
      <c r="K122">
        <f t="shared" si="5"/>
        <v>9.4149999999998972E-6</v>
      </c>
    </row>
    <row r="123" spans="1:11" x14ac:dyDescent="0.2">
      <c r="A123">
        <v>11.4</v>
      </c>
      <c r="B123">
        <v>9.4299999999999995E-2</v>
      </c>
      <c r="C123">
        <v>1.35E-2</v>
      </c>
      <c r="D123">
        <v>100</v>
      </c>
      <c r="E123">
        <v>6.05</v>
      </c>
      <c r="F123">
        <v>40</v>
      </c>
      <c r="G123">
        <f t="shared" si="3"/>
        <v>1.3831022471142682</v>
      </c>
      <c r="H123">
        <f t="shared" si="4"/>
        <v>3.4230899999999995E-4</v>
      </c>
      <c r="K123">
        <f t="shared" si="5"/>
        <v>1.490500000000005E-5</v>
      </c>
    </row>
    <row r="124" spans="1:11" x14ac:dyDescent="0.2">
      <c r="A124">
        <v>11.5</v>
      </c>
      <c r="B124">
        <v>9.5399999999999999E-2</v>
      </c>
      <c r="C124">
        <v>1.3599999999999999E-2</v>
      </c>
      <c r="D124">
        <v>100</v>
      </c>
      <c r="E124">
        <v>6.05</v>
      </c>
      <c r="F124">
        <v>40</v>
      </c>
      <c r="G124">
        <f t="shared" si="3"/>
        <v>1.3933474489447439</v>
      </c>
      <c r="H124">
        <f t="shared" si="4"/>
        <v>3.4630200000000005E-4</v>
      </c>
      <c r="K124">
        <f t="shared" si="5"/>
        <v>1.2284999999999971E-5</v>
      </c>
    </row>
    <row r="125" spans="1:11" x14ac:dyDescent="0.2">
      <c r="A125">
        <v>11.6</v>
      </c>
      <c r="B125">
        <v>9.6299999999999997E-2</v>
      </c>
      <c r="C125">
        <v>1.37E-2</v>
      </c>
      <c r="D125">
        <v>100</v>
      </c>
      <c r="E125">
        <v>6.05</v>
      </c>
      <c r="F125">
        <v>40</v>
      </c>
      <c r="G125">
        <f t="shared" si="3"/>
        <v>1.4035926507752201</v>
      </c>
      <c r="H125">
        <f t="shared" si="4"/>
        <v>3.4956899999999999E-4</v>
      </c>
      <c r="K125">
        <f t="shared" si="5"/>
        <v>8.1900000000000453E-6</v>
      </c>
    </row>
    <row r="126" spans="1:11" x14ac:dyDescent="0.2">
      <c r="A126">
        <v>11.7</v>
      </c>
      <c r="B126">
        <v>9.69E-2</v>
      </c>
      <c r="C126">
        <v>1.3599999999999999E-2</v>
      </c>
      <c r="D126">
        <v>100</v>
      </c>
      <c r="E126">
        <v>6.05</v>
      </c>
      <c r="F126">
        <v>40</v>
      </c>
      <c r="G126">
        <f t="shared" si="3"/>
        <v>1.3933474489447439</v>
      </c>
      <c r="H126">
        <f t="shared" si="4"/>
        <v>3.5174699999999996E-4</v>
      </c>
      <c r="K126">
        <f t="shared" si="5"/>
        <v>1.2374999999999972E-5</v>
      </c>
    </row>
    <row r="127" spans="1:11" x14ac:dyDescent="0.2">
      <c r="A127">
        <v>11.8</v>
      </c>
      <c r="B127">
        <v>9.7799999999999998E-2</v>
      </c>
      <c r="C127">
        <v>1.3899999999999999E-2</v>
      </c>
      <c r="D127">
        <v>100</v>
      </c>
      <c r="E127">
        <v>6.05</v>
      </c>
      <c r="F127">
        <v>40</v>
      </c>
      <c r="G127">
        <f t="shared" si="3"/>
        <v>1.4240830544361724</v>
      </c>
      <c r="H127">
        <f t="shared" si="4"/>
        <v>3.5501399999999996E-4</v>
      </c>
      <c r="K127">
        <f t="shared" si="5"/>
        <v>1.3900000000000011E-5</v>
      </c>
    </row>
    <row r="128" spans="1:11" x14ac:dyDescent="0.2">
      <c r="A128">
        <v>11.9</v>
      </c>
      <c r="B128">
        <v>9.8799999999999999E-2</v>
      </c>
      <c r="C128">
        <v>1.3899999999999999E-2</v>
      </c>
      <c r="D128">
        <v>100</v>
      </c>
      <c r="E128">
        <v>6.05</v>
      </c>
      <c r="F128">
        <v>40</v>
      </c>
      <c r="G128">
        <f t="shared" si="3"/>
        <v>1.4240830544361724</v>
      </c>
      <c r="H128">
        <f t="shared" si="4"/>
        <v>3.5864400000000003E-4</v>
      </c>
      <c r="K128">
        <f t="shared" si="5"/>
        <v>9.8000000000000857E-6</v>
      </c>
    </row>
    <row r="129" spans="1:11" x14ac:dyDescent="0.2">
      <c r="A129">
        <v>12</v>
      </c>
      <c r="B129">
        <v>9.9500000000000005E-2</v>
      </c>
      <c r="C129">
        <v>1.41E-2</v>
      </c>
      <c r="D129">
        <v>100</v>
      </c>
      <c r="E129">
        <v>6.05</v>
      </c>
      <c r="F129">
        <v>40</v>
      </c>
      <c r="G129">
        <f t="shared" si="3"/>
        <v>1.4445734580971243</v>
      </c>
      <c r="H129">
        <f t="shared" si="4"/>
        <v>3.6118499999999998E-4</v>
      </c>
      <c r="K129">
        <f t="shared" si="5"/>
        <v>1.1359999999999932E-5</v>
      </c>
    </row>
    <row r="130" spans="1:11" x14ac:dyDescent="0.2">
      <c r="A130">
        <v>12.1</v>
      </c>
      <c r="B130">
        <v>0.1003</v>
      </c>
      <c r="C130">
        <v>1.43E-2</v>
      </c>
      <c r="D130">
        <v>100</v>
      </c>
      <c r="E130">
        <v>6.05</v>
      </c>
      <c r="F130">
        <v>40</v>
      </c>
      <c r="G130">
        <f t="shared" si="3"/>
        <v>1.4650638617580767</v>
      </c>
      <c r="H130">
        <f t="shared" si="4"/>
        <v>3.6408899999999995E-4</v>
      </c>
      <c r="K130">
        <f t="shared" si="5"/>
        <v>1.4400000000000013E-5</v>
      </c>
    </row>
    <row r="131" spans="1:11" x14ac:dyDescent="0.2">
      <c r="A131">
        <v>12.2</v>
      </c>
      <c r="B131">
        <v>0.1013</v>
      </c>
      <c r="C131">
        <v>1.4500000000000001E-2</v>
      </c>
      <c r="D131">
        <v>100</v>
      </c>
      <c r="E131">
        <v>6.05</v>
      </c>
      <c r="F131">
        <v>40</v>
      </c>
      <c r="G131">
        <f t="shared" si="3"/>
        <v>1.4855542654190292</v>
      </c>
      <c r="H131">
        <f t="shared" si="4"/>
        <v>3.6771900000000002E-4</v>
      </c>
      <c r="K131">
        <f t="shared" si="5"/>
        <v>1.1679999999999929E-5</v>
      </c>
    </row>
    <row r="132" spans="1:11" x14ac:dyDescent="0.2">
      <c r="A132">
        <v>12.3</v>
      </c>
      <c r="B132">
        <v>0.1021</v>
      </c>
      <c r="C132">
        <v>1.47E-2</v>
      </c>
      <c r="D132">
        <v>100</v>
      </c>
      <c r="E132">
        <v>6.05</v>
      </c>
      <c r="F132">
        <v>40</v>
      </c>
      <c r="G132">
        <f t="shared" si="3"/>
        <v>1.5060446690799809</v>
      </c>
      <c r="H132">
        <f t="shared" si="4"/>
        <v>3.7062299999999999E-4</v>
      </c>
      <c r="K132">
        <f t="shared" si="5"/>
        <v>1.032500000000009E-5</v>
      </c>
    </row>
    <row r="133" spans="1:11" x14ac:dyDescent="0.2">
      <c r="A133">
        <v>12.4</v>
      </c>
      <c r="B133">
        <v>0.1028</v>
      </c>
      <c r="C133">
        <v>1.4800000000000001E-2</v>
      </c>
      <c r="D133">
        <v>100</v>
      </c>
      <c r="E133">
        <v>6.05</v>
      </c>
      <c r="F133">
        <v>40</v>
      </c>
      <c r="G133">
        <f t="shared" si="3"/>
        <v>1.5162898709104571</v>
      </c>
      <c r="H133">
        <f t="shared" si="4"/>
        <v>3.7316399999999999E-4</v>
      </c>
      <c r="K133">
        <f t="shared" si="5"/>
        <v>1.1879999999999929E-5</v>
      </c>
    </row>
    <row r="134" spans="1:11" x14ac:dyDescent="0.2">
      <c r="A134">
        <v>12.5</v>
      </c>
      <c r="B134">
        <v>0.1036</v>
      </c>
      <c r="C134">
        <v>1.49E-2</v>
      </c>
      <c r="D134">
        <v>100</v>
      </c>
      <c r="E134">
        <v>6.05</v>
      </c>
      <c r="F134">
        <v>40</v>
      </c>
      <c r="G134">
        <f t="shared" si="3"/>
        <v>1.5265350727409335</v>
      </c>
      <c r="H134">
        <f t="shared" si="4"/>
        <v>3.7606799999999991E-4</v>
      </c>
      <c r="K134">
        <f t="shared" si="5"/>
        <v>1.5050000000000013E-5</v>
      </c>
    </row>
    <row r="135" spans="1:11" x14ac:dyDescent="0.2">
      <c r="A135">
        <v>12.6</v>
      </c>
      <c r="B135">
        <v>0.1046</v>
      </c>
      <c r="C135">
        <v>1.52E-2</v>
      </c>
      <c r="D135">
        <v>100</v>
      </c>
      <c r="E135">
        <v>6.05</v>
      </c>
      <c r="F135">
        <v>40</v>
      </c>
      <c r="G135">
        <f t="shared" si="3"/>
        <v>1.5572706782323615</v>
      </c>
      <c r="H135">
        <f t="shared" si="4"/>
        <v>3.7969799999999998E-4</v>
      </c>
      <c r="K135">
        <f t="shared" si="5"/>
        <v>1.0605000000000094E-5</v>
      </c>
    </row>
    <row r="136" spans="1:11" x14ac:dyDescent="0.2">
      <c r="A136">
        <v>12.7</v>
      </c>
      <c r="B136">
        <v>0.1053</v>
      </c>
      <c r="C136">
        <v>1.5100000000000001E-2</v>
      </c>
      <c r="D136">
        <v>100</v>
      </c>
      <c r="E136">
        <v>6.05</v>
      </c>
      <c r="F136">
        <v>40</v>
      </c>
      <c r="G136">
        <f t="shared" si="3"/>
        <v>1.5470254764018851</v>
      </c>
      <c r="H136">
        <f t="shared" si="4"/>
        <v>3.8223899999999998E-4</v>
      </c>
      <c r="K136">
        <f t="shared" si="5"/>
        <v>1.0569999999999884E-5</v>
      </c>
    </row>
    <row r="137" spans="1:11" x14ac:dyDescent="0.2">
      <c r="A137">
        <v>12.8</v>
      </c>
      <c r="B137">
        <v>0.106</v>
      </c>
      <c r="C137">
        <v>1.5100000000000001E-2</v>
      </c>
      <c r="D137">
        <v>100</v>
      </c>
      <c r="E137">
        <v>6.05</v>
      </c>
      <c r="F137">
        <v>40</v>
      </c>
      <c r="G137">
        <f t="shared" ref="G137:G200" si="6">3*C137*D137*1000/(2*F137*E137^2)</f>
        <v>1.5470254764018851</v>
      </c>
      <c r="H137">
        <f t="shared" ref="H137:H200" si="7">6*B137*E137/(D137^2)</f>
        <v>3.8477999999999999E-4</v>
      </c>
      <c r="K137">
        <f t="shared" si="5"/>
        <v>1.6720000000000057E-5</v>
      </c>
    </row>
    <row r="138" spans="1:11" x14ac:dyDescent="0.2">
      <c r="A138">
        <v>12.9</v>
      </c>
      <c r="B138">
        <v>0.1071</v>
      </c>
      <c r="C138">
        <v>1.5299999999999999E-2</v>
      </c>
      <c r="D138">
        <v>100</v>
      </c>
      <c r="E138">
        <v>6.05</v>
      </c>
      <c r="F138">
        <v>40</v>
      </c>
      <c r="G138">
        <f t="shared" si="6"/>
        <v>1.5675158800628373</v>
      </c>
      <c r="H138">
        <f t="shared" si="7"/>
        <v>3.8877300000000003E-4</v>
      </c>
      <c r="K138">
        <f t="shared" ref="K138:K201" si="8">(C139+C138)/2*(B139-B138)</f>
        <v>1.2279999999999925E-5</v>
      </c>
    </row>
    <row r="139" spans="1:11" x14ac:dyDescent="0.2">
      <c r="A139">
        <v>13</v>
      </c>
      <c r="B139">
        <v>0.1079</v>
      </c>
      <c r="C139">
        <v>1.54E-2</v>
      </c>
      <c r="D139">
        <v>100</v>
      </c>
      <c r="E139">
        <v>6.05</v>
      </c>
      <c r="F139">
        <v>40</v>
      </c>
      <c r="G139">
        <f t="shared" si="6"/>
        <v>1.5777610818933134</v>
      </c>
      <c r="H139">
        <f t="shared" si="7"/>
        <v>3.9167699999999994E-4</v>
      </c>
      <c r="K139">
        <f t="shared" si="8"/>
        <v>1.0850000000000096E-5</v>
      </c>
    </row>
    <row r="140" spans="1:11" x14ac:dyDescent="0.2">
      <c r="A140">
        <v>13.1</v>
      </c>
      <c r="B140">
        <v>0.1086</v>
      </c>
      <c r="C140">
        <v>1.5599999999999999E-2</v>
      </c>
      <c r="D140">
        <v>100</v>
      </c>
      <c r="E140">
        <v>6.05</v>
      </c>
      <c r="F140">
        <v>40</v>
      </c>
      <c r="G140">
        <f t="shared" si="6"/>
        <v>1.5982514855542655</v>
      </c>
      <c r="H140">
        <f t="shared" si="7"/>
        <v>3.9421799999999994E-4</v>
      </c>
      <c r="K140">
        <f t="shared" si="8"/>
        <v>1.2479999999999925E-5</v>
      </c>
    </row>
    <row r="141" spans="1:11" x14ac:dyDescent="0.2">
      <c r="A141">
        <v>13.2</v>
      </c>
      <c r="B141">
        <v>0.1094</v>
      </c>
      <c r="C141">
        <v>1.5599999999999999E-2</v>
      </c>
      <c r="D141">
        <v>100</v>
      </c>
      <c r="E141">
        <v>6.05</v>
      </c>
      <c r="F141">
        <v>40</v>
      </c>
      <c r="G141">
        <f t="shared" si="6"/>
        <v>1.5982514855542655</v>
      </c>
      <c r="H141">
        <f t="shared" si="7"/>
        <v>3.9712199999999997E-4</v>
      </c>
      <c r="K141">
        <f t="shared" si="8"/>
        <v>1.5750000000000014E-5</v>
      </c>
    </row>
    <row r="142" spans="1:11" x14ac:dyDescent="0.2">
      <c r="A142">
        <v>13.3</v>
      </c>
      <c r="B142">
        <v>0.1104</v>
      </c>
      <c r="C142">
        <v>1.5900000000000001E-2</v>
      </c>
      <c r="D142">
        <v>100</v>
      </c>
      <c r="E142">
        <v>6.05</v>
      </c>
      <c r="F142">
        <v>40</v>
      </c>
      <c r="G142">
        <f t="shared" si="6"/>
        <v>1.6289870910456941</v>
      </c>
      <c r="H142">
        <f t="shared" si="7"/>
        <v>4.0075199999999993E-4</v>
      </c>
      <c r="K142">
        <f t="shared" si="8"/>
        <v>1.2719999999999924E-5</v>
      </c>
    </row>
    <row r="143" spans="1:11" x14ac:dyDescent="0.2">
      <c r="A143">
        <v>13.4</v>
      </c>
      <c r="B143">
        <v>0.11119999999999999</v>
      </c>
      <c r="C143">
        <v>1.5900000000000001E-2</v>
      </c>
      <c r="D143">
        <v>100</v>
      </c>
      <c r="E143">
        <v>6.05</v>
      </c>
      <c r="F143">
        <v>40</v>
      </c>
      <c r="G143">
        <f t="shared" si="6"/>
        <v>1.6289870910456941</v>
      </c>
      <c r="H143">
        <f t="shared" si="7"/>
        <v>4.0365599999999996E-4</v>
      </c>
      <c r="K143">
        <f t="shared" si="8"/>
        <v>1.1165000000000097E-5</v>
      </c>
    </row>
    <row r="144" spans="1:11" x14ac:dyDescent="0.2">
      <c r="A144">
        <v>13.5</v>
      </c>
      <c r="B144">
        <v>0.1119</v>
      </c>
      <c r="C144">
        <v>1.6E-2</v>
      </c>
      <c r="D144">
        <v>100</v>
      </c>
      <c r="E144">
        <v>6.05</v>
      </c>
      <c r="F144">
        <v>40</v>
      </c>
      <c r="G144">
        <f t="shared" si="6"/>
        <v>1.6392322928761698</v>
      </c>
      <c r="H144">
        <f t="shared" si="7"/>
        <v>4.0619699999999996E-4</v>
      </c>
      <c r="K144">
        <f t="shared" si="8"/>
        <v>1.6200000000000014E-5</v>
      </c>
    </row>
    <row r="145" spans="1:11" x14ac:dyDescent="0.2">
      <c r="A145">
        <v>13.6</v>
      </c>
      <c r="B145">
        <v>0.1129</v>
      </c>
      <c r="C145">
        <v>1.6400000000000001E-2</v>
      </c>
      <c r="D145">
        <v>100</v>
      </c>
      <c r="E145">
        <v>6.05</v>
      </c>
      <c r="F145">
        <v>40</v>
      </c>
      <c r="G145">
        <f t="shared" si="6"/>
        <v>1.6802131001980742</v>
      </c>
      <c r="H145">
        <f t="shared" si="7"/>
        <v>4.0982700000000003E-4</v>
      </c>
      <c r="K145">
        <f t="shared" si="8"/>
        <v>1.4759999999999969E-5</v>
      </c>
    </row>
    <row r="146" spans="1:11" x14ac:dyDescent="0.2">
      <c r="A146">
        <v>13.7</v>
      </c>
      <c r="B146">
        <v>0.1138</v>
      </c>
      <c r="C146">
        <v>1.6400000000000001E-2</v>
      </c>
      <c r="D146">
        <v>100</v>
      </c>
      <c r="E146">
        <v>6.05</v>
      </c>
      <c r="F146">
        <v>40</v>
      </c>
      <c r="G146">
        <f t="shared" si="6"/>
        <v>1.6802131001980742</v>
      </c>
      <c r="H146">
        <f t="shared" si="7"/>
        <v>4.1309399999999997E-4</v>
      </c>
      <c r="K146">
        <f t="shared" si="8"/>
        <v>1.1480000000000102E-5</v>
      </c>
    </row>
    <row r="147" spans="1:11" x14ac:dyDescent="0.2">
      <c r="A147">
        <v>13.8</v>
      </c>
      <c r="B147">
        <v>0.1145</v>
      </c>
      <c r="C147">
        <v>1.6400000000000001E-2</v>
      </c>
      <c r="D147">
        <v>100</v>
      </c>
      <c r="E147">
        <v>6.05</v>
      </c>
      <c r="F147">
        <v>40</v>
      </c>
      <c r="G147">
        <f t="shared" si="6"/>
        <v>1.6802131001980742</v>
      </c>
      <c r="H147">
        <f t="shared" si="7"/>
        <v>4.1563499999999997E-4</v>
      </c>
      <c r="K147">
        <f t="shared" si="8"/>
        <v>1.3199999999999921E-5</v>
      </c>
    </row>
    <row r="148" spans="1:11" x14ac:dyDescent="0.2">
      <c r="A148">
        <v>13.9</v>
      </c>
      <c r="B148">
        <v>0.1153</v>
      </c>
      <c r="C148">
        <v>1.66E-2</v>
      </c>
      <c r="D148">
        <v>100</v>
      </c>
      <c r="E148">
        <v>6.05</v>
      </c>
      <c r="F148">
        <v>40</v>
      </c>
      <c r="G148">
        <f t="shared" si="6"/>
        <v>1.7007035038590259</v>
      </c>
      <c r="H148">
        <f t="shared" si="7"/>
        <v>4.18539E-4</v>
      </c>
      <c r="K148">
        <f t="shared" si="8"/>
        <v>1.6550000000000016E-5</v>
      </c>
    </row>
    <row r="149" spans="1:11" x14ac:dyDescent="0.2">
      <c r="A149">
        <v>14</v>
      </c>
      <c r="B149">
        <v>0.1163</v>
      </c>
      <c r="C149">
        <v>1.6500000000000001E-2</v>
      </c>
      <c r="D149">
        <v>100</v>
      </c>
      <c r="E149">
        <v>6.05</v>
      </c>
      <c r="F149">
        <v>40</v>
      </c>
      <c r="G149">
        <f t="shared" si="6"/>
        <v>1.69045830202855</v>
      </c>
      <c r="H149">
        <f t="shared" si="7"/>
        <v>4.2216899999999996E-4</v>
      </c>
      <c r="K149">
        <f t="shared" si="8"/>
        <v>1.1690000000000103E-5</v>
      </c>
    </row>
    <row r="150" spans="1:11" x14ac:dyDescent="0.2">
      <c r="A150">
        <v>14.1</v>
      </c>
      <c r="B150">
        <v>0.11700000000000001</v>
      </c>
      <c r="C150">
        <v>1.6899999999999998E-2</v>
      </c>
      <c r="D150">
        <v>100</v>
      </c>
      <c r="E150">
        <v>6.05</v>
      </c>
      <c r="F150">
        <v>40</v>
      </c>
      <c r="G150">
        <f t="shared" si="6"/>
        <v>1.731439109350454</v>
      </c>
      <c r="H150">
        <f t="shared" si="7"/>
        <v>4.2471000000000007E-4</v>
      </c>
      <c r="K150">
        <f t="shared" si="8"/>
        <v>1.1899999999999869E-5</v>
      </c>
    </row>
    <row r="151" spans="1:11" x14ac:dyDescent="0.2">
      <c r="A151">
        <v>14.2</v>
      </c>
      <c r="B151">
        <v>0.1177</v>
      </c>
      <c r="C151">
        <v>1.7100000000000001E-2</v>
      </c>
      <c r="D151">
        <v>100</v>
      </c>
      <c r="E151">
        <v>6.05</v>
      </c>
      <c r="F151">
        <v>40</v>
      </c>
      <c r="G151">
        <f t="shared" si="6"/>
        <v>1.7519295130114065</v>
      </c>
      <c r="H151">
        <f t="shared" si="7"/>
        <v>4.2725099999999997E-4</v>
      </c>
      <c r="K151">
        <f t="shared" si="8"/>
        <v>1.5479999999999967E-5</v>
      </c>
    </row>
    <row r="152" spans="1:11" x14ac:dyDescent="0.2">
      <c r="A152">
        <v>14.3</v>
      </c>
      <c r="B152">
        <v>0.1186</v>
      </c>
      <c r="C152">
        <v>1.7299999999999999E-2</v>
      </c>
      <c r="D152">
        <v>100</v>
      </c>
      <c r="E152">
        <v>6.05</v>
      </c>
      <c r="F152">
        <v>40</v>
      </c>
      <c r="G152">
        <f t="shared" si="6"/>
        <v>1.7724199166723587</v>
      </c>
      <c r="H152">
        <f t="shared" si="7"/>
        <v>4.3051800000000001E-4</v>
      </c>
      <c r="K152">
        <f t="shared" si="8"/>
        <v>1.9030000000000063E-5</v>
      </c>
    </row>
    <row r="153" spans="1:11" x14ac:dyDescent="0.2">
      <c r="A153">
        <v>14.4</v>
      </c>
      <c r="B153">
        <v>0.1197</v>
      </c>
      <c r="C153">
        <v>1.7299999999999999E-2</v>
      </c>
      <c r="D153">
        <v>100</v>
      </c>
      <c r="E153">
        <v>6.05</v>
      </c>
      <c r="F153">
        <v>40</v>
      </c>
      <c r="G153">
        <f t="shared" si="6"/>
        <v>1.7724199166723587</v>
      </c>
      <c r="H153">
        <f t="shared" si="7"/>
        <v>4.3451099999999989E-4</v>
      </c>
      <c r="K153">
        <f t="shared" si="8"/>
        <v>1.0350000000000058E-5</v>
      </c>
    </row>
    <row r="154" spans="1:11" x14ac:dyDescent="0.2">
      <c r="A154">
        <v>14.5</v>
      </c>
      <c r="B154">
        <v>0.1203</v>
      </c>
      <c r="C154">
        <v>1.72E-2</v>
      </c>
      <c r="D154">
        <v>100</v>
      </c>
      <c r="E154">
        <v>6.05</v>
      </c>
      <c r="F154">
        <v>40</v>
      </c>
      <c r="G154">
        <f t="shared" si="6"/>
        <v>1.7621747148418825</v>
      </c>
      <c r="H154">
        <f t="shared" si="7"/>
        <v>4.3668899999999998E-4</v>
      </c>
      <c r="K154">
        <f t="shared" si="8"/>
        <v>1.2109999999999867E-5</v>
      </c>
    </row>
    <row r="155" spans="1:11" x14ac:dyDescent="0.2">
      <c r="A155">
        <v>14.6</v>
      </c>
      <c r="B155">
        <v>0.121</v>
      </c>
      <c r="C155">
        <v>1.7399999999999999E-2</v>
      </c>
      <c r="D155">
        <v>100</v>
      </c>
      <c r="E155">
        <v>6.05</v>
      </c>
      <c r="F155">
        <v>40</v>
      </c>
      <c r="G155">
        <f t="shared" si="6"/>
        <v>1.7826651185028346</v>
      </c>
      <c r="H155">
        <f t="shared" si="7"/>
        <v>4.3922999999999998E-4</v>
      </c>
      <c r="K155">
        <f t="shared" si="8"/>
        <v>1.7500000000000019E-5</v>
      </c>
    </row>
    <row r="156" spans="1:11" x14ac:dyDescent="0.2">
      <c r="A156">
        <v>14.7</v>
      </c>
      <c r="B156">
        <v>0.122</v>
      </c>
      <c r="C156">
        <v>1.7600000000000001E-2</v>
      </c>
      <c r="D156">
        <v>100</v>
      </c>
      <c r="E156">
        <v>6.05</v>
      </c>
      <c r="F156">
        <v>40</v>
      </c>
      <c r="G156">
        <f t="shared" si="6"/>
        <v>1.8031555221637867</v>
      </c>
      <c r="H156">
        <f t="shared" si="7"/>
        <v>4.4285999999999994E-4</v>
      </c>
      <c r="K156">
        <f t="shared" si="8"/>
        <v>1.5884999999999964E-5</v>
      </c>
    </row>
    <row r="157" spans="1:11" x14ac:dyDescent="0.2">
      <c r="A157">
        <v>14.8</v>
      </c>
      <c r="B157">
        <v>0.1229</v>
      </c>
      <c r="C157">
        <v>1.77E-2</v>
      </c>
      <c r="D157">
        <v>100</v>
      </c>
      <c r="E157">
        <v>6.05</v>
      </c>
      <c r="F157">
        <v>40</v>
      </c>
      <c r="G157">
        <f t="shared" si="6"/>
        <v>1.8134007239942631</v>
      </c>
      <c r="H157">
        <f t="shared" si="7"/>
        <v>4.4612699999999999E-4</v>
      </c>
      <c r="K157">
        <f t="shared" si="8"/>
        <v>1.2425000000000111E-5</v>
      </c>
    </row>
    <row r="158" spans="1:11" x14ac:dyDescent="0.2">
      <c r="A158">
        <v>14.9</v>
      </c>
      <c r="B158">
        <v>0.1236</v>
      </c>
      <c r="C158">
        <v>1.78E-2</v>
      </c>
      <c r="D158">
        <v>100</v>
      </c>
      <c r="E158">
        <v>6.05</v>
      </c>
      <c r="F158">
        <v>40</v>
      </c>
      <c r="G158">
        <f t="shared" si="6"/>
        <v>1.8236459258247388</v>
      </c>
      <c r="H158">
        <f t="shared" si="7"/>
        <v>4.4866799999999999E-4</v>
      </c>
      <c r="K158">
        <f t="shared" si="8"/>
        <v>1.6199999999999967E-5</v>
      </c>
    </row>
    <row r="159" spans="1:11" x14ac:dyDescent="0.2">
      <c r="A159">
        <v>15</v>
      </c>
      <c r="B159">
        <v>0.1245</v>
      </c>
      <c r="C159">
        <v>1.8200000000000001E-2</v>
      </c>
      <c r="D159">
        <v>100</v>
      </c>
      <c r="E159">
        <v>6.05</v>
      </c>
      <c r="F159">
        <v>40</v>
      </c>
      <c r="G159">
        <f t="shared" si="6"/>
        <v>1.8646267331466431</v>
      </c>
      <c r="H159">
        <f t="shared" si="7"/>
        <v>4.5193500000000004E-4</v>
      </c>
      <c r="K159">
        <f t="shared" si="8"/>
        <v>1.8300000000000018E-5</v>
      </c>
    </row>
    <row r="160" spans="1:11" x14ac:dyDescent="0.2">
      <c r="A160">
        <v>15.1</v>
      </c>
      <c r="B160">
        <v>0.1255</v>
      </c>
      <c r="C160">
        <v>1.84E-2</v>
      </c>
      <c r="D160">
        <v>100</v>
      </c>
      <c r="E160">
        <v>6.05</v>
      </c>
      <c r="F160">
        <v>40</v>
      </c>
      <c r="G160">
        <f t="shared" si="6"/>
        <v>1.8851171368075952</v>
      </c>
      <c r="H160">
        <f t="shared" si="7"/>
        <v>4.5556500000000001E-4</v>
      </c>
      <c r="K160">
        <f t="shared" si="8"/>
        <v>1.2880000000000114E-5</v>
      </c>
    </row>
    <row r="161" spans="1:11" x14ac:dyDescent="0.2">
      <c r="A161">
        <v>15.2</v>
      </c>
      <c r="B161">
        <v>0.12620000000000001</v>
      </c>
      <c r="C161">
        <v>1.84E-2</v>
      </c>
      <c r="D161">
        <v>100</v>
      </c>
      <c r="E161">
        <v>6.05</v>
      </c>
      <c r="F161">
        <v>40</v>
      </c>
      <c r="G161">
        <f t="shared" si="6"/>
        <v>1.8851171368075952</v>
      </c>
      <c r="H161">
        <f t="shared" si="7"/>
        <v>4.5810600000000006E-4</v>
      </c>
      <c r="K161">
        <f t="shared" si="8"/>
        <v>1.2880000000000114E-5</v>
      </c>
    </row>
    <row r="162" spans="1:11" x14ac:dyDescent="0.2">
      <c r="A162">
        <v>15.3</v>
      </c>
      <c r="B162">
        <v>0.12690000000000001</v>
      </c>
      <c r="C162">
        <v>1.84E-2</v>
      </c>
      <c r="D162">
        <v>100</v>
      </c>
      <c r="E162">
        <v>6.05</v>
      </c>
      <c r="F162">
        <v>40</v>
      </c>
      <c r="G162">
        <f t="shared" si="6"/>
        <v>1.8851171368075952</v>
      </c>
      <c r="H162">
        <f t="shared" si="7"/>
        <v>4.6064700000000006E-4</v>
      </c>
      <c r="K162">
        <f t="shared" si="8"/>
        <v>1.8500000000000016E-5</v>
      </c>
    </row>
    <row r="163" spans="1:11" x14ac:dyDescent="0.2">
      <c r="A163">
        <v>15.4</v>
      </c>
      <c r="B163">
        <v>0.12790000000000001</v>
      </c>
      <c r="C163">
        <v>1.8599999999999998E-2</v>
      </c>
      <c r="D163">
        <v>100</v>
      </c>
      <c r="E163">
        <v>6.05</v>
      </c>
      <c r="F163">
        <v>40</v>
      </c>
      <c r="G163">
        <f t="shared" si="6"/>
        <v>1.9056075404685471</v>
      </c>
      <c r="H163">
        <f t="shared" si="7"/>
        <v>4.6427700000000003E-4</v>
      </c>
      <c r="K163">
        <f t="shared" si="8"/>
        <v>1.6919999999999699E-5</v>
      </c>
    </row>
    <row r="164" spans="1:11" x14ac:dyDescent="0.2">
      <c r="A164">
        <v>15.5</v>
      </c>
      <c r="B164">
        <v>0.1288</v>
      </c>
      <c r="C164">
        <v>1.9E-2</v>
      </c>
      <c r="D164">
        <v>100</v>
      </c>
      <c r="E164">
        <v>6.05</v>
      </c>
      <c r="F164">
        <v>40</v>
      </c>
      <c r="G164">
        <f t="shared" si="6"/>
        <v>1.9465883477904513</v>
      </c>
      <c r="H164">
        <f t="shared" si="7"/>
        <v>4.6754399999999991E-4</v>
      </c>
      <c r="K164">
        <f t="shared" si="8"/>
        <v>1.13399999999998E-5</v>
      </c>
    </row>
    <row r="165" spans="1:11" x14ac:dyDescent="0.2">
      <c r="A165">
        <v>15.6</v>
      </c>
      <c r="B165">
        <v>0.12939999999999999</v>
      </c>
      <c r="C165">
        <v>1.8800000000000001E-2</v>
      </c>
      <c r="D165">
        <v>100</v>
      </c>
      <c r="E165">
        <v>6.05</v>
      </c>
      <c r="F165">
        <v>40</v>
      </c>
      <c r="G165">
        <f t="shared" si="6"/>
        <v>1.9260979441294999</v>
      </c>
      <c r="H165">
        <f t="shared" si="7"/>
        <v>4.69722E-4</v>
      </c>
      <c r="K165">
        <f t="shared" si="8"/>
        <v>1.6965000000000225E-5</v>
      </c>
    </row>
    <row r="166" spans="1:11" x14ac:dyDescent="0.2">
      <c r="A166">
        <v>15.7</v>
      </c>
      <c r="B166">
        <v>0.1303</v>
      </c>
      <c r="C166">
        <v>1.89E-2</v>
      </c>
      <c r="D166">
        <v>100</v>
      </c>
      <c r="E166">
        <v>6.05</v>
      </c>
      <c r="F166">
        <v>40</v>
      </c>
      <c r="G166">
        <f t="shared" si="6"/>
        <v>1.9363431459599756</v>
      </c>
      <c r="H166">
        <f t="shared" si="7"/>
        <v>4.7298899999999999E-4</v>
      </c>
      <c r="K166">
        <f t="shared" si="8"/>
        <v>1.9000000000000018E-5</v>
      </c>
    </row>
    <row r="167" spans="1:11" x14ac:dyDescent="0.2">
      <c r="A167">
        <v>15.8</v>
      </c>
      <c r="B167">
        <v>0.1313</v>
      </c>
      <c r="C167">
        <v>1.9099999999999999E-2</v>
      </c>
      <c r="D167">
        <v>100</v>
      </c>
      <c r="E167">
        <v>6.05</v>
      </c>
      <c r="F167">
        <v>40</v>
      </c>
      <c r="G167">
        <f t="shared" si="6"/>
        <v>1.9568335496209273</v>
      </c>
      <c r="H167">
        <f t="shared" si="7"/>
        <v>4.7661900000000001E-4</v>
      </c>
      <c r="K167">
        <f t="shared" si="8"/>
        <v>1.344000000000012E-5</v>
      </c>
    </row>
    <row r="168" spans="1:11" x14ac:dyDescent="0.2">
      <c r="A168">
        <v>15.9</v>
      </c>
      <c r="B168">
        <v>0.13200000000000001</v>
      </c>
      <c r="C168">
        <v>1.9300000000000001E-2</v>
      </c>
      <c r="D168">
        <v>100</v>
      </c>
      <c r="E168">
        <v>6.05</v>
      </c>
      <c r="F168">
        <v>40</v>
      </c>
      <c r="G168">
        <f t="shared" si="6"/>
        <v>1.97732395328188</v>
      </c>
      <c r="H168">
        <f t="shared" si="7"/>
        <v>4.7915999999999996E-4</v>
      </c>
      <c r="K168">
        <f t="shared" si="8"/>
        <v>1.351000000000012E-5</v>
      </c>
    </row>
    <row r="169" spans="1:11" x14ac:dyDescent="0.2">
      <c r="A169">
        <v>16</v>
      </c>
      <c r="B169">
        <v>0.13270000000000001</v>
      </c>
      <c r="C169">
        <v>1.9300000000000001E-2</v>
      </c>
      <c r="D169">
        <v>100</v>
      </c>
      <c r="E169">
        <v>6.05</v>
      </c>
      <c r="F169">
        <v>40</v>
      </c>
      <c r="G169">
        <f t="shared" si="6"/>
        <v>1.97732395328188</v>
      </c>
      <c r="H169">
        <f t="shared" si="7"/>
        <v>4.8170099999999996E-4</v>
      </c>
      <c r="K169">
        <f t="shared" si="8"/>
        <v>1.7369999999999696E-5</v>
      </c>
    </row>
    <row r="170" spans="1:11" x14ac:dyDescent="0.2">
      <c r="A170">
        <v>16.100000000000001</v>
      </c>
      <c r="B170">
        <v>0.1336</v>
      </c>
      <c r="C170">
        <v>1.9300000000000001E-2</v>
      </c>
      <c r="D170">
        <v>100</v>
      </c>
      <c r="E170">
        <v>6.05</v>
      </c>
      <c r="F170">
        <v>40</v>
      </c>
      <c r="G170">
        <f t="shared" si="6"/>
        <v>1.97732395328188</v>
      </c>
      <c r="H170">
        <f t="shared" si="7"/>
        <v>4.8496799999999996E-4</v>
      </c>
      <c r="K170">
        <f t="shared" si="8"/>
        <v>1.9450000000000019E-5</v>
      </c>
    </row>
    <row r="171" spans="1:11" x14ac:dyDescent="0.2">
      <c r="A171">
        <v>16.2</v>
      </c>
      <c r="B171">
        <v>0.1346</v>
      </c>
      <c r="C171">
        <v>1.9599999999999999E-2</v>
      </c>
      <c r="D171">
        <v>100</v>
      </c>
      <c r="E171">
        <v>6.05</v>
      </c>
      <c r="F171">
        <v>40</v>
      </c>
      <c r="G171">
        <f t="shared" si="6"/>
        <v>2.0080595587733079</v>
      </c>
      <c r="H171">
        <f t="shared" si="7"/>
        <v>4.8859800000000003E-4</v>
      </c>
      <c r="K171">
        <f t="shared" si="8"/>
        <v>1.3790000000000124E-5</v>
      </c>
    </row>
    <row r="172" spans="1:11" x14ac:dyDescent="0.2">
      <c r="A172">
        <v>16.3</v>
      </c>
      <c r="B172">
        <v>0.1353</v>
      </c>
      <c r="C172">
        <v>1.9800000000000002E-2</v>
      </c>
      <c r="D172">
        <v>100</v>
      </c>
      <c r="E172">
        <v>6.05</v>
      </c>
      <c r="F172">
        <v>40</v>
      </c>
      <c r="G172">
        <f t="shared" si="6"/>
        <v>2.0285499624342602</v>
      </c>
      <c r="H172">
        <f t="shared" si="7"/>
        <v>4.9113900000000003E-4</v>
      </c>
      <c r="K172">
        <f t="shared" si="8"/>
        <v>1.5919999999999905E-5</v>
      </c>
    </row>
    <row r="173" spans="1:11" x14ac:dyDescent="0.2">
      <c r="A173">
        <v>16.399999999999999</v>
      </c>
      <c r="B173">
        <v>0.1361</v>
      </c>
      <c r="C173">
        <v>0.02</v>
      </c>
      <c r="D173">
        <v>100</v>
      </c>
      <c r="E173">
        <v>6.05</v>
      </c>
      <c r="F173">
        <v>40</v>
      </c>
      <c r="G173">
        <f t="shared" si="6"/>
        <v>2.0490403660952121</v>
      </c>
      <c r="H173">
        <f t="shared" si="7"/>
        <v>4.94043E-4</v>
      </c>
      <c r="K173">
        <f t="shared" si="8"/>
        <v>2.19999999999998E-5</v>
      </c>
    </row>
    <row r="174" spans="1:11" x14ac:dyDescent="0.2">
      <c r="A174">
        <v>16.5</v>
      </c>
      <c r="B174">
        <v>0.13719999999999999</v>
      </c>
      <c r="C174">
        <v>0.02</v>
      </c>
      <c r="D174">
        <v>100</v>
      </c>
      <c r="E174">
        <v>6.05</v>
      </c>
      <c r="F174">
        <v>40</v>
      </c>
      <c r="G174">
        <f t="shared" si="6"/>
        <v>2.0490403660952121</v>
      </c>
      <c r="H174">
        <f t="shared" si="7"/>
        <v>4.9803599999999988E-4</v>
      </c>
      <c r="K174">
        <f t="shared" si="8"/>
        <v>1.4070000000000124E-5</v>
      </c>
    </row>
    <row r="175" spans="1:11" x14ac:dyDescent="0.2">
      <c r="A175">
        <v>16.600000000000001</v>
      </c>
      <c r="B175">
        <v>0.13789999999999999</v>
      </c>
      <c r="C175">
        <v>2.0199999999999999E-2</v>
      </c>
      <c r="D175">
        <v>100</v>
      </c>
      <c r="E175">
        <v>6.05</v>
      </c>
      <c r="F175">
        <v>40</v>
      </c>
      <c r="G175">
        <f t="shared" si="6"/>
        <v>2.0695307697561645</v>
      </c>
      <c r="H175">
        <f t="shared" si="7"/>
        <v>5.0057699999999988E-4</v>
      </c>
      <c r="K175">
        <f t="shared" si="8"/>
        <v>1.4175000000000123E-5</v>
      </c>
    </row>
    <row r="176" spans="1:11" x14ac:dyDescent="0.2">
      <c r="A176">
        <v>16.7</v>
      </c>
      <c r="B176">
        <v>0.1386</v>
      </c>
      <c r="C176">
        <v>2.0299999999999999E-2</v>
      </c>
      <c r="D176">
        <v>100</v>
      </c>
      <c r="E176">
        <v>6.05</v>
      </c>
      <c r="F176">
        <v>40</v>
      </c>
      <c r="G176">
        <f t="shared" si="6"/>
        <v>2.0797759715866402</v>
      </c>
      <c r="H176">
        <f t="shared" si="7"/>
        <v>5.0311799999999999E-4</v>
      </c>
      <c r="K176">
        <f t="shared" si="8"/>
        <v>1.6279999999999902E-5</v>
      </c>
    </row>
    <row r="177" spans="1:11" x14ac:dyDescent="0.2">
      <c r="A177">
        <v>16.8</v>
      </c>
      <c r="B177">
        <v>0.1394</v>
      </c>
      <c r="C177">
        <v>2.0400000000000001E-2</v>
      </c>
      <c r="D177">
        <v>100</v>
      </c>
      <c r="E177">
        <v>6.05</v>
      </c>
      <c r="F177">
        <v>40</v>
      </c>
      <c r="G177">
        <f t="shared" si="6"/>
        <v>2.0900211734171164</v>
      </c>
      <c r="H177">
        <f t="shared" si="7"/>
        <v>5.0602200000000007E-4</v>
      </c>
      <c r="K177">
        <f t="shared" si="8"/>
        <v>2.0500000000000021E-5</v>
      </c>
    </row>
    <row r="178" spans="1:11" x14ac:dyDescent="0.2">
      <c r="A178">
        <v>16.899999999999999</v>
      </c>
      <c r="B178">
        <v>0.1404</v>
      </c>
      <c r="C178">
        <v>2.06E-2</v>
      </c>
      <c r="D178">
        <v>100</v>
      </c>
      <c r="E178">
        <v>6.05</v>
      </c>
      <c r="F178">
        <v>40</v>
      </c>
      <c r="G178">
        <f t="shared" si="6"/>
        <v>2.1105115770780687</v>
      </c>
      <c r="H178">
        <f t="shared" si="7"/>
        <v>5.0965199999999998E-4</v>
      </c>
      <c r="K178">
        <f t="shared" si="8"/>
        <v>1.4455000000000128E-5</v>
      </c>
    </row>
    <row r="179" spans="1:11" x14ac:dyDescent="0.2">
      <c r="A179">
        <v>17</v>
      </c>
      <c r="B179">
        <v>0.1411</v>
      </c>
      <c r="C179">
        <v>2.07E-2</v>
      </c>
      <c r="D179">
        <v>100</v>
      </c>
      <c r="E179">
        <v>6.05</v>
      </c>
      <c r="F179">
        <v>40</v>
      </c>
      <c r="G179">
        <f t="shared" si="6"/>
        <v>2.1207567789085444</v>
      </c>
      <c r="H179">
        <f t="shared" si="7"/>
        <v>5.1219299999999998E-4</v>
      </c>
      <c r="K179">
        <f t="shared" si="8"/>
        <v>1.6519999999999903E-5</v>
      </c>
    </row>
    <row r="180" spans="1:11" x14ac:dyDescent="0.2">
      <c r="A180">
        <v>17.100000000000001</v>
      </c>
      <c r="B180">
        <v>0.1419</v>
      </c>
      <c r="C180">
        <v>2.06E-2</v>
      </c>
      <c r="D180">
        <v>100</v>
      </c>
      <c r="E180">
        <v>6.05</v>
      </c>
      <c r="F180">
        <v>40</v>
      </c>
      <c r="G180">
        <f t="shared" si="6"/>
        <v>2.1105115770780687</v>
      </c>
      <c r="H180">
        <f t="shared" si="7"/>
        <v>5.1509699999999995E-4</v>
      </c>
      <c r="K180">
        <f t="shared" si="8"/>
        <v>2.2824999999999786E-5</v>
      </c>
    </row>
    <row r="181" spans="1:11" x14ac:dyDescent="0.2">
      <c r="A181">
        <v>17.2</v>
      </c>
      <c r="B181">
        <v>0.14299999999999999</v>
      </c>
      <c r="C181">
        <v>2.0899999999999998E-2</v>
      </c>
      <c r="D181">
        <v>100</v>
      </c>
      <c r="E181">
        <v>6.05</v>
      </c>
      <c r="F181">
        <v>40</v>
      </c>
      <c r="G181">
        <f t="shared" si="6"/>
        <v>2.1412471825694968</v>
      </c>
      <c r="H181">
        <f t="shared" si="7"/>
        <v>5.1908999999999994E-4</v>
      </c>
      <c r="K181">
        <f t="shared" si="8"/>
        <v>1.676000000000048E-5</v>
      </c>
    </row>
    <row r="182" spans="1:11" x14ac:dyDescent="0.2">
      <c r="A182">
        <v>17.3</v>
      </c>
      <c r="B182">
        <v>0.14380000000000001</v>
      </c>
      <c r="C182">
        <v>2.1000000000000001E-2</v>
      </c>
      <c r="D182">
        <v>100</v>
      </c>
      <c r="E182">
        <v>6.05</v>
      </c>
      <c r="F182">
        <v>40</v>
      </c>
      <c r="G182">
        <f t="shared" si="6"/>
        <v>2.1514923843999729</v>
      </c>
      <c r="H182">
        <f t="shared" si="7"/>
        <v>5.2199400000000002E-4</v>
      </c>
      <c r="K182">
        <f t="shared" si="8"/>
        <v>1.2629999999999777E-5</v>
      </c>
    </row>
    <row r="183" spans="1:11" x14ac:dyDescent="0.2">
      <c r="A183">
        <v>17.399999999999999</v>
      </c>
      <c r="B183">
        <v>0.1444</v>
      </c>
      <c r="C183">
        <v>2.1100000000000001E-2</v>
      </c>
      <c r="D183">
        <v>100</v>
      </c>
      <c r="E183">
        <v>6.05</v>
      </c>
      <c r="F183">
        <v>40</v>
      </c>
      <c r="G183">
        <f t="shared" si="6"/>
        <v>2.1617375862304486</v>
      </c>
      <c r="H183">
        <f t="shared" si="7"/>
        <v>5.2417199999999994E-4</v>
      </c>
      <c r="K183">
        <f t="shared" si="8"/>
        <v>1.6919999999999899E-5</v>
      </c>
    </row>
    <row r="184" spans="1:11" x14ac:dyDescent="0.2">
      <c r="A184">
        <v>17.5</v>
      </c>
      <c r="B184">
        <v>0.1452</v>
      </c>
      <c r="C184">
        <v>2.12E-2</v>
      </c>
      <c r="D184">
        <v>100</v>
      </c>
      <c r="E184">
        <v>6.05</v>
      </c>
      <c r="F184">
        <v>40</v>
      </c>
      <c r="G184">
        <f t="shared" si="6"/>
        <v>2.1719827880609248</v>
      </c>
      <c r="H184">
        <f t="shared" si="7"/>
        <v>5.2707600000000002E-4</v>
      </c>
      <c r="K184">
        <f t="shared" si="8"/>
        <v>2.1250000000000018E-5</v>
      </c>
    </row>
    <row r="185" spans="1:11" x14ac:dyDescent="0.2">
      <c r="A185">
        <v>17.600000000000001</v>
      </c>
      <c r="B185">
        <v>0.1462</v>
      </c>
      <c r="C185">
        <v>2.1299999999999999E-2</v>
      </c>
      <c r="D185">
        <v>100</v>
      </c>
      <c r="E185">
        <v>6.05</v>
      </c>
      <c r="F185">
        <v>40</v>
      </c>
      <c r="G185">
        <f t="shared" si="6"/>
        <v>2.182227989891401</v>
      </c>
      <c r="H185">
        <f t="shared" si="7"/>
        <v>5.3070600000000004E-4</v>
      </c>
      <c r="K185">
        <f t="shared" si="8"/>
        <v>1.7079999999999897E-5</v>
      </c>
    </row>
    <row r="186" spans="1:11" x14ac:dyDescent="0.2">
      <c r="A186">
        <v>17.7</v>
      </c>
      <c r="B186">
        <v>0.14699999999999999</v>
      </c>
      <c r="C186">
        <v>2.1399999999999999E-2</v>
      </c>
      <c r="D186">
        <v>100</v>
      </c>
      <c r="E186">
        <v>6.05</v>
      </c>
      <c r="F186">
        <v>40</v>
      </c>
      <c r="G186">
        <f t="shared" si="6"/>
        <v>2.1924731917218767</v>
      </c>
      <c r="H186">
        <f t="shared" si="7"/>
        <v>5.336099999999999E-4</v>
      </c>
      <c r="K186">
        <f t="shared" si="8"/>
        <v>1.7199999999999893E-5</v>
      </c>
    </row>
    <row r="187" spans="1:11" x14ac:dyDescent="0.2">
      <c r="A187">
        <v>17.8</v>
      </c>
      <c r="B187">
        <v>0.14779999999999999</v>
      </c>
      <c r="C187">
        <v>2.1600000000000001E-2</v>
      </c>
      <c r="D187">
        <v>100</v>
      </c>
      <c r="E187">
        <v>6.05</v>
      </c>
      <c r="F187">
        <v>40</v>
      </c>
      <c r="G187">
        <f t="shared" si="6"/>
        <v>2.2129635953828291</v>
      </c>
      <c r="H187">
        <f t="shared" si="7"/>
        <v>5.3651399999999998E-4</v>
      </c>
      <c r="K187">
        <f t="shared" si="8"/>
        <v>2.160000000000002E-5</v>
      </c>
    </row>
    <row r="188" spans="1:11" x14ac:dyDescent="0.2">
      <c r="A188">
        <v>17.899999999999999</v>
      </c>
      <c r="B188">
        <v>0.14879999999999999</v>
      </c>
      <c r="C188">
        <v>2.1600000000000001E-2</v>
      </c>
      <c r="D188">
        <v>100</v>
      </c>
      <c r="E188">
        <v>6.05</v>
      </c>
      <c r="F188">
        <v>40</v>
      </c>
      <c r="G188">
        <f t="shared" si="6"/>
        <v>2.2129635953828291</v>
      </c>
      <c r="H188">
        <f t="shared" si="7"/>
        <v>5.4014399999999989E-4</v>
      </c>
      <c r="K188">
        <f t="shared" si="8"/>
        <v>1.74400000000005E-5</v>
      </c>
    </row>
    <row r="189" spans="1:11" x14ac:dyDescent="0.2">
      <c r="A189">
        <v>18</v>
      </c>
      <c r="B189">
        <v>0.14960000000000001</v>
      </c>
      <c r="C189">
        <v>2.1999999999999999E-2</v>
      </c>
      <c r="D189">
        <v>100</v>
      </c>
      <c r="E189">
        <v>6.05</v>
      </c>
      <c r="F189">
        <v>40</v>
      </c>
      <c r="G189">
        <f t="shared" si="6"/>
        <v>2.2539444027047337</v>
      </c>
      <c r="H189">
        <f t="shared" si="7"/>
        <v>5.4304799999999997E-4</v>
      </c>
      <c r="K189">
        <f t="shared" si="8"/>
        <v>1.5329999999999526E-5</v>
      </c>
    </row>
    <row r="190" spans="1:11" x14ac:dyDescent="0.2">
      <c r="A190">
        <v>18.100000000000001</v>
      </c>
      <c r="B190">
        <v>0.15029999999999999</v>
      </c>
      <c r="C190">
        <v>2.18E-2</v>
      </c>
      <c r="D190">
        <v>100</v>
      </c>
      <c r="E190">
        <v>6.05</v>
      </c>
      <c r="F190">
        <v>40</v>
      </c>
      <c r="G190">
        <f t="shared" si="6"/>
        <v>2.2334539990437814</v>
      </c>
      <c r="H190">
        <f t="shared" si="7"/>
        <v>5.4558899999999997E-4</v>
      </c>
      <c r="K190">
        <f t="shared" si="8"/>
        <v>1.75200000000005E-5</v>
      </c>
    </row>
    <row r="191" spans="1:11" x14ac:dyDescent="0.2">
      <c r="A191">
        <v>18.2</v>
      </c>
      <c r="B191">
        <v>0.15110000000000001</v>
      </c>
      <c r="C191">
        <v>2.1999999999999999E-2</v>
      </c>
      <c r="D191">
        <v>100</v>
      </c>
      <c r="E191">
        <v>6.05</v>
      </c>
      <c r="F191">
        <v>40</v>
      </c>
      <c r="G191">
        <f t="shared" si="6"/>
        <v>2.2539444027047337</v>
      </c>
      <c r="H191">
        <f t="shared" si="7"/>
        <v>5.4849300000000005E-4</v>
      </c>
      <c r="K191">
        <f t="shared" si="8"/>
        <v>2.4364999999999774E-5</v>
      </c>
    </row>
    <row r="192" spans="1:11" x14ac:dyDescent="0.2">
      <c r="A192">
        <v>18.3</v>
      </c>
      <c r="B192">
        <v>0.1522</v>
      </c>
      <c r="C192">
        <v>2.23E-2</v>
      </c>
      <c r="D192">
        <v>100</v>
      </c>
      <c r="E192">
        <v>6.05</v>
      </c>
      <c r="F192">
        <v>40</v>
      </c>
      <c r="G192">
        <f t="shared" si="6"/>
        <v>2.2846800081961618</v>
      </c>
      <c r="H192">
        <f t="shared" si="7"/>
        <v>5.5248600000000004E-4</v>
      </c>
      <c r="K192">
        <f t="shared" si="8"/>
        <v>1.5680000000000138E-5</v>
      </c>
    </row>
    <row r="193" spans="1:11" x14ac:dyDescent="0.2">
      <c r="A193">
        <v>18.399999999999999</v>
      </c>
      <c r="B193">
        <v>0.15290000000000001</v>
      </c>
      <c r="C193">
        <v>2.2499999999999999E-2</v>
      </c>
      <c r="D193">
        <v>100</v>
      </c>
      <c r="E193">
        <v>6.05</v>
      </c>
      <c r="F193">
        <v>40</v>
      </c>
      <c r="G193">
        <f t="shared" si="6"/>
        <v>2.3051704118571137</v>
      </c>
      <c r="H193">
        <f t="shared" si="7"/>
        <v>5.5502699999999993E-4</v>
      </c>
      <c r="K193">
        <f t="shared" si="8"/>
        <v>1.5784999999999514E-5</v>
      </c>
    </row>
    <row r="194" spans="1:11" x14ac:dyDescent="0.2">
      <c r="A194">
        <v>18.5</v>
      </c>
      <c r="B194">
        <v>0.15359999999999999</v>
      </c>
      <c r="C194">
        <v>2.2599999999999999E-2</v>
      </c>
      <c r="D194">
        <v>100</v>
      </c>
      <c r="E194">
        <v>6.05</v>
      </c>
      <c r="F194">
        <v>40</v>
      </c>
      <c r="G194">
        <f t="shared" si="6"/>
        <v>2.3154156136875899</v>
      </c>
      <c r="H194">
        <f t="shared" si="7"/>
        <v>5.5756799999999993E-4</v>
      </c>
      <c r="K194">
        <f t="shared" si="8"/>
        <v>2.2700000000000016E-5</v>
      </c>
    </row>
    <row r="195" spans="1:11" x14ac:dyDescent="0.2">
      <c r="A195">
        <v>18.600000000000001</v>
      </c>
      <c r="B195">
        <v>0.15459999999999999</v>
      </c>
      <c r="C195">
        <v>2.2800000000000001E-2</v>
      </c>
      <c r="D195">
        <v>100</v>
      </c>
      <c r="E195">
        <v>6.05</v>
      </c>
      <c r="F195">
        <v>40</v>
      </c>
      <c r="G195">
        <f t="shared" si="6"/>
        <v>2.3359060173485418</v>
      </c>
      <c r="H195">
        <f t="shared" si="7"/>
        <v>5.6119799999999995E-4</v>
      </c>
      <c r="K195">
        <f t="shared" si="8"/>
        <v>2.0610000000000272E-5</v>
      </c>
    </row>
    <row r="196" spans="1:11" x14ac:dyDescent="0.2">
      <c r="A196">
        <v>18.7</v>
      </c>
      <c r="B196">
        <v>0.1555</v>
      </c>
      <c r="C196">
        <v>2.3E-2</v>
      </c>
      <c r="D196">
        <v>100</v>
      </c>
      <c r="E196">
        <v>6.05</v>
      </c>
      <c r="F196">
        <v>40</v>
      </c>
      <c r="G196">
        <f t="shared" si="6"/>
        <v>2.3563964210094941</v>
      </c>
      <c r="H196">
        <f t="shared" si="7"/>
        <v>5.64465E-4</v>
      </c>
      <c r="K196">
        <f t="shared" si="8"/>
        <v>1.3739999999999758E-5</v>
      </c>
    </row>
    <row r="197" spans="1:11" x14ac:dyDescent="0.2">
      <c r="A197">
        <v>18.8</v>
      </c>
      <c r="B197">
        <v>0.15609999999999999</v>
      </c>
      <c r="C197">
        <v>2.2800000000000001E-2</v>
      </c>
      <c r="D197">
        <v>100</v>
      </c>
      <c r="E197">
        <v>6.05</v>
      </c>
      <c r="F197">
        <v>40</v>
      </c>
      <c r="G197">
        <f t="shared" si="6"/>
        <v>2.3359060173485418</v>
      </c>
      <c r="H197">
        <f t="shared" si="7"/>
        <v>5.6664299999999992E-4</v>
      </c>
      <c r="K197">
        <f t="shared" si="8"/>
        <v>1.6100000000000141E-5</v>
      </c>
    </row>
    <row r="198" spans="1:11" x14ac:dyDescent="0.2">
      <c r="A198">
        <v>18.899999999999999</v>
      </c>
      <c r="B198">
        <v>0.15679999999999999</v>
      </c>
      <c r="C198">
        <v>2.3199999999999998E-2</v>
      </c>
      <c r="D198">
        <v>100</v>
      </c>
      <c r="E198">
        <v>6.05</v>
      </c>
      <c r="F198">
        <v>40</v>
      </c>
      <c r="G198">
        <f t="shared" si="6"/>
        <v>2.376886824670446</v>
      </c>
      <c r="H198">
        <f t="shared" si="7"/>
        <v>5.6918400000000003E-4</v>
      </c>
      <c r="K198">
        <f t="shared" si="8"/>
        <v>2.5410000000000406E-5</v>
      </c>
    </row>
    <row r="199" spans="1:11" x14ac:dyDescent="0.2">
      <c r="A199">
        <v>19</v>
      </c>
      <c r="B199">
        <v>0.15790000000000001</v>
      </c>
      <c r="C199">
        <v>2.3E-2</v>
      </c>
      <c r="D199">
        <v>100</v>
      </c>
      <c r="E199">
        <v>6.05</v>
      </c>
      <c r="F199">
        <v>40</v>
      </c>
      <c r="G199">
        <f t="shared" si="6"/>
        <v>2.3563964210094941</v>
      </c>
      <c r="H199">
        <f t="shared" si="7"/>
        <v>5.7317700000000002E-4</v>
      </c>
      <c r="K199">
        <f t="shared" si="8"/>
        <v>2.0834999999999634E-5</v>
      </c>
    </row>
    <row r="200" spans="1:11" x14ac:dyDescent="0.2">
      <c r="A200">
        <v>19.100000000000001</v>
      </c>
      <c r="B200">
        <v>0.1588</v>
      </c>
      <c r="C200">
        <v>2.3300000000000001E-2</v>
      </c>
      <c r="D200">
        <v>100</v>
      </c>
      <c r="E200">
        <v>6.05</v>
      </c>
      <c r="F200">
        <v>40</v>
      </c>
      <c r="G200">
        <f t="shared" si="6"/>
        <v>2.3871320265009222</v>
      </c>
      <c r="H200">
        <f t="shared" si="7"/>
        <v>5.7644399999999996E-4</v>
      </c>
      <c r="K200">
        <f t="shared" si="8"/>
        <v>1.4069999999999752E-5</v>
      </c>
    </row>
    <row r="201" spans="1:11" x14ac:dyDescent="0.2">
      <c r="A201">
        <v>19.2</v>
      </c>
      <c r="B201">
        <v>0.15939999999999999</v>
      </c>
      <c r="C201">
        <v>2.3599999999999999E-2</v>
      </c>
      <c r="D201">
        <v>100</v>
      </c>
      <c r="E201">
        <v>6.05</v>
      </c>
      <c r="F201">
        <v>40</v>
      </c>
      <c r="G201">
        <f t="shared" ref="G201:G264" si="9">3*C201*D201*1000/(2*F201*E201^2)</f>
        <v>2.4178676319923502</v>
      </c>
      <c r="H201">
        <f t="shared" ref="H201:H264" si="10">6*B201*E201/(D201^2)</f>
        <v>5.7862199999999988E-4</v>
      </c>
      <c r="K201">
        <f t="shared" si="8"/>
        <v>2.3600000000000021E-5</v>
      </c>
    </row>
    <row r="202" spans="1:11" x14ac:dyDescent="0.2">
      <c r="A202">
        <v>19.3</v>
      </c>
      <c r="B202">
        <v>0.16039999999999999</v>
      </c>
      <c r="C202">
        <v>2.3599999999999999E-2</v>
      </c>
      <c r="D202">
        <v>100</v>
      </c>
      <c r="E202">
        <v>6.05</v>
      </c>
      <c r="F202">
        <v>40</v>
      </c>
      <c r="G202">
        <f t="shared" si="9"/>
        <v>2.4178676319923502</v>
      </c>
      <c r="H202">
        <f t="shared" si="10"/>
        <v>5.822519999999999E-4</v>
      </c>
      <c r="K202">
        <f t="shared" ref="K202:K265" si="11">(C203+C202)/2*(B203-B202)</f>
        <v>2.115000000000028E-5</v>
      </c>
    </row>
    <row r="203" spans="1:11" x14ac:dyDescent="0.2">
      <c r="A203">
        <v>19.399999999999999</v>
      </c>
      <c r="B203">
        <v>0.1613</v>
      </c>
      <c r="C203">
        <v>2.3400000000000001E-2</v>
      </c>
      <c r="D203">
        <v>100</v>
      </c>
      <c r="E203">
        <v>6.05</v>
      </c>
      <c r="F203">
        <v>40</v>
      </c>
      <c r="G203">
        <f t="shared" si="9"/>
        <v>2.3973772283313983</v>
      </c>
      <c r="H203">
        <f t="shared" si="10"/>
        <v>5.8551899999999995E-4</v>
      </c>
      <c r="K203">
        <f t="shared" si="11"/>
        <v>1.6520000000000147E-5</v>
      </c>
    </row>
    <row r="204" spans="1:11" x14ac:dyDescent="0.2">
      <c r="A204">
        <v>19.5</v>
      </c>
      <c r="B204">
        <v>0.16200000000000001</v>
      </c>
      <c r="C204">
        <v>2.3800000000000002E-2</v>
      </c>
      <c r="D204">
        <v>100</v>
      </c>
      <c r="E204">
        <v>6.05</v>
      </c>
      <c r="F204">
        <v>40</v>
      </c>
      <c r="G204">
        <f t="shared" si="9"/>
        <v>2.438358035653303</v>
      </c>
      <c r="H204">
        <f t="shared" si="10"/>
        <v>5.8805999999999995E-4</v>
      </c>
      <c r="K204">
        <f t="shared" si="11"/>
        <v>1.6695000000000151E-5</v>
      </c>
    </row>
    <row r="205" spans="1:11" x14ac:dyDescent="0.2">
      <c r="A205">
        <v>19.600000000000001</v>
      </c>
      <c r="B205">
        <v>0.16270000000000001</v>
      </c>
      <c r="C205">
        <v>2.3900000000000001E-2</v>
      </c>
      <c r="D205">
        <v>100</v>
      </c>
      <c r="E205">
        <v>6.05</v>
      </c>
      <c r="F205">
        <v>40</v>
      </c>
      <c r="G205">
        <f t="shared" si="9"/>
        <v>2.4486032374837787</v>
      </c>
      <c r="H205">
        <f t="shared" si="10"/>
        <v>5.9060100000000006E-4</v>
      </c>
      <c r="K205">
        <f t="shared" si="11"/>
        <v>2.4000000000000021E-5</v>
      </c>
    </row>
    <row r="206" spans="1:11" x14ac:dyDescent="0.2">
      <c r="A206">
        <v>19.7</v>
      </c>
      <c r="B206">
        <v>0.16370000000000001</v>
      </c>
      <c r="C206">
        <v>2.41E-2</v>
      </c>
      <c r="D206">
        <v>100</v>
      </c>
      <c r="E206">
        <v>6.05</v>
      </c>
      <c r="F206">
        <v>40</v>
      </c>
      <c r="G206">
        <f t="shared" si="9"/>
        <v>2.4690936411447306</v>
      </c>
      <c r="H206">
        <f t="shared" si="10"/>
        <v>5.9423099999999997E-4</v>
      </c>
      <c r="K206">
        <f t="shared" si="11"/>
        <v>1.9359999999999882E-5</v>
      </c>
    </row>
    <row r="207" spans="1:11" x14ac:dyDescent="0.2">
      <c r="A207">
        <v>19.8</v>
      </c>
      <c r="B207">
        <v>0.16450000000000001</v>
      </c>
      <c r="C207">
        <v>2.4299999999999999E-2</v>
      </c>
      <c r="D207">
        <v>100</v>
      </c>
      <c r="E207">
        <v>6.05</v>
      </c>
      <c r="F207">
        <v>40</v>
      </c>
      <c r="G207">
        <f t="shared" si="9"/>
        <v>2.4895840448056825</v>
      </c>
      <c r="H207">
        <f t="shared" si="10"/>
        <v>5.9713500000000005E-4</v>
      </c>
      <c r="K207">
        <f t="shared" si="11"/>
        <v>1.7045000000000149E-5</v>
      </c>
    </row>
    <row r="208" spans="1:11" x14ac:dyDescent="0.2">
      <c r="A208">
        <v>19.899999999999999</v>
      </c>
      <c r="B208">
        <v>0.16520000000000001</v>
      </c>
      <c r="C208">
        <v>2.4400000000000002E-2</v>
      </c>
      <c r="D208">
        <v>100</v>
      </c>
      <c r="E208">
        <v>6.05</v>
      </c>
      <c r="F208">
        <v>40</v>
      </c>
      <c r="G208">
        <f t="shared" si="9"/>
        <v>2.4998292466361587</v>
      </c>
      <c r="H208">
        <f t="shared" si="10"/>
        <v>5.9967600000000005E-4</v>
      </c>
      <c r="K208">
        <f t="shared" si="11"/>
        <v>2.2094999999999611E-5</v>
      </c>
    </row>
    <row r="209" spans="1:11" x14ac:dyDescent="0.2">
      <c r="A209">
        <v>20</v>
      </c>
      <c r="B209">
        <v>0.1661</v>
      </c>
      <c r="C209">
        <v>2.47E-2</v>
      </c>
      <c r="D209">
        <v>100</v>
      </c>
      <c r="E209">
        <v>6.05</v>
      </c>
      <c r="F209">
        <v>40</v>
      </c>
      <c r="G209">
        <f t="shared" si="9"/>
        <v>2.5305648521275872</v>
      </c>
      <c r="H209">
        <f t="shared" si="10"/>
        <v>6.0294299999999999E-4</v>
      </c>
      <c r="K209">
        <f t="shared" si="11"/>
        <v>2.722499999999975E-5</v>
      </c>
    </row>
    <row r="210" spans="1:11" x14ac:dyDescent="0.2">
      <c r="A210">
        <v>20.100000000000001</v>
      </c>
      <c r="B210">
        <v>0.16719999999999999</v>
      </c>
      <c r="C210">
        <v>2.4799999999999999E-2</v>
      </c>
      <c r="D210">
        <v>100</v>
      </c>
      <c r="E210">
        <v>6.05</v>
      </c>
      <c r="F210">
        <v>40</v>
      </c>
      <c r="G210">
        <f t="shared" si="9"/>
        <v>2.5408100539580629</v>
      </c>
      <c r="H210">
        <f t="shared" si="10"/>
        <v>6.0693599999999987E-4</v>
      </c>
      <c r="K210">
        <f t="shared" si="11"/>
        <v>1.4820000000000424E-5</v>
      </c>
    </row>
    <row r="211" spans="1:11" x14ac:dyDescent="0.2">
      <c r="A211">
        <v>20.2</v>
      </c>
      <c r="B211">
        <v>0.1678</v>
      </c>
      <c r="C211">
        <v>2.46E-2</v>
      </c>
      <c r="D211">
        <v>100</v>
      </c>
      <c r="E211">
        <v>6.05</v>
      </c>
      <c r="F211">
        <v>40</v>
      </c>
      <c r="G211">
        <f t="shared" si="9"/>
        <v>2.5203196502971115</v>
      </c>
      <c r="H211">
        <f t="shared" si="10"/>
        <v>6.0911400000000001E-4</v>
      </c>
      <c r="K211">
        <f t="shared" si="11"/>
        <v>1.7290000000000151E-5</v>
      </c>
    </row>
    <row r="212" spans="1:11" x14ac:dyDescent="0.2">
      <c r="A212">
        <v>20.3</v>
      </c>
      <c r="B212">
        <v>0.16850000000000001</v>
      </c>
      <c r="C212">
        <v>2.4799999999999999E-2</v>
      </c>
      <c r="D212">
        <v>100</v>
      </c>
      <c r="E212">
        <v>6.05</v>
      </c>
      <c r="F212">
        <v>40</v>
      </c>
      <c r="G212">
        <f t="shared" si="9"/>
        <v>2.5408100539580629</v>
      </c>
      <c r="H212">
        <f t="shared" si="10"/>
        <v>6.1165500000000001E-4</v>
      </c>
      <c r="K212">
        <f t="shared" si="11"/>
        <v>2.4900000000000019E-5</v>
      </c>
    </row>
    <row r="213" spans="1:11" x14ac:dyDescent="0.2">
      <c r="A213">
        <v>20.399999999999999</v>
      </c>
      <c r="B213">
        <v>0.16950000000000001</v>
      </c>
      <c r="C213">
        <v>2.5000000000000001E-2</v>
      </c>
      <c r="D213">
        <v>100</v>
      </c>
      <c r="E213">
        <v>6.05</v>
      </c>
      <c r="F213">
        <v>40</v>
      </c>
      <c r="G213">
        <f t="shared" si="9"/>
        <v>2.5613004576190157</v>
      </c>
      <c r="H213">
        <f t="shared" si="10"/>
        <v>6.1528500000000003E-4</v>
      </c>
      <c r="K213">
        <f t="shared" si="11"/>
        <v>2.5050000000000026E-5</v>
      </c>
    </row>
    <row r="214" spans="1:11" x14ac:dyDescent="0.2">
      <c r="A214">
        <v>20.5</v>
      </c>
      <c r="B214">
        <v>0.17050000000000001</v>
      </c>
      <c r="C214">
        <v>2.5100000000000001E-2</v>
      </c>
      <c r="D214">
        <v>100</v>
      </c>
      <c r="E214">
        <v>6.05</v>
      </c>
      <c r="F214">
        <v>40</v>
      </c>
      <c r="G214">
        <f t="shared" si="9"/>
        <v>2.5715456594494914</v>
      </c>
      <c r="H214">
        <f t="shared" si="10"/>
        <v>6.1891500000000005E-4</v>
      </c>
      <c r="K214">
        <f t="shared" si="11"/>
        <v>1.5089999999999734E-5</v>
      </c>
    </row>
    <row r="215" spans="1:11" x14ac:dyDescent="0.2">
      <c r="A215">
        <v>20.6</v>
      </c>
      <c r="B215">
        <v>0.1711</v>
      </c>
      <c r="C215">
        <v>2.52E-2</v>
      </c>
      <c r="D215">
        <v>100</v>
      </c>
      <c r="E215">
        <v>6.05</v>
      </c>
      <c r="F215">
        <v>40</v>
      </c>
      <c r="G215">
        <f t="shared" si="9"/>
        <v>2.5817908612799676</v>
      </c>
      <c r="H215">
        <f t="shared" si="10"/>
        <v>6.2109299999999997E-4</v>
      </c>
      <c r="K215">
        <f t="shared" si="11"/>
        <v>2.0159999999999878E-5</v>
      </c>
    </row>
    <row r="216" spans="1:11" x14ac:dyDescent="0.2">
      <c r="A216">
        <v>20.7</v>
      </c>
      <c r="B216">
        <v>0.1719</v>
      </c>
      <c r="C216">
        <v>2.52E-2</v>
      </c>
      <c r="D216">
        <v>100</v>
      </c>
      <c r="E216">
        <v>6.05</v>
      </c>
      <c r="F216">
        <v>40</v>
      </c>
      <c r="G216">
        <f t="shared" si="9"/>
        <v>2.5817908612799676</v>
      </c>
      <c r="H216">
        <f t="shared" si="10"/>
        <v>6.2399700000000005E-4</v>
      </c>
      <c r="K216">
        <f t="shared" si="11"/>
        <v>2.5400000000000021E-5</v>
      </c>
    </row>
    <row r="217" spans="1:11" x14ac:dyDescent="0.2">
      <c r="A217">
        <v>20.8</v>
      </c>
      <c r="B217">
        <v>0.1729</v>
      </c>
      <c r="C217">
        <v>2.5600000000000001E-2</v>
      </c>
      <c r="D217">
        <v>100</v>
      </c>
      <c r="E217">
        <v>6.05</v>
      </c>
      <c r="F217">
        <v>40</v>
      </c>
      <c r="G217">
        <f t="shared" si="9"/>
        <v>2.6227716686018718</v>
      </c>
      <c r="H217">
        <f t="shared" si="10"/>
        <v>6.2762699999999996E-4</v>
      </c>
      <c r="K217">
        <f t="shared" si="11"/>
        <v>2.0479999999999878E-5</v>
      </c>
    </row>
    <row r="218" spans="1:11" x14ac:dyDescent="0.2">
      <c r="A218">
        <v>20.9</v>
      </c>
      <c r="B218">
        <v>0.17369999999999999</v>
      </c>
      <c r="C218">
        <v>2.5600000000000001E-2</v>
      </c>
      <c r="D218">
        <v>100</v>
      </c>
      <c r="E218">
        <v>6.05</v>
      </c>
      <c r="F218">
        <v>40</v>
      </c>
      <c r="G218">
        <f t="shared" si="9"/>
        <v>2.6227716686018718</v>
      </c>
      <c r="H218">
        <f t="shared" si="10"/>
        <v>6.3053099999999993E-4</v>
      </c>
      <c r="K218">
        <f t="shared" si="11"/>
        <v>1.7990000000000158E-5</v>
      </c>
    </row>
    <row r="219" spans="1:11" x14ac:dyDescent="0.2">
      <c r="A219">
        <v>21</v>
      </c>
      <c r="B219">
        <v>0.1744</v>
      </c>
      <c r="C219">
        <v>2.58E-2</v>
      </c>
      <c r="D219">
        <v>100</v>
      </c>
      <c r="E219">
        <v>6.05</v>
      </c>
      <c r="F219">
        <v>40</v>
      </c>
      <c r="G219">
        <f t="shared" si="9"/>
        <v>2.6432620722628233</v>
      </c>
      <c r="H219">
        <f t="shared" si="10"/>
        <v>6.3307199999999993E-4</v>
      </c>
      <c r="K219">
        <f t="shared" si="11"/>
        <v>2.3265000000000307E-5</v>
      </c>
    </row>
    <row r="220" spans="1:11" x14ac:dyDescent="0.2">
      <c r="A220">
        <v>21.1</v>
      </c>
      <c r="B220">
        <v>0.17530000000000001</v>
      </c>
      <c r="C220">
        <v>2.5899999999999999E-2</v>
      </c>
      <c r="D220">
        <v>100</v>
      </c>
      <c r="E220">
        <v>6.05</v>
      </c>
      <c r="F220">
        <v>40</v>
      </c>
      <c r="G220">
        <f t="shared" si="9"/>
        <v>2.6535072740932999</v>
      </c>
      <c r="H220">
        <f t="shared" si="10"/>
        <v>6.3633899999999998E-4</v>
      </c>
      <c r="K220">
        <f t="shared" si="11"/>
        <v>2.6000000000000026E-5</v>
      </c>
    </row>
    <row r="221" spans="1:11" x14ac:dyDescent="0.2">
      <c r="A221">
        <v>21.2</v>
      </c>
      <c r="B221">
        <v>0.17630000000000001</v>
      </c>
      <c r="C221">
        <v>2.6100000000000002E-2</v>
      </c>
      <c r="D221">
        <v>100</v>
      </c>
      <c r="E221">
        <v>6.05</v>
      </c>
      <c r="F221">
        <v>40</v>
      </c>
      <c r="G221">
        <f t="shared" si="9"/>
        <v>2.6739976777542522</v>
      </c>
      <c r="H221">
        <f t="shared" si="10"/>
        <v>6.3996900000000011E-4</v>
      </c>
      <c r="K221">
        <f t="shared" si="11"/>
        <v>1.5659999999999725E-5</v>
      </c>
    </row>
    <row r="222" spans="1:11" x14ac:dyDescent="0.2">
      <c r="A222">
        <v>21.3</v>
      </c>
      <c r="B222">
        <v>0.1769</v>
      </c>
      <c r="C222">
        <v>2.6100000000000002E-2</v>
      </c>
      <c r="D222">
        <v>100</v>
      </c>
      <c r="E222">
        <v>6.05</v>
      </c>
      <c r="F222">
        <v>40</v>
      </c>
      <c r="G222">
        <f t="shared" si="9"/>
        <v>2.6739976777542522</v>
      </c>
      <c r="H222">
        <f t="shared" si="10"/>
        <v>6.4214699999999992E-4</v>
      </c>
      <c r="K222">
        <f t="shared" si="11"/>
        <v>2.3490000000000312E-5</v>
      </c>
    </row>
    <row r="223" spans="1:11" x14ac:dyDescent="0.2">
      <c r="A223">
        <v>21.4</v>
      </c>
      <c r="B223">
        <v>0.17780000000000001</v>
      </c>
      <c r="C223">
        <v>2.6100000000000002E-2</v>
      </c>
      <c r="D223">
        <v>100</v>
      </c>
      <c r="E223">
        <v>6.05</v>
      </c>
      <c r="F223">
        <v>40</v>
      </c>
      <c r="G223">
        <f t="shared" si="9"/>
        <v>2.6739976777542522</v>
      </c>
      <c r="H223">
        <f t="shared" si="10"/>
        <v>6.4541400000000008E-4</v>
      </c>
      <c r="K223">
        <f t="shared" si="11"/>
        <v>2.8764999999999736E-5</v>
      </c>
    </row>
    <row r="224" spans="1:11" x14ac:dyDescent="0.2">
      <c r="A224">
        <v>21.5</v>
      </c>
      <c r="B224">
        <v>0.1789</v>
      </c>
      <c r="C224">
        <v>2.6200000000000001E-2</v>
      </c>
      <c r="D224">
        <v>100</v>
      </c>
      <c r="E224">
        <v>6.05</v>
      </c>
      <c r="F224">
        <v>40</v>
      </c>
      <c r="G224">
        <f t="shared" si="9"/>
        <v>2.684242879584728</v>
      </c>
      <c r="H224">
        <f t="shared" si="10"/>
        <v>6.4940699999999985E-4</v>
      </c>
      <c r="K224">
        <f t="shared" si="11"/>
        <v>1.8480000000000162E-5</v>
      </c>
    </row>
    <row r="225" spans="1:11" x14ac:dyDescent="0.2">
      <c r="A225">
        <v>21.6</v>
      </c>
      <c r="B225">
        <v>0.17960000000000001</v>
      </c>
      <c r="C225">
        <v>2.6599999999999999E-2</v>
      </c>
      <c r="D225">
        <v>100</v>
      </c>
      <c r="E225">
        <v>6.05</v>
      </c>
      <c r="F225">
        <v>40</v>
      </c>
      <c r="G225">
        <f t="shared" si="9"/>
        <v>2.7252236869066317</v>
      </c>
      <c r="H225">
        <f t="shared" si="10"/>
        <v>6.5194800000000007E-4</v>
      </c>
      <c r="K225">
        <f t="shared" si="11"/>
        <v>1.5929999999999717E-5</v>
      </c>
    </row>
    <row r="226" spans="1:11" x14ac:dyDescent="0.2">
      <c r="A226">
        <v>21.7</v>
      </c>
      <c r="B226">
        <v>0.1802</v>
      </c>
      <c r="C226">
        <v>2.6499999999999999E-2</v>
      </c>
      <c r="D226">
        <v>100</v>
      </c>
      <c r="E226">
        <v>6.05</v>
      </c>
      <c r="F226">
        <v>40</v>
      </c>
      <c r="G226">
        <f t="shared" si="9"/>
        <v>2.714978485076156</v>
      </c>
      <c r="H226">
        <f t="shared" si="10"/>
        <v>6.5412599999999999E-4</v>
      </c>
      <c r="K226">
        <f t="shared" si="11"/>
        <v>2.403000000000032E-5</v>
      </c>
    </row>
    <row r="227" spans="1:11" x14ac:dyDescent="0.2">
      <c r="A227">
        <v>21.8</v>
      </c>
      <c r="B227">
        <v>0.18110000000000001</v>
      </c>
      <c r="C227">
        <v>2.69E-2</v>
      </c>
      <c r="D227">
        <v>100</v>
      </c>
      <c r="E227">
        <v>6.05</v>
      </c>
      <c r="F227">
        <v>40</v>
      </c>
      <c r="G227">
        <f t="shared" si="9"/>
        <v>2.7559592923980603</v>
      </c>
      <c r="H227">
        <f t="shared" si="10"/>
        <v>6.5739299999999993E-4</v>
      </c>
      <c r="K227">
        <f t="shared" si="11"/>
        <v>2.9534999999999727E-5</v>
      </c>
    </row>
    <row r="228" spans="1:11" x14ac:dyDescent="0.2">
      <c r="A228">
        <v>21.9</v>
      </c>
      <c r="B228">
        <v>0.1822</v>
      </c>
      <c r="C228">
        <v>2.6800000000000001E-2</v>
      </c>
      <c r="D228">
        <v>100</v>
      </c>
      <c r="E228">
        <v>6.05</v>
      </c>
      <c r="F228">
        <v>40</v>
      </c>
      <c r="G228">
        <f t="shared" si="9"/>
        <v>2.7457140905675841</v>
      </c>
      <c r="H228">
        <f t="shared" si="10"/>
        <v>6.6138600000000003E-4</v>
      </c>
      <c r="K228">
        <f t="shared" si="11"/>
        <v>1.6139999999999717E-5</v>
      </c>
    </row>
    <row r="229" spans="1:11" x14ac:dyDescent="0.2">
      <c r="A229">
        <v>22</v>
      </c>
      <c r="B229">
        <v>0.18279999999999999</v>
      </c>
      <c r="C229">
        <v>2.7E-2</v>
      </c>
      <c r="D229">
        <v>100</v>
      </c>
      <c r="E229">
        <v>6.05</v>
      </c>
      <c r="F229">
        <v>40</v>
      </c>
      <c r="G229">
        <f t="shared" si="9"/>
        <v>2.7662044942285364</v>
      </c>
      <c r="H229">
        <f t="shared" si="10"/>
        <v>6.6356399999999995E-4</v>
      </c>
      <c r="K229">
        <f t="shared" si="11"/>
        <v>2.1720000000000622E-5</v>
      </c>
    </row>
    <row r="230" spans="1:11" x14ac:dyDescent="0.2">
      <c r="A230">
        <v>22.1</v>
      </c>
      <c r="B230">
        <v>0.18360000000000001</v>
      </c>
      <c r="C230">
        <v>2.7300000000000001E-2</v>
      </c>
      <c r="D230">
        <v>100</v>
      </c>
      <c r="E230">
        <v>6.05</v>
      </c>
      <c r="F230">
        <v>40</v>
      </c>
      <c r="G230">
        <f t="shared" si="9"/>
        <v>2.7969400997199645</v>
      </c>
      <c r="H230">
        <f t="shared" si="10"/>
        <v>6.6646800000000003E-4</v>
      </c>
      <c r="K230">
        <f t="shared" si="11"/>
        <v>2.7199999999999272E-5</v>
      </c>
    </row>
    <row r="231" spans="1:11" x14ac:dyDescent="0.2">
      <c r="A231">
        <v>22.2</v>
      </c>
      <c r="B231">
        <v>0.18459999999999999</v>
      </c>
      <c r="C231">
        <v>2.7099999999999999E-2</v>
      </c>
      <c r="D231">
        <v>100</v>
      </c>
      <c r="E231">
        <v>6.05</v>
      </c>
      <c r="F231">
        <v>40</v>
      </c>
      <c r="G231">
        <f t="shared" si="9"/>
        <v>2.7764496960590122</v>
      </c>
      <c r="H231">
        <f t="shared" si="10"/>
        <v>6.7009799999999994E-4</v>
      </c>
      <c r="K231">
        <f t="shared" si="11"/>
        <v>2.1800000000000625E-5</v>
      </c>
    </row>
    <row r="232" spans="1:11" x14ac:dyDescent="0.2">
      <c r="A232">
        <v>22.3</v>
      </c>
      <c r="B232">
        <v>0.18540000000000001</v>
      </c>
      <c r="C232">
        <v>2.7400000000000001E-2</v>
      </c>
      <c r="D232">
        <v>100</v>
      </c>
      <c r="E232">
        <v>6.05</v>
      </c>
      <c r="F232">
        <v>40</v>
      </c>
      <c r="G232">
        <f t="shared" si="9"/>
        <v>2.8071853015504402</v>
      </c>
      <c r="H232">
        <f t="shared" si="10"/>
        <v>6.7300200000000002E-4</v>
      </c>
      <c r="K232">
        <f t="shared" si="11"/>
        <v>1.9284999999999403E-5</v>
      </c>
    </row>
    <row r="233" spans="1:11" x14ac:dyDescent="0.2">
      <c r="A233">
        <v>22.4</v>
      </c>
      <c r="B233">
        <v>0.18609999999999999</v>
      </c>
      <c r="C233">
        <v>2.7699999999999999E-2</v>
      </c>
      <c r="D233">
        <v>100</v>
      </c>
      <c r="E233">
        <v>6.05</v>
      </c>
      <c r="F233">
        <v>40</v>
      </c>
      <c r="G233">
        <f t="shared" si="9"/>
        <v>2.8379209070418683</v>
      </c>
      <c r="H233">
        <f t="shared" si="10"/>
        <v>6.7554299999999991E-4</v>
      </c>
      <c r="K233">
        <f t="shared" si="11"/>
        <v>2.2240000000000634E-5</v>
      </c>
    </row>
    <row r="234" spans="1:11" x14ac:dyDescent="0.2">
      <c r="A234">
        <v>22.5</v>
      </c>
      <c r="B234">
        <v>0.18690000000000001</v>
      </c>
      <c r="C234">
        <v>2.7900000000000001E-2</v>
      </c>
      <c r="D234">
        <v>100</v>
      </c>
      <c r="E234">
        <v>6.05</v>
      </c>
      <c r="F234">
        <v>40</v>
      </c>
      <c r="G234">
        <f t="shared" si="9"/>
        <v>2.8584113107028211</v>
      </c>
      <c r="H234">
        <f t="shared" si="10"/>
        <v>6.7844699999999999E-4</v>
      </c>
      <c r="K234">
        <f t="shared" si="11"/>
        <v>2.7950000000000029E-5</v>
      </c>
    </row>
    <row r="235" spans="1:11" x14ac:dyDescent="0.2">
      <c r="A235">
        <v>22.6</v>
      </c>
      <c r="B235">
        <v>0.18790000000000001</v>
      </c>
      <c r="C235">
        <v>2.8000000000000001E-2</v>
      </c>
      <c r="D235">
        <v>100</v>
      </c>
      <c r="E235">
        <v>6.05</v>
      </c>
      <c r="F235">
        <v>40</v>
      </c>
      <c r="G235">
        <f t="shared" si="9"/>
        <v>2.8686565125332972</v>
      </c>
      <c r="H235">
        <f t="shared" si="10"/>
        <v>6.8207700000000001E-4</v>
      </c>
      <c r="K235">
        <f t="shared" si="11"/>
        <v>1.95649999999994E-5</v>
      </c>
    </row>
    <row r="236" spans="1:11" x14ac:dyDescent="0.2">
      <c r="A236">
        <v>22.7</v>
      </c>
      <c r="B236">
        <v>0.18859999999999999</v>
      </c>
      <c r="C236">
        <v>2.7900000000000001E-2</v>
      </c>
      <c r="D236">
        <v>100</v>
      </c>
      <c r="E236">
        <v>6.05</v>
      </c>
      <c r="F236">
        <v>40</v>
      </c>
      <c r="G236">
        <f t="shared" si="9"/>
        <v>2.8584113107028211</v>
      </c>
      <c r="H236">
        <f t="shared" si="10"/>
        <v>6.846179999999999E-4</v>
      </c>
      <c r="K236">
        <f t="shared" si="11"/>
        <v>2.2440000000000642E-5</v>
      </c>
    </row>
    <row r="237" spans="1:11" x14ac:dyDescent="0.2">
      <c r="A237">
        <v>22.8</v>
      </c>
      <c r="B237">
        <v>0.18940000000000001</v>
      </c>
      <c r="C237">
        <v>2.8199999999999999E-2</v>
      </c>
      <c r="D237">
        <v>100</v>
      </c>
      <c r="E237">
        <v>6.05</v>
      </c>
      <c r="F237">
        <v>40</v>
      </c>
      <c r="G237">
        <f t="shared" si="9"/>
        <v>2.8891469161942487</v>
      </c>
      <c r="H237">
        <f t="shared" si="10"/>
        <v>6.8752200000000009E-4</v>
      </c>
      <c r="K237">
        <f t="shared" si="11"/>
        <v>3.1074999999999712E-5</v>
      </c>
    </row>
    <row r="238" spans="1:11" x14ac:dyDescent="0.2">
      <c r="A238">
        <v>22.9</v>
      </c>
      <c r="B238">
        <v>0.1905</v>
      </c>
      <c r="C238">
        <v>2.8299999999999999E-2</v>
      </c>
      <c r="D238">
        <v>100</v>
      </c>
      <c r="E238">
        <v>6.05</v>
      </c>
      <c r="F238">
        <v>40</v>
      </c>
      <c r="G238">
        <f t="shared" si="9"/>
        <v>2.8993921180247253</v>
      </c>
      <c r="H238">
        <f t="shared" si="10"/>
        <v>6.9151499999999997E-4</v>
      </c>
      <c r="K238">
        <f t="shared" si="11"/>
        <v>2.2679999999999864E-5</v>
      </c>
    </row>
    <row r="239" spans="1:11" x14ac:dyDescent="0.2">
      <c r="A239">
        <v>23</v>
      </c>
      <c r="B239">
        <v>0.1913</v>
      </c>
      <c r="C239">
        <v>2.8400000000000002E-2</v>
      </c>
      <c r="D239">
        <v>100</v>
      </c>
      <c r="E239">
        <v>6.05</v>
      </c>
      <c r="F239">
        <v>40</v>
      </c>
      <c r="G239">
        <f t="shared" si="9"/>
        <v>2.9096373198552015</v>
      </c>
      <c r="H239">
        <f t="shared" si="10"/>
        <v>6.9441899999999994E-4</v>
      </c>
      <c r="K239">
        <f t="shared" si="11"/>
        <v>1.7099999999999701E-5</v>
      </c>
    </row>
    <row r="240" spans="1:11" x14ac:dyDescent="0.2">
      <c r="A240">
        <v>23.1</v>
      </c>
      <c r="B240">
        <v>0.19189999999999999</v>
      </c>
      <c r="C240">
        <v>2.86E-2</v>
      </c>
      <c r="D240">
        <v>100</v>
      </c>
      <c r="E240">
        <v>6.05</v>
      </c>
      <c r="F240">
        <v>40</v>
      </c>
      <c r="G240">
        <f t="shared" si="9"/>
        <v>2.9301277235161534</v>
      </c>
      <c r="H240">
        <f t="shared" si="10"/>
        <v>6.9659699999999997E-4</v>
      </c>
      <c r="K240">
        <f t="shared" si="11"/>
        <v>2.0090000000000179E-5</v>
      </c>
    </row>
    <row r="241" spans="1:11" x14ac:dyDescent="0.2">
      <c r="A241">
        <v>23.2</v>
      </c>
      <c r="B241">
        <v>0.19259999999999999</v>
      </c>
      <c r="C241">
        <v>2.8799999999999999E-2</v>
      </c>
      <c r="D241">
        <v>100</v>
      </c>
      <c r="E241">
        <v>6.05</v>
      </c>
      <c r="F241">
        <v>40</v>
      </c>
      <c r="G241">
        <f t="shared" si="9"/>
        <v>2.9506181271771057</v>
      </c>
      <c r="H241">
        <f t="shared" si="10"/>
        <v>6.9913799999999997E-4</v>
      </c>
      <c r="K241">
        <f t="shared" si="11"/>
        <v>3.4440000000000192E-5</v>
      </c>
    </row>
    <row r="242" spans="1:11" x14ac:dyDescent="0.2">
      <c r="A242">
        <v>23.3</v>
      </c>
      <c r="B242">
        <v>0.1938</v>
      </c>
      <c r="C242">
        <v>2.86E-2</v>
      </c>
      <c r="D242">
        <v>100</v>
      </c>
      <c r="E242">
        <v>6.05</v>
      </c>
      <c r="F242">
        <v>40</v>
      </c>
      <c r="G242">
        <f t="shared" si="9"/>
        <v>2.9301277235161534</v>
      </c>
      <c r="H242">
        <f t="shared" si="10"/>
        <v>7.0349399999999993E-4</v>
      </c>
      <c r="K242">
        <f t="shared" si="11"/>
        <v>2.315999999999986E-5</v>
      </c>
    </row>
    <row r="243" spans="1:11" x14ac:dyDescent="0.2">
      <c r="A243">
        <v>23.4</v>
      </c>
      <c r="B243">
        <v>0.1946</v>
      </c>
      <c r="C243">
        <v>2.93E-2</v>
      </c>
      <c r="D243">
        <v>100</v>
      </c>
      <c r="E243">
        <v>6.05</v>
      </c>
      <c r="F243">
        <v>40</v>
      </c>
      <c r="G243">
        <f t="shared" si="9"/>
        <v>3.0018441363294865</v>
      </c>
      <c r="H243">
        <f t="shared" si="10"/>
        <v>7.0639800000000001E-4</v>
      </c>
      <c r="K243">
        <f t="shared" si="11"/>
        <v>1.7490000000000502E-5</v>
      </c>
    </row>
    <row r="244" spans="1:11" x14ac:dyDescent="0.2">
      <c r="A244">
        <v>23.5</v>
      </c>
      <c r="B244">
        <v>0.19520000000000001</v>
      </c>
      <c r="C244">
        <v>2.9000000000000001E-2</v>
      </c>
      <c r="D244">
        <v>100</v>
      </c>
      <c r="E244">
        <v>6.05</v>
      </c>
      <c r="F244">
        <v>40</v>
      </c>
      <c r="G244">
        <f t="shared" si="9"/>
        <v>2.9711085308380585</v>
      </c>
      <c r="H244">
        <f t="shared" si="10"/>
        <v>7.0857599999999993E-4</v>
      </c>
      <c r="K244">
        <f t="shared" si="11"/>
        <v>2.9150000000000028E-5</v>
      </c>
    </row>
    <row r="245" spans="1:11" x14ac:dyDescent="0.2">
      <c r="A245">
        <v>23.6</v>
      </c>
      <c r="B245">
        <v>0.19620000000000001</v>
      </c>
      <c r="C245">
        <v>2.93E-2</v>
      </c>
      <c r="D245">
        <v>100</v>
      </c>
      <c r="E245">
        <v>6.05</v>
      </c>
      <c r="F245">
        <v>40</v>
      </c>
      <c r="G245">
        <f t="shared" si="9"/>
        <v>3.0018441363294865</v>
      </c>
      <c r="H245">
        <f t="shared" si="10"/>
        <v>7.1220600000000006E-4</v>
      </c>
      <c r="K245">
        <f t="shared" si="11"/>
        <v>2.6414999999999536E-5</v>
      </c>
    </row>
    <row r="246" spans="1:11" x14ac:dyDescent="0.2">
      <c r="A246">
        <v>23.7</v>
      </c>
      <c r="B246">
        <v>0.1971</v>
      </c>
      <c r="C246">
        <v>2.9399999999999999E-2</v>
      </c>
      <c r="D246">
        <v>100</v>
      </c>
      <c r="E246">
        <v>6.05</v>
      </c>
      <c r="F246">
        <v>40</v>
      </c>
      <c r="G246">
        <f t="shared" si="9"/>
        <v>3.0120893381599618</v>
      </c>
      <c r="H246">
        <f t="shared" si="10"/>
        <v>7.1547299999999989E-4</v>
      </c>
      <c r="K246">
        <f t="shared" si="11"/>
        <v>2.0615000000000181E-5</v>
      </c>
    </row>
    <row r="247" spans="1:11" x14ac:dyDescent="0.2">
      <c r="A247">
        <v>23.8</v>
      </c>
      <c r="B247">
        <v>0.1978</v>
      </c>
      <c r="C247">
        <v>2.9499999999999998E-2</v>
      </c>
      <c r="D247">
        <v>100</v>
      </c>
      <c r="E247">
        <v>6.05</v>
      </c>
      <c r="F247">
        <v>40</v>
      </c>
      <c r="G247">
        <f t="shared" si="9"/>
        <v>3.022334539990438</v>
      </c>
      <c r="H247">
        <f t="shared" si="10"/>
        <v>7.1801400000000011E-4</v>
      </c>
      <c r="K247">
        <f t="shared" si="11"/>
        <v>2.3679999999999858E-5</v>
      </c>
    </row>
    <row r="248" spans="1:11" x14ac:dyDescent="0.2">
      <c r="A248">
        <v>23.9</v>
      </c>
      <c r="B248">
        <v>0.1986</v>
      </c>
      <c r="C248">
        <v>2.9700000000000001E-2</v>
      </c>
      <c r="D248">
        <v>100</v>
      </c>
      <c r="E248">
        <v>6.05</v>
      </c>
      <c r="F248">
        <v>40</v>
      </c>
      <c r="G248">
        <f t="shared" si="9"/>
        <v>3.0428249436513903</v>
      </c>
      <c r="H248">
        <f t="shared" si="10"/>
        <v>7.2091799999999997E-4</v>
      </c>
      <c r="K248">
        <f t="shared" si="11"/>
        <v>2.9700000000000027E-5</v>
      </c>
    </row>
    <row r="249" spans="1:11" x14ac:dyDescent="0.2">
      <c r="A249">
        <v>24</v>
      </c>
      <c r="B249">
        <v>0.1996</v>
      </c>
      <c r="C249">
        <v>2.9700000000000001E-2</v>
      </c>
      <c r="D249">
        <v>100</v>
      </c>
      <c r="E249">
        <v>6.05</v>
      </c>
      <c r="F249">
        <v>40</v>
      </c>
      <c r="G249">
        <f t="shared" si="9"/>
        <v>3.0428249436513903</v>
      </c>
      <c r="H249">
        <f t="shared" si="10"/>
        <v>7.2454799999999999E-4</v>
      </c>
      <c r="K249">
        <f t="shared" si="11"/>
        <v>2.3799999999999853E-5</v>
      </c>
    </row>
    <row r="250" spans="1:11" x14ac:dyDescent="0.2">
      <c r="A250">
        <v>24.1</v>
      </c>
      <c r="B250">
        <v>0.20039999999999999</v>
      </c>
      <c r="C250">
        <v>2.98E-2</v>
      </c>
      <c r="D250">
        <v>100</v>
      </c>
      <c r="E250">
        <v>6.05</v>
      </c>
      <c r="F250">
        <v>40</v>
      </c>
      <c r="G250">
        <f t="shared" si="9"/>
        <v>3.0530701454818669</v>
      </c>
      <c r="H250">
        <f t="shared" si="10"/>
        <v>7.2745199999999985E-4</v>
      </c>
      <c r="K250">
        <f t="shared" si="11"/>
        <v>1.7910000000000515E-5</v>
      </c>
    </row>
    <row r="251" spans="1:11" x14ac:dyDescent="0.2">
      <c r="A251">
        <v>24.2</v>
      </c>
      <c r="B251">
        <v>0.20100000000000001</v>
      </c>
      <c r="C251">
        <v>2.9899999999999999E-2</v>
      </c>
      <c r="D251">
        <v>100</v>
      </c>
      <c r="E251">
        <v>6.05</v>
      </c>
      <c r="F251">
        <v>40</v>
      </c>
      <c r="G251">
        <f t="shared" si="9"/>
        <v>3.0633153473123422</v>
      </c>
      <c r="H251">
        <f t="shared" si="10"/>
        <v>7.2962999999999999E-4</v>
      </c>
      <c r="K251">
        <f t="shared" si="11"/>
        <v>3.0050000000000026E-5</v>
      </c>
    </row>
    <row r="252" spans="1:11" x14ac:dyDescent="0.2">
      <c r="A252">
        <v>24.3</v>
      </c>
      <c r="B252">
        <v>0.20200000000000001</v>
      </c>
      <c r="C252">
        <v>3.0200000000000001E-2</v>
      </c>
      <c r="D252">
        <v>100</v>
      </c>
      <c r="E252">
        <v>6.05</v>
      </c>
      <c r="F252">
        <v>40</v>
      </c>
      <c r="G252">
        <f t="shared" si="9"/>
        <v>3.0940509528037703</v>
      </c>
      <c r="H252">
        <f t="shared" si="10"/>
        <v>7.3326000000000012E-4</v>
      </c>
      <c r="K252">
        <f t="shared" si="11"/>
        <v>3.0250000000000027E-5</v>
      </c>
    </row>
    <row r="253" spans="1:11" x14ac:dyDescent="0.2">
      <c r="A253">
        <v>24.4</v>
      </c>
      <c r="B253">
        <v>0.20300000000000001</v>
      </c>
      <c r="C253">
        <v>3.0300000000000001E-2</v>
      </c>
      <c r="D253">
        <v>100</v>
      </c>
      <c r="E253">
        <v>6.05</v>
      </c>
      <c r="F253">
        <v>40</v>
      </c>
      <c r="G253">
        <f t="shared" si="9"/>
        <v>3.1042961546342469</v>
      </c>
      <c r="H253">
        <f t="shared" si="10"/>
        <v>7.3689000000000003E-4</v>
      </c>
      <c r="K253">
        <f t="shared" si="11"/>
        <v>1.8209999999999682E-5</v>
      </c>
    </row>
    <row r="254" spans="1:11" x14ac:dyDescent="0.2">
      <c r="A254">
        <v>24.5</v>
      </c>
      <c r="B254">
        <v>0.2036</v>
      </c>
      <c r="C254">
        <v>3.04E-2</v>
      </c>
      <c r="D254">
        <v>100</v>
      </c>
      <c r="E254">
        <v>6.05</v>
      </c>
      <c r="F254">
        <v>40</v>
      </c>
      <c r="G254">
        <f t="shared" si="9"/>
        <v>3.1145413564647231</v>
      </c>
      <c r="H254">
        <f t="shared" si="10"/>
        <v>7.3906799999999995E-4</v>
      </c>
      <c r="K254">
        <f t="shared" si="11"/>
        <v>2.1350000000000187E-5</v>
      </c>
    </row>
    <row r="255" spans="1:11" x14ac:dyDescent="0.2">
      <c r="A255">
        <v>24.6</v>
      </c>
      <c r="B255">
        <v>0.20430000000000001</v>
      </c>
      <c r="C255">
        <v>3.0599999999999999E-2</v>
      </c>
      <c r="D255">
        <v>100</v>
      </c>
      <c r="E255">
        <v>6.05</v>
      </c>
      <c r="F255">
        <v>40</v>
      </c>
      <c r="G255">
        <f t="shared" si="9"/>
        <v>3.1350317601256745</v>
      </c>
      <c r="H255">
        <f t="shared" si="10"/>
        <v>7.4160899999999995E-4</v>
      </c>
      <c r="K255">
        <f t="shared" si="11"/>
        <v>3.3714999999999687E-5</v>
      </c>
    </row>
    <row r="256" spans="1:11" s="3" customFormat="1" x14ac:dyDescent="0.2">
      <c r="A256" s="3">
        <v>24.7</v>
      </c>
      <c r="B256" s="3">
        <v>0.2054</v>
      </c>
      <c r="C256" s="3">
        <v>3.0700000000000002E-2</v>
      </c>
      <c r="D256" s="3">
        <v>100</v>
      </c>
      <c r="E256" s="3">
        <v>6.05</v>
      </c>
      <c r="F256" s="3">
        <v>40</v>
      </c>
      <c r="G256" s="3">
        <f t="shared" si="9"/>
        <v>3.1452769619561507</v>
      </c>
      <c r="H256" s="3">
        <f t="shared" si="10"/>
        <v>7.4560199999999994E-4</v>
      </c>
      <c r="K256" s="3">
        <f t="shared" si="11"/>
        <v>3.080000000000003E-5</v>
      </c>
    </row>
    <row r="257" spans="1:11" x14ac:dyDescent="0.2">
      <c r="A257">
        <v>24.8</v>
      </c>
      <c r="B257">
        <v>0.2064</v>
      </c>
      <c r="C257">
        <v>3.09E-2</v>
      </c>
      <c r="D257">
        <v>100</v>
      </c>
      <c r="E257">
        <v>6.05</v>
      </c>
      <c r="F257">
        <v>40</v>
      </c>
      <c r="G257">
        <f t="shared" si="9"/>
        <v>3.165767365617103</v>
      </c>
      <c r="H257">
        <f t="shared" si="10"/>
        <v>7.4923199999999996E-4</v>
      </c>
      <c r="K257">
        <f t="shared" si="11"/>
        <v>1.8539999999999673E-5</v>
      </c>
    </row>
    <row r="258" spans="1:11" x14ac:dyDescent="0.2">
      <c r="A258">
        <v>24.9</v>
      </c>
      <c r="B258">
        <v>0.20699999999999999</v>
      </c>
      <c r="C258">
        <v>3.09E-2</v>
      </c>
      <c r="D258">
        <v>100</v>
      </c>
      <c r="E258">
        <v>6.05</v>
      </c>
      <c r="F258">
        <v>40</v>
      </c>
      <c r="G258">
        <f t="shared" si="9"/>
        <v>3.165767365617103</v>
      </c>
      <c r="H258">
        <f t="shared" si="10"/>
        <v>7.5140999999999999E-4</v>
      </c>
      <c r="K258">
        <f t="shared" si="11"/>
        <v>2.4720000000000709E-5</v>
      </c>
    </row>
    <row r="259" spans="1:11" x14ac:dyDescent="0.2">
      <c r="A259">
        <v>25</v>
      </c>
      <c r="B259">
        <v>0.20780000000000001</v>
      </c>
      <c r="C259">
        <v>3.09E-2</v>
      </c>
      <c r="D259">
        <v>100</v>
      </c>
      <c r="E259">
        <v>6.05</v>
      </c>
      <c r="F259">
        <v>40</v>
      </c>
      <c r="G259">
        <f t="shared" si="9"/>
        <v>3.165767365617103</v>
      </c>
      <c r="H259">
        <f t="shared" si="10"/>
        <v>7.5431400000000007E-4</v>
      </c>
      <c r="K259">
        <f t="shared" si="11"/>
        <v>3.1000000000000028E-5</v>
      </c>
    </row>
    <row r="260" spans="1:11" x14ac:dyDescent="0.2">
      <c r="A260">
        <v>25.1</v>
      </c>
      <c r="B260">
        <v>0.20880000000000001</v>
      </c>
      <c r="C260">
        <v>3.1099999999999999E-2</v>
      </c>
      <c r="D260">
        <v>100</v>
      </c>
      <c r="E260">
        <v>6.05</v>
      </c>
      <c r="F260">
        <v>40</v>
      </c>
      <c r="G260">
        <f t="shared" si="9"/>
        <v>3.1862577692780549</v>
      </c>
      <c r="H260">
        <f t="shared" si="10"/>
        <v>7.5794400000000009E-4</v>
      </c>
      <c r="K260">
        <f t="shared" si="11"/>
        <v>2.1874999999999326E-5</v>
      </c>
    </row>
    <row r="261" spans="1:11" x14ac:dyDescent="0.2">
      <c r="A261">
        <v>25.2</v>
      </c>
      <c r="B261">
        <v>0.20949999999999999</v>
      </c>
      <c r="C261">
        <v>3.1399999999999997E-2</v>
      </c>
      <c r="D261">
        <v>100</v>
      </c>
      <c r="E261">
        <v>6.05</v>
      </c>
      <c r="F261">
        <v>40</v>
      </c>
      <c r="G261">
        <f t="shared" si="9"/>
        <v>3.216993374769483</v>
      </c>
      <c r="H261">
        <f t="shared" si="10"/>
        <v>7.6048499999999987E-4</v>
      </c>
      <c r="K261">
        <f t="shared" si="11"/>
        <v>2.5159999999999847E-5</v>
      </c>
    </row>
    <row r="262" spans="1:11" x14ac:dyDescent="0.2">
      <c r="A262">
        <v>25.3</v>
      </c>
      <c r="B262">
        <v>0.21029999999999999</v>
      </c>
      <c r="C262">
        <v>3.15E-2</v>
      </c>
      <c r="D262">
        <v>100</v>
      </c>
      <c r="E262">
        <v>6.05</v>
      </c>
      <c r="F262">
        <v>40</v>
      </c>
      <c r="G262">
        <f t="shared" si="9"/>
        <v>3.2272385765999592</v>
      </c>
      <c r="H262">
        <f t="shared" si="10"/>
        <v>7.6338900000000006E-4</v>
      </c>
      <c r="K262">
        <f t="shared" si="11"/>
        <v>2.5200000000000721E-5</v>
      </c>
    </row>
    <row r="263" spans="1:11" x14ac:dyDescent="0.2">
      <c r="A263">
        <v>25.4</v>
      </c>
      <c r="B263">
        <v>0.21110000000000001</v>
      </c>
      <c r="C263">
        <v>3.15E-2</v>
      </c>
      <c r="D263">
        <v>100</v>
      </c>
      <c r="E263">
        <v>6.05</v>
      </c>
      <c r="F263">
        <v>40</v>
      </c>
      <c r="G263">
        <f t="shared" si="9"/>
        <v>3.2272385765999592</v>
      </c>
      <c r="H263">
        <f t="shared" si="10"/>
        <v>7.6629299999999992E-4</v>
      </c>
      <c r="K263">
        <f t="shared" si="11"/>
        <v>2.83949999999995E-5</v>
      </c>
    </row>
    <row r="264" spans="1:11" x14ac:dyDescent="0.2">
      <c r="A264">
        <v>25.5</v>
      </c>
      <c r="B264">
        <v>0.21199999999999999</v>
      </c>
      <c r="C264">
        <v>3.1600000000000003E-2</v>
      </c>
      <c r="D264">
        <v>100</v>
      </c>
      <c r="E264">
        <v>6.05</v>
      </c>
      <c r="F264">
        <v>40</v>
      </c>
      <c r="G264">
        <f t="shared" si="9"/>
        <v>3.2374837784304353</v>
      </c>
      <c r="H264">
        <f t="shared" si="10"/>
        <v>7.6955999999999997E-4</v>
      </c>
      <c r="K264">
        <f t="shared" si="11"/>
        <v>1.902000000000055E-5</v>
      </c>
    </row>
    <row r="265" spans="1:11" x14ac:dyDescent="0.2">
      <c r="A265">
        <v>25.6</v>
      </c>
      <c r="B265">
        <v>0.21260000000000001</v>
      </c>
      <c r="C265">
        <v>3.1800000000000002E-2</v>
      </c>
      <c r="D265">
        <v>100</v>
      </c>
      <c r="E265">
        <v>6.05</v>
      </c>
      <c r="F265">
        <v>40</v>
      </c>
      <c r="G265">
        <f t="shared" ref="G265:G328" si="12">3*C265*D265*1000/(2*F265*E265^2)</f>
        <v>3.2579741820913881</v>
      </c>
      <c r="H265">
        <f t="shared" ref="H265:H328" si="13">6*B265*E265/(D265^2)</f>
        <v>7.71738E-4</v>
      </c>
      <c r="K265">
        <f t="shared" si="11"/>
        <v>3.5034999999999681E-5</v>
      </c>
    </row>
    <row r="266" spans="1:11" x14ac:dyDescent="0.2">
      <c r="A266">
        <v>25.7</v>
      </c>
      <c r="B266">
        <v>0.2137</v>
      </c>
      <c r="C266">
        <v>3.1899999999999998E-2</v>
      </c>
      <c r="D266">
        <v>100</v>
      </c>
      <c r="E266">
        <v>6.05</v>
      </c>
      <c r="F266">
        <v>40</v>
      </c>
      <c r="G266">
        <f t="shared" si="12"/>
        <v>3.268219383921863</v>
      </c>
      <c r="H266">
        <f t="shared" si="13"/>
        <v>7.7573099999999999E-4</v>
      </c>
      <c r="K266">
        <f t="shared" ref="K266:K329" si="14">(C267+C266)/2*(B267-B266)</f>
        <v>3.5364999999999672E-5</v>
      </c>
    </row>
    <row r="267" spans="1:11" x14ac:dyDescent="0.2">
      <c r="A267">
        <v>25.8</v>
      </c>
      <c r="B267">
        <v>0.21479999999999999</v>
      </c>
      <c r="C267">
        <v>3.2399999999999998E-2</v>
      </c>
      <c r="D267">
        <v>100</v>
      </c>
      <c r="E267">
        <v>6.05</v>
      </c>
      <c r="F267">
        <v>40</v>
      </c>
      <c r="G267">
        <f t="shared" si="12"/>
        <v>3.3194453930742434</v>
      </c>
      <c r="H267">
        <f t="shared" si="13"/>
        <v>7.7972399999999998E-4</v>
      </c>
      <c r="K267">
        <f t="shared" si="14"/>
        <v>1.9410000000000558E-5</v>
      </c>
    </row>
    <row r="268" spans="1:11" x14ac:dyDescent="0.2">
      <c r="A268">
        <v>25.9</v>
      </c>
      <c r="B268">
        <v>0.21540000000000001</v>
      </c>
      <c r="C268">
        <v>3.2300000000000002E-2</v>
      </c>
      <c r="D268">
        <v>100</v>
      </c>
      <c r="E268">
        <v>6.05</v>
      </c>
      <c r="F268">
        <v>40</v>
      </c>
      <c r="G268">
        <f t="shared" si="12"/>
        <v>3.3092001912437685</v>
      </c>
      <c r="H268">
        <f t="shared" si="13"/>
        <v>7.8190200000000001E-4</v>
      </c>
      <c r="K268">
        <f t="shared" si="14"/>
        <v>1.940999999999966E-5</v>
      </c>
    </row>
    <row r="269" spans="1:11" x14ac:dyDescent="0.2">
      <c r="A269">
        <v>26</v>
      </c>
      <c r="B269">
        <v>0.216</v>
      </c>
      <c r="C269">
        <v>3.2399999999999998E-2</v>
      </c>
      <c r="D269">
        <v>100</v>
      </c>
      <c r="E269">
        <v>6.05</v>
      </c>
      <c r="F269">
        <v>40</v>
      </c>
      <c r="G269">
        <f t="shared" si="12"/>
        <v>3.3194453930742434</v>
      </c>
      <c r="H269">
        <f t="shared" si="13"/>
        <v>7.8407999999999993E-4</v>
      </c>
      <c r="K269">
        <f t="shared" si="14"/>
        <v>2.9205000000000385E-5</v>
      </c>
    </row>
    <row r="270" spans="1:11" x14ac:dyDescent="0.2">
      <c r="A270">
        <v>26.1</v>
      </c>
      <c r="B270">
        <v>0.21690000000000001</v>
      </c>
      <c r="C270">
        <v>3.2500000000000001E-2</v>
      </c>
      <c r="D270">
        <v>100</v>
      </c>
      <c r="E270">
        <v>6.05</v>
      </c>
      <c r="F270">
        <v>40</v>
      </c>
      <c r="G270">
        <f t="shared" si="12"/>
        <v>3.32969059490472</v>
      </c>
      <c r="H270">
        <f t="shared" si="13"/>
        <v>7.8734699999999998E-4</v>
      </c>
      <c r="K270">
        <f t="shared" si="14"/>
        <v>3.5914999999999665E-5</v>
      </c>
    </row>
    <row r="271" spans="1:11" x14ac:dyDescent="0.2">
      <c r="A271">
        <v>26.2</v>
      </c>
      <c r="B271">
        <v>0.218</v>
      </c>
      <c r="C271">
        <v>3.2800000000000003E-2</v>
      </c>
      <c r="D271">
        <v>100</v>
      </c>
      <c r="E271">
        <v>6.05</v>
      </c>
      <c r="F271">
        <v>40</v>
      </c>
      <c r="G271">
        <f t="shared" si="12"/>
        <v>3.3604262003961485</v>
      </c>
      <c r="H271">
        <f t="shared" si="13"/>
        <v>7.9133999999999997E-4</v>
      </c>
      <c r="K271">
        <f t="shared" si="14"/>
        <v>1.9679999999999656E-5</v>
      </c>
    </row>
    <row r="272" spans="1:11" x14ac:dyDescent="0.2">
      <c r="A272">
        <v>26.3</v>
      </c>
      <c r="B272">
        <v>0.21859999999999999</v>
      </c>
      <c r="C272">
        <v>3.2800000000000003E-2</v>
      </c>
      <c r="D272">
        <v>100</v>
      </c>
      <c r="E272">
        <v>6.05</v>
      </c>
      <c r="F272">
        <v>40</v>
      </c>
      <c r="G272">
        <f t="shared" si="12"/>
        <v>3.3604262003961485</v>
      </c>
      <c r="H272">
        <f t="shared" si="13"/>
        <v>7.9351799999999989E-4</v>
      </c>
      <c r="K272">
        <f t="shared" si="14"/>
        <v>2.6200000000000752E-5</v>
      </c>
    </row>
    <row r="273" spans="1:11" x14ac:dyDescent="0.2">
      <c r="A273">
        <v>26.4</v>
      </c>
      <c r="B273">
        <v>0.21940000000000001</v>
      </c>
      <c r="C273">
        <v>3.27E-2</v>
      </c>
      <c r="D273">
        <v>100</v>
      </c>
      <c r="E273">
        <v>6.05</v>
      </c>
      <c r="F273">
        <v>40</v>
      </c>
      <c r="G273">
        <f t="shared" si="12"/>
        <v>3.3501809985656714</v>
      </c>
      <c r="H273">
        <f t="shared" si="13"/>
        <v>7.9642199999999997E-4</v>
      </c>
      <c r="K273">
        <f t="shared" si="14"/>
        <v>3.2850000000000033E-5</v>
      </c>
    </row>
    <row r="274" spans="1:11" x14ac:dyDescent="0.2">
      <c r="A274">
        <v>26.5</v>
      </c>
      <c r="B274">
        <v>0.22040000000000001</v>
      </c>
      <c r="C274">
        <v>3.3000000000000002E-2</v>
      </c>
      <c r="D274">
        <v>100</v>
      </c>
      <c r="E274">
        <v>6.05</v>
      </c>
      <c r="F274">
        <v>40</v>
      </c>
      <c r="G274">
        <f t="shared" si="12"/>
        <v>3.3809166040570999</v>
      </c>
      <c r="H274">
        <f t="shared" si="13"/>
        <v>8.0005199999999999E-4</v>
      </c>
      <c r="K274">
        <f t="shared" si="14"/>
        <v>2.9789999999999479E-5</v>
      </c>
    </row>
    <row r="275" spans="1:11" x14ac:dyDescent="0.2">
      <c r="A275">
        <v>26.6</v>
      </c>
      <c r="B275">
        <v>0.2213</v>
      </c>
      <c r="C275">
        <v>3.32E-2</v>
      </c>
      <c r="D275">
        <v>100</v>
      </c>
      <c r="E275">
        <v>6.05</v>
      </c>
      <c r="F275">
        <v>40</v>
      </c>
      <c r="G275">
        <f t="shared" si="12"/>
        <v>3.4014070077180518</v>
      </c>
      <c r="H275">
        <f t="shared" si="13"/>
        <v>8.0331899999999993E-4</v>
      </c>
      <c r="K275">
        <f t="shared" si="14"/>
        <v>1.991999999999965E-5</v>
      </c>
    </row>
    <row r="276" spans="1:11" x14ac:dyDescent="0.2">
      <c r="A276">
        <v>26.7</v>
      </c>
      <c r="B276">
        <v>0.22189999999999999</v>
      </c>
      <c r="C276">
        <v>3.32E-2</v>
      </c>
      <c r="D276">
        <v>100</v>
      </c>
      <c r="E276">
        <v>6.05</v>
      </c>
      <c r="F276">
        <v>40</v>
      </c>
      <c r="G276">
        <f t="shared" si="12"/>
        <v>3.4014070077180518</v>
      </c>
      <c r="H276">
        <f t="shared" si="13"/>
        <v>8.0549699999999985E-4</v>
      </c>
      <c r="K276">
        <f t="shared" si="14"/>
        <v>2.9925000000000399E-5</v>
      </c>
    </row>
    <row r="277" spans="1:11" x14ac:dyDescent="0.2">
      <c r="A277">
        <v>26.8</v>
      </c>
      <c r="B277">
        <v>0.2228</v>
      </c>
      <c r="C277">
        <v>3.3300000000000003E-2</v>
      </c>
      <c r="D277">
        <v>100</v>
      </c>
      <c r="E277">
        <v>6.05</v>
      </c>
      <c r="F277">
        <v>40</v>
      </c>
      <c r="G277">
        <f t="shared" si="12"/>
        <v>3.4116522095485289</v>
      </c>
      <c r="H277">
        <f t="shared" si="13"/>
        <v>8.0876400000000001E-4</v>
      </c>
      <c r="K277">
        <f t="shared" si="14"/>
        <v>3.3400000000000026E-5</v>
      </c>
    </row>
    <row r="278" spans="1:11" x14ac:dyDescent="0.2">
      <c r="A278">
        <v>26.9</v>
      </c>
      <c r="B278">
        <v>0.2238</v>
      </c>
      <c r="C278">
        <v>3.3500000000000002E-2</v>
      </c>
      <c r="D278">
        <v>100</v>
      </c>
      <c r="E278">
        <v>6.05</v>
      </c>
      <c r="F278">
        <v>40</v>
      </c>
      <c r="G278">
        <f t="shared" si="12"/>
        <v>3.4321426132094803</v>
      </c>
      <c r="H278">
        <f t="shared" si="13"/>
        <v>8.1239399999999992E-4</v>
      </c>
      <c r="K278">
        <f t="shared" si="14"/>
        <v>2.0129999999999643E-5</v>
      </c>
    </row>
    <row r="279" spans="1:11" x14ac:dyDescent="0.2">
      <c r="A279">
        <v>27</v>
      </c>
      <c r="B279">
        <v>0.22439999999999999</v>
      </c>
      <c r="C279">
        <v>3.3599999999999998E-2</v>
      </c>
      <c r="D279">
        <v>100</v>
      </c>
      <c r="E279">
        <v>6.05</v>
      </c>
      <c r="F279">
        <v>40</v>
      </c>
      <c r="G279">
        <f t="shared" si="12"/>
        <v>3.4423878150399565</v>
      </c>
      <c r="H279">
        <f t="shared" si="13"/>
        <v>8.1457200000000006E-4</v>
      </c>
      <c r="K279">
        <f t="shared" si="14"/>
        <v>2.6960000000000768E-5</v>
      </c>
    </row>
    <row r="280" spans="1:11" x14ac:dyDescent="0.2">
      <c r="A280">
        <v>27.1</v>
      </c>
      <c r="B280">
        <v>0.22520000000000001</v>
      </c>
      <c r="C280">
        <v>3.3799999999999997E-2</v>
      </c>
      <c r="D280">
        <v>100</v>
      </c>
      <c r="E280">
        <v>6.05</v>
      </c>
      <c r="F280">
        <v>40</v>
      </c>
      <c r="G280">
        <f t="shared" si="12"/>
        <v>3.462878218700908</v>
      </c>
      <c r="H280">
        <f t="shared" si="13"/>
        <v>8.1747599999999992E-4</v>
      </c>
      <c r="K280">
        <f t="shared" si="14"/>
        <v>4.0619999999999282E-5</v>
      </c>
    </row>
    <row r="281" spans="1:11" x14ac:dyDescent="0.2">
      <c r="A281">
        <v>27.2</v>
      </c>
      <c r="B281">
        <v>0.22639999999999999</v>
      </c>
      <c r="C281">
        <v>3.39E-2</v>
      </c>
      <c r="D281">
        <v>100</v>
      </c>
      <c r="E281">
        <v>6.05</v>
      </c>
      <c r="F281">
        <v>40</v>
      </c>
      <c r="G281">
        <f t="shared" si="12"/>
        <v>3.4731234205313846</v>
      </c>
      <c r="H281">
        <f t="shared" si="13"/>
        <v>8.2183199999999999E-4</v>
      </c>
      <c r="K281">
        <f t="shared" si="14"/>
        <v>2.376500000000021E-5</v>
      </c>
    </row>
    <row r="282" spans="1:11" x14ac:dyDescent="0.2">
      <c r="A282">
        <v>27.3</v>
      </c>
      <c r="B282">
        <v>0.2271</v>
      </c>
      <c r="C282">
        <v>3.4000000000000002E-2</v>
      </c>
      <c r="D282">
        <v>100</v>
      </c>
      <c r="E282">
        <v>6.05</v>
      </c>
      <c r="F282">
        <v>40</v>
      </c>
      <c r="G282">
        <f t="shared" si="12"/>
        <v>3.4833686223618612</v>
      </c>
      <c r="H282">
        <f t="shared" si="13"/>
        <v>8.2437299999999988E-4</v>
      </c>
      <c r="K282">
        <f t="shared" si="14"/>
        <v>2.0430000000000582E-5</v>
      </c>
    </row>
    <row r="283" spans="1:11" x14ac:dyDescent="0.2">
      <c r="A283">
        <v>27.4</v>
      </c>
      <c r="B283">
        <v>0.22770000000000001</v>
      </c>
      <c r="C283">
        <v>3.4099999999999998E-2</v>
      </c>
      <c r="D283">
        <v>100</v>
      </c>
      <c r="E283">
        <v>6.05</v>
      </c>
      <c r="F283">
        <v>40</v>
      </c>
      <c r="G283">
        <f t="shared" si="12"/>
        <v>3.4936138241923369</v>
      </c>
      <c r="H283">
        <f t="shared" si="13"/>
        <v>8.2655100000000013E-4</v>
      </c>
      <c r="K283">
        <f t="shared" si="14"/>
        <v>2.7439999999999832E-5</v>
      </c>
    </row>
    <row r="284" spans="1:11" x14ac:dyDescent="0.2">
      <c r="A284">
        <v>27.5</v>
      </c>
      <c r="B284">
        <v>0.22850000000000001</v>
      </c>
      <c r="C284">
        <v>3.4500000000000003E-2</v>
      </c>
      <c r="D284">
        <v>100</v>
      </c>
      <c r="E284">
        <v>6.05</v>
      </c>
      <c r="F284">
        <v>40</v>
      </c>
      <c r="G284">
        <f t="shared" si="12"/>
        <v>3.5345946315142416</v>
      </c>
      <c r="H284">
        <f t="shared" si="13"/>
        <v>8.2945499999999988E-4</v>
      </c>
      <c r="K284">
        <f t="shared" si="14"/>
        <v>4.1339999999999276E-5</v>
      </c>
    </row>
    <row r="285" spans="1:11" x14ac:dyDescent="0.2">
      <c r="A285">
        <v>27.6</v>
      </c>
      <c r="B285">
        <v>0.22969999999999999</v>
      </c>
      <c r="C285">
        <v>3.44E-2</v>
      </c>
      <c r="D285">
        <v>100</v>
      </c>
      <c r="E285">
        <v>6.05</v>
      </c>
      <c r="F285">
        <v>40</v>
      </c>
      <c r="G285">
        <f t="shared" si="12"/>
        <v>3.524349429683765</v>
      </c>
      <c r="H285">
        <f t="shared" si="13"/>
        <v>8.3381099999999984E-4</v>
      </c>
      <c r="K285">
        <f t="shared" si="14"/>
        <v>2.4150000000000214E-5</v>
      </c>
    </row>
    <row r="286" spans="1:11" x14ac:dyDescent="0.2">
      <c r="A286">
        <v>27.7</v>
      </c>
      <c r="B286">
        <v>0.23039999999999999</v>
      </c>
      <c r="C286">
        <v>3.4599999999999999E-2</v>
      </c>
      <c r="D286">
        <v>100</v>
      </c>
      <c r="E286">
        <v>6.05</v>
      </c>
      <c r="F286">
        <v>40</v>
      </c>
      <c r="G286">
        <f t="shared" si="12"/>
        <v>3.5448398333447173</v>
      </c>
      <c r="H286">
        <f t="shared" si="13"/>
        <v>8.3635199999999995E-4</v>
      </c>
      <c r="K286">
        <f t="shared" si="14"/>
        <v>2.4255000000000214E-5</v>
      </c>
    </row>
    <row r="287" spans="1:11" x14ac:dyDescent="0.2">
      <c r="A287">
        <v>27.8</v>
      </c>
      <c r="B287">
        <v>0.2311</v>
      </c>
      <c r="C287">
        <v>3.4700000000000002E-2</v>
      </c>
      <c r="D287">
        <v>100</v>
      </c>
      <c r="E287">
        <v>6.05</v>
      </c>
      <c r="F287">
        <v>40</v>
      </c>
      <c r="G287">
        <f t="shared" si="12"/>
        <v>3.555085035175193</v>
      </c>
      <c r="H287">
        <f t="shared" si="13"/>
        <v>8.3889300000000006E-4</v>
      </c>
      <c r="K287">
        <f t="shared" si="14"/>
        <v>3.4750000000000032E-5</v>
      </c>
    </row>
    <row r="288" spans="1:11" x14ac:dyDescent="0.2">
      <c r="A288">
        <v>27.9</v>
      </c>
      <c r="B288">
        <v>0.2321</v>
      </c>
      <c r="C288">
        <v>3.4799999999999998E-2</v>
      </c>
      <c r="D288">
        <v>100</v>
      </c>
      <c r="E288">
        <v>6.05</v>
      </c>
      <c r="F288">
        <v>40</v>
      </c>
      <c r="G288">
        <f t="shared" si="12"/>
        <v>3.5653302370056692</v>
      </c>
      <c r="H288">
        <f t="shared" si="13"/>
        <v>8.4252300000000008E-4</v>
      </c>
      <c r="K288">
        <f t="shared" si="14"/>
        <v>2.7919999999999831E-5</v>
      </c>
    </row>
    <row r="289" spans="1:11" x14ac:dyDescent="0.2">
      <c r="A289">
        <v>28</v>
      </c>
      <c r="B289">
        <v>0.2329</v>
      </c>
      <c r="C289">
        <v>3.5000000000000003E-2</v>
      </c>
      <c r="D289">
        <v>100</v>
      </c>
      <c r="E289">
        <v>6.05</v>
      </c>
      <c r="F289">
        <v>40</v>
      </c>
      <c r="G289">
        <f t="shared" si="12"/>
        <v>3.585820640666622</v>
      </c>
      <c r="H289">
        <f t="shared" si="13"/>
        <v>8.4542699999999994E-4</v>
      </c>
      <c r="K289">
        <f t="shared" si="14"/>
        <v>2.457000000000022E-5</v>
      </c>
    </row>
    <row r="290" spans="1:11" x14ac:dyDescent="0.2">
      <c r="A290">
        <v>28.1</v>
      </c>
      <c r="B290">
        <v>0.2336</v>
      </c>
      <c r="C290">
        <v>3.5200000000000002E-2</v>
      </c>
      <c r="D290">
        <v>100</v>
      </c>
      <c r="E290">
        <v>6.05</v>
      </c>
      <c r="F290">
        <v>40</v>
      </c>
      <c r="G290">
        <f t="shared" si="12"/>
        <v>3.6063110443275734</v>
      </c>
      <c r="H290">
        <f t="shared" si="13"/>
        <v>8.4796800000000005E-4</v>
      </c>
      <c r="K290">
        <f t="shared" si="14"/>
        <v>2.8199999999999832E-5</v>
      </c>
    </row>
    <row r="291" spans="1:11" x14ac:dyDescent="0.2">
      <c r="A291">
        <v>28.2</v>
      </c>
      <c r="B291">
        <v>0.2344</v>
      </c>
      <c r="C291">
        <v>3.5299999999999998E-2</v>
      </c>
      <c r="D291">
        <v>100</v>
      </c>
      <c r="E291">
        <v>6.05</v>
      </c>
      <c r="F291">
        <v>40</v>
      </c>
      <c r="G291">
        <f t="shared" si="12"/>
        <v>3.6165562461580496</v>
      </c>
      <c r="H291">
        <f t="shared" si="13"/>
        <v>8.5087200000000002E-4</v>
      </c>
      <c r="K291">
        <f t="shared" si="14"/>
        <v>3.181500000000042E-5</v>
      </c>
    </row>
    <row r="292" spans="1:11" x14ac:dyDescent="0.2">
      <c r="A292">
        <v>28.3</v>
      </c>
      <c r="B292">
        <v>0.23530000000000001</v>
      </c>
      <c r="C292">
        <v>3.5400000000000001E-2</v>
      </c>
      <c r="D292">
        <v>100</v>
      </c>
      <c r="E292">
        <v>6.05</v>
      </c>
      <c r="F292">
        <v>40</v>
      </c>
      <c r="G292">
        <f t="shared" si="12"/>
        <v>3.6268014479885262</v>
      </c>
      <c r="H292">
        <f t="shared" si="13"/>
        <v>8.5413899999999996E-4</v>
      </c>
      <c r="K292">
        <f t="shared" si="14"/>
        <v>2.8359999999999823E-5</v>
      </c>
    </row>
    <row r="293" spans="1:11" x14ac:dyDescent="0.2">
      <c r="A293">
        <v>28.4</v>
      </c>
      <c r="B293">
        <v>0.2361</v>
      </c>
      <c r="C293">
        <v>3.5499999999999997E-2</v>
      </c>
      <c r="D293">
        <v>100</v>
      </c>
      <c r="E293">
        <v>6.05</v>
      </c>
      <c r="F293">
        <v>40</v>
      </c>
      <c r="G293">
        <f t="shared" si="12"/>
        <v>3.6370466498190011</v>
      </c>
      <c r="H293">
        <f t="shared" si="13"/>
        <v>8.5704300000000004E-4</v>
      </c>
      <c r="K293">
        <f t="shared" si="14"/>
        <v>2.4850000000000218E-5</v>
      </c>
    </row>
    <row r="294" spans="1:11" x14ac:dyDescent="0.2">
      <c r="A294">
        <v>28.5</v>
      </c>
      <c r="B294">
        <v>0.23680000000000001</v>
      </c>
      <c r="C294">
        <v>3.5499999999999997E-2</v>
      </c>
      <c r="D294">
        <v>100</v>
      </c>
      <c r="E294">
        <v>6.05</v>
      </c>
      <c r="F294">
        <v>40</v>
      </c>
      <c r="G294">
        <f t="shared" si="12"/>
        <v>3.6370466498190011</v>
      </c>
      <c r="H294">
        <f t="shared" si="13"/>
        <v>8.5958400000000004E-4</v>
      </c>
      <c r="K294">
        <f t="shared" si="14"/>
        <v>3.9269999999999636E-5</v>
      </c>
    </row>
    <row r="295" spans="1:11" x14ac:dyDescent="0.2">
      <c r="A295">
        <v>28.6</v>
      </c>
      <c r="B295">
        <v>0.2379</v>
      </c>
      <c r="C295">
        <v>3.5900000000000001E-2</v>
      </c>
      <c r="D295">
        <v>100</v>
      </c>
      <c r="E295">
        <v>6.05</v>
      </c>
      <c r="F295">
        <v>40</v>
      </c>
      <c r="G295">
        <f t="shared" si="12"/>
        <v>3.6780274571409057</v>
      </c>
      <c r="H295">
        <f t="shared" si="13"/>
        <v>8.6357699999999992E-4</v>
      </c>
      <c r="K295">
        <f t="shared" si="14"/>
        <v>3.2310000000000428E-5</v>
      </c>
    </row>
    <row r="296" spans="1:11" x14ac:dyDescent="0.2">
      <c r="A296">
        <v>28.7</v>
      </c>
      <c r="B296">
        <v>0.23880000000000001</v>
      </c>
      <c r="C296">
        <v>3.5900000000000001E-2</v>
      </c>
      <c r="D296">
        <v>100</v>
      </c>
      <c r="E296">
        <v>6.05</v>
      </c>
      <c r="F296">
        <v>40</v>
      </c>
      <c r="G296">
        <f t="shared" si="12"/>
        <v>3.6780274571409057</v>
      </c>
      <c r="H296">
        <f t="shared" si="13"/>
        <v>8.6684400000000008E-4</v>
      </c>
      <c r="K296">
        <f t="shared" si="14"/>
        <v>2.150999999999962E-5</v>
      </c>
    </row>
    <row r="297" spans="1:11" x14ac:dyDescent="0.2">
      <c r="A297">
        <v>28.8</v>
      </c>
      <c r="B297">
        <v>0.2394</v>
      </c>
      <c r="C297">
        <v>3.5799999999999998E-2</v>
      </c>
      <c r="D297">
        <v>100</v>
      </c>
      <c r="E297">
        <v>6.05</v>
      </c>
      <c r="F297">
        <v>40</v>
      </c>
      <c r="G297">
        <f t="shared" si="12"/>
        <v>3.66778225531043</v>
      </c>
      <c r="H297">
        <f t="shared" si="13"/>
        <v>8.6902199999999979E-4</v>
      </c>
      <c r="K297">
        <f t="shared" si="14"/>
        <v>2.5235000000000222E-5</v>
      </c>
    </row>
    <row r="298" spans="1:11" x14ac:dyDescent="0.2">
      <c r="A298">
        <v>28.9</v>
      </c>
      <c r="B298">
        <v>0.24010000000000001</v>
      </c>
      <c r="C298">
        <v>3.6299999999999999E-2</v>
      </c>
      <c r="D298">
        <v>100</v>
      </c>
      <c r="E298">
        <v>6.05</v>
      </c>
      <c r="F298">
        <v>40</v>
      </c>
      <c r="G298">
        <f t="shared" si="12"/>
        <v>3.71900826446281</v>
      </c>
      <c r="H298">
        <f t="shared" si="13"/>
        <v>8.7156300000000011E-4</v>
      </c>
      <c r="K298">
        <f t="shared" si="14"/>
        <v>4.003999999999963E-5</v>
      </c>
    </row>
    <row r="299" spans="1:11" x14ac:dyDescent="0.2">
      <c r="A299">
        <v>29</v>
      </c>
      <c r="B299">
        <v>0.2412</v>
      </c>
      <c r="C299">
        <v>3.6499999999999998E-2</v>
      </c>
      <c r="D299">
        <v>100</v>
      </c>
      <c r="E299">
        <v>6.05</v>
      </c>
      <c r="F299">
        <v>40</v>
      </c>
      <c r="G299">
        <f t="shared" si="12"/>
        <v>3.7394986681237623</v>
      </c>
      <c r="H299">
        <f t="shared" si="13"/>
        <v>8.7555599999999988E-4</v>
      </c>
      <c r="K299">
        <f t="shared" si="14"/>
        <v>3.2940000000000433E-5</v>
      </c>
    </row>
    <row r="300" spans="1:11" x14ac:dyDescent="0.2">
      <c r="A300">
        <v>29.1</v>
      </c>
      <c r="B300">
        <v>0.24210000000000001</v>
      </c>
      <c r="C300">
        <v>3.6700000000000003E-2</v>
      </c>
      <c r="D300">
        <v>100</v>
      </c>
      <c r="E300">
        <v>6.05</v>
      </c>
      <c r="F300">
        <v>40</v>
      </c>
      <c r="G300">
        <f t="shared" si="12"/>
        <v>3.7599890717847142</v>
      </c>
      <c r="H300">
        <f t="shared" si="13"/>
        <v>8.7882300000000004E-4</v>
      </c>
      <c r="K300">
        <f t="shared" si="14"/>
        <v>2.558499999999921E-5</v>
      </c>
    </row>
    <row r="301" spans="1:11" x14ac:dyDescent="0.2">
      <c r="A301">
        <v>29.2</v>
      </c>
      <c r="B301">
        <v>0.24279999999999999</v>
      </c>
      <c r="C301">
        <v>3.6400000000000002E-2</v>
      </c>
      <c r="D301">
        <v>100</v>
      </c>
      <c r="E301">
        <v>6.05</v>
      </c>
      <c r="F301">
        <v>40</v>
      </c>
      <c r="G301">
        <f t="shared" si="12"/>
        <v>3.7292534662932861</v>
      </c>
      <c r="H301">
        <f t="shared" si="13"/>
        <v>8.8136399999999993E-4</v>
      </c>
      <c r="K301">
        <f t="shared" si="14"/>
        <v>3.2895000000000436E-5</v>
      </c>
    </row>
    <row r="302" spans="1:11" x14ac:dyDescent="0.2">
      <c r="A302">
        <v>29.3</v>
      </c>
      <c r="B302">
        <v>0.2437</v>
      </c>
      <c r="C302">
        <v>3.6700000000000003E-2</v>
      </c>
      <c r="D302">
        <v>100</v>
      </c>
      <c r="E302">
        <v>6.05</v>
      </c>
      <c r="F302">
        <v>40</v>
      </c>
      <c r="G302">
        <f t="shared" si="12"/>
        <v>3.7599890717847142</v>
      </c>
      <c r="H302">
        <f t="shared" si="13"/>
        <v>8.8463099999999987E-4</v>
      </c>
      <c r="K302">
        <f t="shared" si="14"/>
        <v>3.3075000000000445E-5</v>
      </c>
    </row>
    <row r="303" spans="1:11" x14ac:dyDescent="0.2">
      <c r="A303">
        <v>29.4</v>
      </c>
      <c r="B303">
        <v>0.24460000000000001</v>
      </c>
      <c r="C303">
        <v>3.6799999999999999E-2</v>
      </c>
      <c r="D303">
        <v>100</v>
      </c>
      <c r="E303">
        <v>6.05</v>
      </c>
      <c r="F303">
        <v>40</v>
      </c>
      <c r="G303">
        <f t="shared" si="12"/>
        <v>3.7702342736151904</v>
      </c>
      <c r="H303">
        <f t="shared" si="13"/>
        <v>8.8789800000000003E-4</v>
      </c>
      <c r="K303">
        <f t="shared" si="14"/>
        <v>2.5829999999999206E-5</v>
      </c>
    </row>
    <row r="304" spans="1:11" x14ac:dyDescent="0.2">
      <c r="A304">
        <v>29.5</v>
      </c>
      <c r="B304">
        <v>0.24529999999999999</v>
      </c>
      <c r="C304">
        <v>3.6999999999999998E-2</v>
      </c>
      <c r="D304">
        <v>100</v>
      </c>
      <c r="E304">
        <v>6.05</v>
      </c>
      <c r="F304">
        <v>40</v>
      </c>
      <c r="G304">
        <f t="shared" si="12"/>
        <v>3.7907246772761418</v>
      </c>
      <c r="H304">
        <f t="shared" si="13"/>
        <v>8.9043899999999992E-4</v>
      </c>
      <c r="K304">
        <f t="shared" si="14"/>
        <v>2.9680000000000844E-5</v>
      </c>
    </row>
    <row r="305" spans="1:11" x14ac:dyDescent="0.2">
      <c r="A305">
        <v>29.6</v>
      </c>
      <c r="B305">
        <v>0.24610000000000001</v>
      </c>
      <c r="C305">
        <v>3.7199999999999997E-2</v>
      </c>
      <c r="D305">
        <v>100</v>
      </c>
      <c r="E305">
        <v>6.05</v>
      </c>
      <c r="F305">
        <v>40</v>
      </c>
      <c r="G305">
        <f t="shared" si="12"/>
        <v>3.8112150809370942</v>
      </c>
      <c r="H305">
        <f t="shared" si="13"/>
        <v>8.9334300000000011E-4</v>
      </c>
      <c r="K305">
        <f t="shared" si="14"/>
        <v>3.3524999999999405E-5</v>
      </c>
    </row>
    <row r="306" spans="1:11" x14ac:dyDescent="0.2">
      <c r="A306">
        <v>29.7</v>
      </c>
      <c r="B306">
        <v>0.247</v>
      </c>
      <c r="C306">
        <v>3.73E-2</v>
      </c>
      <c r="D306">
        <v>100</v>
      </c>
      <c r="E306">
        <v>6.05</v>
      </c>
      <c r="F306">
        <v>40</v>
      </c>
      <c r="G306">
        <f t="shared" si="12"/>
        <v>3.8214602827675708</v>
      </c>
      <c r="H306">
        <f t="shared" si="13"/>
        <v>8.9660999999999994E-4</v>
      </c>
      <c r="K306">
        <f t="shared" si="14"/>
        <v>2.9879999999999819E-5</v>
      </c>
    </row>
    <row r="307" spans="1:11" x14ac:dyDescent="0.2">
      <c r="A307">
        <v>29.8</v>
      </c>
      <c r="B307">
        <v>0.24779999999999999</v>
      </c>
      <c r="C307">
        <v>3.7400000000000003E-2</v>
      </c>
      <c r="D307">
        <v>100</v>
      </c>
      <c r="E307">
        <v>6.05</v>
      </c>
      <c r="F307">
        <v>40</v>
      </c>
      <c r="G307">
        <f t="shared" si="12"/>
        <v>3.8317054845980469</v>
      </c>
      <c r="H307">
        <f t="shared" si="13"/>
        <v>8.9951399999999991E-4</v>
      </c>
      <c r="K307">
        <f t="shared" si="14"/>
        <v>2.9999999999999825E-5</v>
      </c>
    </row>
    <row r="308" spans="1:11" x14ac:dyDescent="0.2">
      <c r="A308">
        <v>29.9</v>
      </c>
      <c r="B308">
        <v>0.24859999999999999</v>
      </c>
      <c r="C308">
        <v>3.7600000000000001E-2</v>
      </c>
      <c r="D308">
        <v>100</v>
      </c>
      <c r="E308">
        <v>6.05</v>
      </c>
      <c r="F308">
        <v>40</v>
      </c>
      <c r="G308">
        <f t="shared" si="12"/>
        <v>3.8521958882589997</v>
      </c>
      <c r="H308">
        <f t="shared" si="13"/>
        <v>9.0241799999999999E-4</v>
      </c>
      <c r="K308">
        <f t="shared" si="14"/>
        <v>3.0080000000000864E-5</v>
      </c>
    </row>
    <row r="309" spans="1:11" x14ac:dyDescent="0.2">
      <c r="A309">
        <v>30</v>
      </c>
      <c r="B309">
        <v>0.24940000000000001</v>
      </c>
      <c r="C309">
        <v>3.7600000000000001E-2</v>
      </c>
      <c r="D309">
        <v>100</v>
      </c>
      <c r="E309">
        <v>6.05</v>
      </c>
      <c r="F309">
        <v>40</v>
      </c>
      <c r="G309">
        <f t="shared" si="12"/>
        <v>3.8521958882589997</v>
      </c>
      <c r="H309">
        <f t="shared" si="13"/>
        <v>9.0532199999999996E-4</v>
      </c>
      <c r="K309">
        <f t="shared" si="14"/>
        <v>4.5179999999999205E-5</v>
      </c>
    </row>
    <row r="310" spans="1:11" x14ac:dyDescent="0.2">
      <c r="A310">
        <v>30.1</v>
      </c>
      <c r="B310">
        <v>0.25059999999999999</v>
      </c>
      <c r="C310">
        <v>3.7699999999999997E-2</v>
      </c>
      <c r="D310">
        <v>100</v>
      </c>
      <c r="E310">
        <v>6.05</v>
      </c>
      <c r="F310">
        <v>40</v>
      </c>
      <c r="G310">
        <f t="shared" si="12"/>
        <v>3.8624410900894746</v>
      </c>
      <c r="H310">
        <f t="shared" si="13"/>
        <v>9.0967800000000003E-4</v>
      </c>
      <c r="K310">
        <f t="shared" si="14"/>
        <v>2.26799999999996E-5</v>
      </c>
    </row>
    <row r="311" spans="1:11" x14ac:dyDescent="0.2">
      <c r="A311">
        <v>30.2</v>
      </c>
      <c r="B311">
        <v>0.25119999999999998</v>
      </c>
      <c r="C311">
        <v>3.7900000000000003E-2</v>
      </c>
      <c r="D311">
        <v>100</v>
      </c>
      <c r="E311">
        <v>6.05</v>
      </c>
      <c r="F311">
        <v>40</v>
      </c>
      <c r="G311">
        <f t="shared" si="12"/>
        <v>3.8829314937504278</v>
      </c>
      <c r="H311">
        <f t="shared" si="13"/>
        <v>9.1185599999999984E-4</v>
      </c>
      <c r="K311">
        <f t="shared" si="14"/>
        <v>2.2800000000001713E-5</v>
      </c>
    </row>
    <row r="312" spans="1:11" x14ac:dyDescent="0.2">
      <c r="A312">
        <v>30.3</v>
      </c>
      <c r="B312">
        <v>0.25180000000000002</v>
      </c>
      <c r="C312">
        <v>3.8100000000000002E-2</v>
      </c>
      <c r="D312">
        <v>100</v>
      </c>
      <c r="E312">
        <v>6.05</v>
      </c>
      <c r="F312">
        <v>40</v>
      </c>
      <c r="G312">
        <f t="shared" si="12"/>
        <v>3.9034218974113797</v>
      </c>
      <c r="H312">
        <f t="shared" si="13"/>
        <v>9.1403399999999998E-4</v>
      </c>
      <c r="K312">
        <f t="shared" si="14"/>
        <v>4.1909999999999617E-5</v>
      </c>
    </row>
    <row r="313" spans="1:11" x14ac:dyDescent="0.2">
      <c r="A313">
        <v>30.4</v>
      </c>
      <c r="B313">
        <v>0.25290000000000001</v>
      </c>
      <c r="C313">
        <v>3.8100000000000002E-2</v>
      </c>
      <c r="D313">
        <v>100</v>
      </c>
      <c r="E313">
        <v>6.05</v>
      </c>
      <c r="F313">
        <v>40</v>
      </c>
      <c r="G313">
        <f t="shared" si="12"/>
        <v>3.9034218974113797</v>
      </c>
      <c r="H313">
        <f t="shared" si="13"/>
        <v>9.1802699999999997E-4</v>
      </c>
      <c r="K313">
        <f t="shared" si="14"/>
        <v>3.4380000000000453E-5</v>
      </c>
    </row>
    <row r="314" spans="1:11" x14ac:dyDescent="0.2">
      <c r="A314">
        <v>30.5</v>
      </c>
      <c r="B314">
        <v>0.25380000000000003</v>
      </c>
      <c r="C314">
        <v>3.8300000000000001E-2</v>
      </c>
      <c r="D314">
        <v>100</v>
      </c>
      <c r="E314">
        <v>6.05</v>
      </c>
      <c r="F314">
        <v>40</v>
      </c>
      <c r="G314">
        <f t="shared" si="12"/>
        <v>3.9239123010723316</v>
      </c>
      <c r="H314">
        <f t="shared" si="13"/>
        <v>9.2129400000000013E-4</v>
      </c>
      <c r="K314">
        <f t="shared" si="14"/>
        <v>2.3039999999999596E-5</v>
      </c>
    </row>
    <row r="315" spans="1:11" x14ac:dyDescent="0.2">
      <c r="A315">
        <v>30.6</v>
      </c>
      <c r="B315">
        <v>0.25440000000000002</v>
      </c>
      <c r="C315">
        <v>3.85E-2</v>
      </c>
      <c r="D315">
        <v>100</v>
      </c>
      <c r="E315">
        <v>6.05</v>
      </c>
      <c r="F315">
        <v>40</v>
      </c>
      <c r="G315">
        <f t="shared" si="12"/>
        <v>3.944402704733283</v>
      </c>
      <c r="H315">
        <f t="shared" si="13"/>
        <v>9.2347200000000016E-4</v>
      </c>
      <c r="K315">
        <f t="shared" si="14"/>
        <v>3.4560000000000462E-5</v>
      </c>
    </row>
    <row r="316" spans="1:11" x14ac:dyDescent="0.2">
      <c r="A316">
        <v>30.7</v>
      </c>
      <c r="B316">
        <v>0.25530000000000003</v>
      </c>
      <c r="C316">
        <v>3.8300000000000001E-2</v>
      </c>
      <c r="D316">
        <v>100</v>
      </c>
      <c r="E316">
        <v>6.05</v>
      </c>
      <c r="F316">
        <v>40</v>
      </c>
      <c r="G316">
        <f t="shared" si="12"/>
        <v>3.9239123010723316</v>
      </c>
      <c r="H316">
        <f t="shared" si="13"/>
        <v>9.267390000000001E-4</v>
      </c>
      <c r="K316">
        <f t="shared" si="14"/>
        <v>3.8549999999997894E-5</v>
      </c>
    </row>
    <row r="317" spans="1:11" x14ac:dyDescent="0.2">
      <c r="A317">
        <v>30.8</v>
      </c>
      <c r="B317">
        <v>0.25629999999999997</v>
      </c>
      <c r="C317">
        <v>3.8800000000000001E-2</v>
      </c>
      <c r="D317">
        <v>100</v>
      </c>
      <c r="E317">
        <v>6.05</v>
      </c>
      <c r="F317">
        <v>40</v>
      </c>
      <c r="G317">
        <f t="shared" si="12"/>
        <v>3.9751383102247115</v>
      </c>
      <c r="H317">
        <f t="shared" si="13"/>
        <v>9.3036900000000001E-4</v>
      </c>
      <c r="K317">
        <f t="shared" si="14"/>
        <v>3.1080000000000888E-5</v>
      </c>
    </row>
    <row r="318" spans="1:11" x14ac:dyDescent="0.2">
      <c r="A318">
        <v>30.9</v>
      </c>
      <c r="B318">
        <v>0.2571</v>
      </c>
      <c r="C318">
        <v>3.8899999999999997E-2</v>
      </c>
      <c r="D318">
        <v>100</v>
      </c>
      <c r="E318">
        <v>6.05</v>
      </c>
      <c r="F318">
        <v>40</v>
      </c>
      <c r="G318">
        <f t="shared" si="12"/>
        <v>3.9853835120551877</v>
      </c>
      <c r="H318">
        <f t="shared" si="13"/>
        <v>9.3327299999999998E-4</v>
      </c>
      <c r="K318">
        <f t="shared" si="14"/>
        <v>2.7264999999999157E-5</v>
      </c>
    </row>
    <row r="319" spans="1:11" x14ac:dyDescent="0.2">
      <c r="A319">
        <v>31</v>
      </c>
      <c r="B319">
        <v>0.25779999999999997</v>
      </c>
      <c r="C319">
        <v>3.9E-2</v>
      </c>
      <c r="D319">
        <v>100</v>
      </c>
      <c r="E319">
        <v>6.05</v>
      </c>
      <c r="F319">
        <v>40</v>
      </c>
      <c r="G319">
        <f t="shared" si="12"/>
        <v>3.9956287138856639</v>
      </c>
      <c r="H319">
        <f t="shared" si="13"/>
        <v>9.3581399999999987E-4</v>
      </c>
      <c r="K319">
        <f t="shared" si="14"/>
        <v>3.1240000000000894E-5</v>
      </c>
    </row>
    <row r="320" spans="1:11" x14ac:dyDescent="0.2">
      <c r="A320">
        <v>31.1</v>
      </c>
      <c r="B320">
        <v>0.2586</v>
      </c>
      <c r="C320">
        <v>3.9100000000000003E-2</v>
      </c>
      <c r="D320">
        <v>100</v>
      </c>
      <c r="E320">
        <v>6.05</v>
      </c>
      <c r="F320">
        <v>40</v>
      </c>
      <c r="G320">
        <f t="shared" si="12"/>
        <v>4.0058739157161405</v>
      </c>
      <c r="H320">
        <f t="shared" si="13"/>
        <v>9.3871800000000006E-4</v>
      </c>
      <c r="K320">
        <f t="shared" si="14"/>
        <v>3.5280000000000469E-5</v>
      </c>
    </row>
    <row r="321" spans="1:11" x14ac:dyDescent="0.2">
      <c r="A321">
        <v>31.2</v>
      </c>
      <c r="B321">
        <v>0.25950000000000001</v>
      </c>
      <c r="C321">
        <v>3.9300000000000002E-2</v>
      </c>
      <c r="D321">
        <v>100</v>
      </c>
      <c r="E321">
        <v>6.05</v>
      </c>
      <c r="F321">
        <v>40</v>
      </c>
      <c r="G321">
        <f t="shared" si="12"/>
        <v>4.0263643193770928</v>
      </c>
      <c r="H321">
        <f t="shared" si="13"/>
        <v>9.4198499999999989E-4</v>
      </c>
      <c r="K321">
        <f t="shared" si="14"/>
        <v>3.1479999999998716E-5</v>
      </c>
    </row>
    <row r="322" spans="1:11" x14ac:dyDescent="0.2">
      <c r="A322">
        <v>31.3</v>
      </c>
      <c r="B322">
        <v>0.26029999999999998</v>
      </c>
      <c r="C322">
        <v>3.9399999999999998E-2</v>
      </c>
      <c r="D322">
        <v>100</v>
      </c>
      <c r="E322">
        <v>6.05</v>
      </c>
      <c r="F322">
        <v>40</v>
      </c>
      <c r="G322">
        <f t="shared" si="12"/>
        <v>4.0366095212075681</v>
      </c>
      <c r="H322">
        <f t="shared" si="13"/>
        <v>9.4488899999999986E-4</v>
      </c>
      <c r="K322">
        <f t="shared" si="14"/>
        <v>3.1560000000000904E-5</v>
      </c>
    </row>
    <row r="323" spans="1:11" x14ac:dyDescent="0.2">
      <c r="A323">
        <v>31.4</v>
      </c>
      <c r="B323">
        <v>0.2611</v>
      </c>
      <c r="C323">
        <v>3.95E-2</v>
      </c>
      <c r="D323">
        <v>100</v>
      </c>
      <c r="E323">
        <v>6.05</v>
      </c>
      <c r="F323">
        <v>40</v>
      </c>
      <c r="G323">
        <f t="shared" si="12"/>
        <v>4.0468547230380443</v>
      </c>
      <c r="H323">
        <f t="shared" si="13"/>
        <v>9.4779299999999983E-4</v>
      </c>
      <c r="K323">
        <f t="shared" si="14"/>
        <v>4.3449999999999599E-5</v>
      </c>
    </row>
    <row r="324" spans="1:11" x14ac:dyDescent="0.2">
      <c r="A324">
        <v>31.5</v>
      </c>
      <c r="B324">
        <v>0.26219999999999999</v>
      </c>
      <c r="C324">
        <v>3.95E-2</v>
      </c>
      <c r="D324">
        <v>100</v>
      </c>
      <c r="E324">
        <v>6.05</v>
      </c>
      <c r="F324">
        <v>40</v>
      </c>
      <c r="G324">
        <f t="shared" si="12"/>
        <v>4.0468547230380443</v>
      </c>
      <c r="H324">
        <f t="shared" si="13"/>
        <v>9.5178599999999993E-4</v>
      </c>
      <c r="K324">
        <f t="shared" si="14"/>
        <v>2.775500000000135E-5</v>
      </c>
    </row>
    <row r="325" spans="1:11" x14ac:dyDescent="0.2">
      <c r="A325">
        <v>31.6</v>
      </c>
      <c r="B325">
        <v>0.26290000000000002</v>
      </c>
      <c r="C325">
        <v>3.9800000000000002E-2</v>
      </c>
      <c r="D325">
        <v>100</v>
      </c>
      <c r="E325">
        <v>6.05</v>
      </c>
      <c r="F325">
        <v>40</v>
      </c>
      <c r="G325">
        <f t="shared" si="12"/>
        <v>4.0775903285294728</v>
      </c>
      <c r="H325">
        <f t="shared" si="13"/>
        <v>9.5432699999999993E-4</v>
      </c>
      <c r="K325">
        <f t="shared" si="14"/>
        <v>2.3909999999999576E-5</v>
      </c>
    </row>
    <row r="326" spans="1:11" x14ac:dyDescent="0.2">
      <c r="A326">
        <v>31.7</v>
      </c>
      <c r="B326">
        <v>0.26350000000000001</v>
      </c>
      <c r="C326">
        <v>3.9899999999999998E-2</v>
      </c>
      <c r="D326">
        <v>100</v>
      </c>
      <c r="E326">
        <v>6.05</v>
      </c>
      <c r="F326">
        <v>40</v>
      </c>
      <c r="G326">
        <f t="shared" si="12"/>
        <v>4.0878355303599481</v>
      </c>
      <c r="H326">
        <f t="shared" si="13"/>
        <v>9.5650499999999996E-4</v>
      </c>
      <c r="K326">
        <f t="shared" si="14"/>
        <v>3.5955000000000478E-5</v>
      </c>
    </row>
    <row r="327" spans="1:11" x14ac:dyDescent="0.2">
      <c r="A327">
        <v>31.8</v>
      </c>
      <c r="B327">
        <v>0.26440000000000002</v>
      </c>
      <c r="C327">
        <v>0.04</v>
      </c>
      <c r="D327">
        <v>100</v>
      </c>
      <c r="E327">
        <v>6.05</v>
      </c>
      <c r="F327">
        <v>40</v>
      </c>
      <c r="G327">
        <f t="shared" si="12"/>
        <v>4.0980807321904242</v>
      </c>
      <c r="H327">
        <f t="shared" si="13"/>
        <v>9.5977200000000012E-4</v>
      </c>
      <c r="K327">
        <f t="shared" si="14"/>
        <v>4.410999999999959E-5</v>
      </c>
    </row>
    <row r="328" spans="1:11" x14ac:dyDescent="0.2">
      <c r="A328">
        <v>31.9</v>
      </c>
      <c r="B328">
        <v>0.26550000000000001</v>
      </c>
      <c r="C328">
        <v>4.02E-2</v>
      </c>
      <c r="D328">
        <v>100</v>
      </c>
      <c r="E328">
        <v>6.05</v>
      </c>
      <c r="F328">
        <v>40</v>
      </c>
      <c r="G328">
        <f t="shared" si="12"/>
        <v>4.1185711358513766</v>
      </c>
      <c r="H328">
        <f t="shared" si="13"/>
        <v>9.6376499999999989E-4</v>
      </c>
      <c r="K328">
        <f t="shared" si="14"/>
        <v>2.4119999999999576E-5</v>
      </c>
    </row>
    <row r="329" spans="1:11" x14ac:dyDescent="0.2">
      <c r="A329">
        <v>32</v>
      </c>
      <c r="B329">
        <v>0.2661</v>
      </c>
      <c r="C329">
        <v>4.02E-2</v>
      </c>
      <c r="D329">
        <v>100</v>
      </c>
      <c r="E329">
        <v>6.05</v>
      </c>
      <c r="F329">
        <v>40</v>
      </c>
      <c r="G329">
        <f t="shared" ref="G329:G392" si="15">3*C329*D329*1000/(2*F329*E329^2)</f>
        <v>4.1185711358513766</v>
      </c>
      <c r="H329">
        <f t="shared" ref="H329:H392" si="16">6*B329*E329/(D329^2)</f>
        <v>9.6594300000000003E-4</v>
      </c>
      <c r="K329">
        <f t="shared" si="14"/>
        <v>3.2240000000000925E-5</v>
      </c>
    </row>
    <row r="330" spans="1:11" x14ac:dyDescent="0.2">
      <c r="A330">
        <v>32.1</v>
      </c>
      <c r="B330">
        <v>0.26690000000000003</v>
      </c>
      <c r="C330">
        <v>4.0399999999999998E-2</v>
      </c>
      <c r="D330">
        <v>100</v>
      </c>
      <c r="E330">
        <v>6.05</v>
      </c>
      <c r="F330">
        <v>40</v>
      </c>
      <c r="G330">
        <f t="shared" si="15"/>
        <v>4.1390615395123289</v>
      </c>
      <c r="H330">
        <f t="shared" si="16"/>
        <v>9.6884700000000011E-4</v>
      </c>
      <c r="K330">
        <f t="shared" ref="K330:K393" si="17">(C331+C330)/2*(B331-B330)</f>
        <v>4.4549999999999585E-5</v>
      </c>
    </row>
    <row r="331" spans="1:11" x14ac:dyDescent="0.2">
      <c r="A331">
        <v>32.200000000000003</v>
      </c>
      <c r="B331">
        <v>0.26800000000000002</v>
      </c>
      <c r="C331">
        <v>4.0599999999999997E-2</v>
      </c>
      <c r="D331">
        <v>100</v>
      </c>
      <c r="E331">
        <v>6.05</v>
      </c>
      <c r="F331">
        <v>40</v>
      </c>
      <c r="G331">
        <f t="shared" si="15"/>
        <v>4.1595519431732804</v>
      </c>
      <c r="H331">
        <f t="shared" si="16"/>
        <v>9.728400000000001E-4</v>
      </c>
      <c r="K331">
        <f t="shared" si="17"/>
        <v>3.2519999999998672E-5</v>
      </c>
    </row>
    <row r="332" spans="1:11" x14ac:dyDescent="0.2">
      <c r="A332">
        <v>32.299999999999997</v>
      </c>
      <c r="B332">
        <v>0.26879999999999998</v>
      </c>
      <c r="C332">
        <v>4.07E-2</v>
      </c>
      <c r="D332">
        <v>100</v>
      </c>
      <c r="E332">
        <v>6.05</v>
      </c>
      <c r="F332">
        <v>40</v>
      </c>
      <c r="G332">
        <f t="shared" si="15"/>
        <v>4.1697971450037565</v>
      </c>
      <c r="H332">
        <f t="shared" si="16"/>
        <v>9.7574399999999985E-4</v>
      </c>
      <c r="K332">
        <f t="shared" si="17"/>
        <v>2.8490000000001382E-5</v>
      </c>
    </row>
    <row r="333" spans="1:11" x14ac:dyDescent="0.2">
      <c r="A333">
        <v>32.4</v>
      </c>
      <c r="B333">
        <v>0.26950000000000002</v>
      </c>
      <c r="C333">
        <v>4.07E-2</v>
      </c>
      <c r="D333">
        <v>100</v>
      </c>
      <c r="E333">
        <v>6.05</v>
      </c>
      <c r="F333">
        <v>40</v>
      </c>
      <c r="G333">
        <f t="shared" si="15"/>
        <v>4.1697971450037565</v>
      </c>
      <c r="H333">
        <f t="shared" si="16"/>
        <v>9.7828499999999996E-4</v>
      </c>
      <c r="K333">
        <f t="shared" si="17"/>
        <v>3.2679999999998664E-5</v>
      </c>
    </row>
    <row r="334" spans="1:11" x14ac:dyDescent="0.2">
      <c r="A334">
        <v>32.5</v>
      </c>
      <c r="B334">
        <v>0.27029999999999998</v>
      </c>
      <c r="C334">
        <v>4.1000000000000002E-2</v>
      </c>
      <c r="D334">
        <v>100</v>
      </c>
      <c r="E334">
        <v>6.05</v>
      </c>
      <c r="F334">
        <v>40</v>
      </c>
      <c r="G334">
        <f t="shared" si="15"/>
        <v>4.200532750495185</v>
      </c>
      <c r="H334">
        <f t="shared" si="16"/>
        <v>9.8118899999999993E-4</v>
      </c>
      <c r="K334">
        <f t="shared" si="17"/>
        <v>3.6945000000000494E-5</v>
      </c>
    </row>
    <row r="335" spans="1:11" x14ac:dyDescent="0.2">
      <c r="A335">
        <v>32.6</v>
      </c>
      <c r="B335">
        <v>0.2712</v>
      </c>
      <c r="C335">
        <v>4.1099999999999998E-2</v>
      </c>
      <c r="D335">
        <v>100</v>
      </c>
      <c r="E335">
        <v>6.05</v>
      </c>
      <c r="F335">
        <v>40</v>
      </c>
      <c r="G335">
        <f t="shared" si="15"/>
        <v>4.2107779523256612</v>
      </c>
      <c r="H335">
        <f t="shared" si="16"/>
        <v>9.8445599999999987E-4</v>
      </c>
      <c r="K335">
        <f t="shared" si="17"/>
        <v>2.8839999999999111E-5</v>
      </c>
    </row>
    <row r="336" spans="1:11" x14ac:dyDescent="0.2">
      <c r="A336">
        <v>32.700000000000003</v>
      </c>
      <c r="B336">
        <v>0.27189999999999998</v>
      </c>
      <c r="C336">
        <v>4.1300000000000003E-2</v>
      </c>
      <c r="D336">
        <v>100</v>
      </c>
      <c r="E336">
        <v>6.05</v>
      </c>
      <c r="F336">
        <v>40</v>
      </c>
      <c r="G336">
        <f t="shared" si="15"/>
        <v>4.2312683559866135</v>
      </c>
      <c r="H336">
        <f t="shared" si="16"/>
        <v>9.8699699999999987E-4</v>
      </c>
      <c r="K336">
        <f t="shared" si="17"/>
        <v>3.3040000000000951E-5</v>
      </c>
    </row>
    <row r="337" spans="1:11" x14ac:dyDescent="0.2">
      <c r="A337">
        <v>32.799999999999997</v>
      </c>
      <c r="B337">
        <v>0.2727</v>
      </c>
      <c r="C337">
        <v>4.1300000000000003E-2</v>
      </c>
      <c r="D337">
        <v>100</v>
      </c>
      <c r="E337">
        <v>6.05</v>
      </c>
      <c r="F337">
        <v>40</v>
      </c>
      <c r="G337">
        <f t="shared" si="15"/>
        <v>4.2312683559866135</v>
      </c>
      <c r="H337">
        <f t="shared" si="16"/>
        <v>9.8990100000000006E-4</v>
      </c>
      <c r="K337">
        <f t="shared" si="17"/>
        <v>4.1400000000000044E-5</v>
      </c>
    </row>
    <row r="338" spans="1:11" x14ac:dyDescent="0.2">
      <c r="A338">
        <v>32.9</v>
      </c>
      <c r="B338">
        <v>0.2737</v>
      </c>
      <c r="C338">
        <v>4.1500000000000002E-2</v>
      </c>
      <c r="D338">
        <v>100</v>
      </c>
      <c r="E338">
        <v>6.05</v>
      </c>
      <c r="F338">
        <v>40</v>
      </c>
      <c r="G338">
        <f t="shared" si="15"/>
        <v>4.251758759647565</v>
      </c>
      <c r="H338">
        <f t="shared" si="16"/>
        <v>9.9353099999999997E-4</v>
      </c>
      <c r="K338">
        <f t="shared" si="17"/>
        <v>3.7350000000000495E-5</v>
      </c>
    </row>
    <row r="339" spans="1:11" x14ac:dyDescent="0.2">
      <c r="A339">
        <v>33</v>
      </c>
      <c r="B339">
        <v>0.27460000000000001</v>
      </c>
      <c r="C339">
        <v>4.1500000000000002E-2</v>
      </c>
      <c r="D339">
        <v>100</v>
      </c>
      <c r="E339">
        <v>6.05</v>
      </c>
      <c r="F339">
        <v>40</v>
      </c>
      <c r="G339">
        <f t="shared" si="15"/>
        <v>4.251758759647565</v>
      </c>
      <c r="H339">
        <f t="shared" si="16"/>
        <v>9.9679800000000013E-4</v>
      </c>
      <c r="K339">
        <f t="shared" si="17"/>
        <v>2.9084999999999106E-5</v>
      </c>
    </row>
    <row r="340" spans="1:11" x14ac:dyDescent="0.2">
      <c r="A340">
        <v>33.1</v>
      </c>
      <c r="B340">
        <v>0.27529999999999999</v>
      </c>
      <c r="C340">
        <v>4.1599999999999998E-2</v>
      </c>
      <c r="D340">
        <v>100</v>
      </c>
      <c r="E340">
        <v>6.05</v>
      </c>
      <c r="F340">
        <v>40</v>
      </c>
      <c r="G340">
        <f t="shared" si="15"/>
        <v>4.2620039614780412</v>
      </c>
      <c r="H340">
        <f t="shared" si="16"/>
        <v>9.9933899999999991E-4</v>
      </c>
      <c r="K340">
        <f t="shared" si="17"/>
        <v>3.3440000000000961E-5</v>
      </c>
    </row>
    <row r="341" spans="1:11" x14ac:dyDescent="0.2">
      <c r="A341">
        <v>33.200000000000003</v>
      </c>
      <c r="B341">
        <v>0.27610000000000001</v>
      </c>
      <c r="C341">
        <v>4.2000000000000003E-2</v>
      </c>
      <c r="D341">
        <v>100</v>
      </c>
      <c r="E341">
        <v>6.05</v>
      </c>
      <c r="F341">
        <v>40</v>
      </c>
      <c r="G341">
        <f t="shared" si="15"/>
        <v>4.3029847687999458</v>
      </c>
      <c r="H341">
        <f t="shared" si="16"/>
        <v>1.0022430000000001E-3</v>
      </c>
      <c r="K341">
        <f t="shared" si="17"/>
        <v>5.0459999999999114E-5</v>
      </c>
    </row>
    <row r="342" spans="1:11" x14ac:dyDescent="0.2">
      <c r="A342">
        <v>33.299999999999997</v>
      </c>
      <c r="B342">
        <v>0.27729999999999999</v>
      </c>
      <c r="C342">
        <v>4.2099999999999999E-2</v>
      </c>
      <c r="D342">
        <v>100</v>
      </c>
      <c r="E342">
        <v>6.05</v>
      </c>
      <c r="F342">
        <v>40</v>
      </c>
      <c r="G342">
        <f t="shared" si="15"/>
        <v>4.3132299706304211</v>
      </c>
      <c r="H342">
        <f t="shared" si="16"/>
        <v>1.0065989999999999E-3</v>
      </c>
      <c r="K342">
        <f t="shared" si="17"/>
        <v>2.5289999999999553E-5</v>
      </c>
    </row>
    <row r="343" spans="1:11" x14ac:dyDescent="0.2">
      <c r="A343">
        <v>33.4</v>
      </c>
      <c r="B343">
        <v>0.27789999999999998</v>
      </c>
      <c r="C343">
        <v>4.2200000000000001E-2</v>
      </c>
      <c r="D343">
        <v>100</v>
      </c>
      <c r="E343">
        <v>6.05</v>
      </c>
      <c r="F343">
        <v>40</v>
      </c>
      <c r="G343">
        <f t="shared" si="15"/>
        <v>4.3234751724608973</v>
      </c>
      <c r="H343">
        <f t="shared" si="16"/>
        <v>1.008777E-3</v>
      </c>
      <c r="K343">
        <f t="shared" si="17"/>
        <v>2.9470000000001427E-5</v>
      </c>
    </row>
    <row r="344" spans="1:11" x14ac:dyDescent="0.2">
      <c r="A344">
        <v>33.5</v>
      </c>
      <c r="B344">
        <v>0.27860000000000001</v>
      </c>
      <c r="C344">
        <v>4.2000000000000003E-2</v>
      </c>
      <c r="D344">
        <v>100</v>
      </c>
      <c r="E344">
        <v>6.05</v>
      </c>
      <c r="F344">
        <v>40</v>
      </c>
      <c r="G344">
        <f t="shared" si="15"/>
        <v>4.3029847687999458</v>
      </c>
      <c r="H344">
        <f t="shared" si="16"/>
        <v>1.0113180000000002E-3</v>
      </c>
      <c r="K344">
        <f t="shared" si="17"/>
        <v>4.2150000000000035E-5</v>
      </c>
    </row>
    <row r="345" spans="1:11" x14ac:dyDescent="0.2">
      <c r="A345">
        <v>33.6</v>
      </c>
      <c r="B345">
        <v>0.27960000000000002</v>
      </c>
      <c r="C345">
        <v>4.2299999999999997E-2</v>
      </c>
      <c r="D345">
        <v>100</v>
      </c>
      <c r="E345">
        <v>6.05</v>
      </c>
      <c r="F345">
        <v>40</v>
      </c>
      <c r="G345">
        <f t="shared" si="15"/>
        <v>4.3337203742913735</v>
      </c>
      <c r="H345">
        <f t="shared" si="16"/>
        <v>1.0149479999999999E-3</v>
      </c>
      <c r="K345">
        <f t="shared" si="17"/>
        <v>3.8205000000000506E-5</v>
      </c>
    </row>
    <row r="346" spans="1:11" x14ac:dyDescent="0.2">
      <c r="A346">
        <v>33.700000000000003</v>
      </c>
      <c r="B346">
        <v>0.28050000000000003</v>
      </c>
      <c r="C346">
        <v>4.2599999999999999E-2</v>
      </c>
      <c r="D346">
        <v>100</v>
      </c>
      <c r="E346">
        <v>6.05</v>
      </c>
      <c r="F346">
        <v>40</v>
      </c>
      <c r="G346">
        <f t="shared" si="15"/>
        <v>4.364455979782802</v>
      </c>
      <c r="H346">
        <f t="shared" si="16"/>
        <v>1.0182150000000003E-3</v>
      </c>
      <c r="K346">
        <f t="shared" si="17"/>
        <v>2.5559999999999549E-5</v>
      </c>
    </row>
    <row r="347" spans="1:11" x14ac:dyDescent="0.2">
      <c r="A347">
        <v>33.799999999999997</v>
      </c>
      <c r="B347">
        <v>0.28110000000000002</v>
      </c>
      <c r="C347">
        <v>4.2599999999999999E-2</v>
      </c>
      <c r="D347">
        <v>100</v>
      </c>
      <c r="E347">
        <v>6.05</v>
      </c>
      <c r="F347">
        <v>40</v>
      </c>
      <c r="G347">
        <f t="shared" si="15"/>
        <v>4.364455979782802</v>
      </c>
      <c r="H347">
        <f t="shared" si="16"/>
        <v>1.0203929999999999E-3</v>
      </c>
      <c r="K347">
        <f t="shared" si="17"/>
        <v>3.4159999999998609E-5</v>
      </c>
    </row>
    <row r="348" spans="1:11" x14ac:dyDescent="0.2">
      <c r="A348">
        <v>33.9</v>
      </c>
      <c r="B348">
        <v>0.28189999999999998</v>
      </c>
      <c r="C348">
        <v>4.2799999999999998E-2</v>
      </c>
      <c r="D348">
        <v>100</v>
      </c>
      <c r="E348">
        <v>6.05</v>
      </c>
      <c r="F348">
        <v>40</v>
      </c>
      <c r="G348">
        <f t="shared" si="15"/>
        <v>4.3849463834437534</v>
      </c>
      <c r="H348">
        <f t="shared" si="16"/>
        <v>1.0232969999999998E-3</v>
      </c>
      <c r="K348">
        <f t="shared" si="17"/>
        <v>3.8475000000000508E-5</v>
      </c>
    </row>
    <row r="349" spans="1:11" x14ac:dyDescent="0.2">
      <c r="A349">
        <v>34</v>
      </c>
      <c r="B349">
        <v>0.2828</v>
      </c>
      <c r="C349">
        <v>4.2700000000000002E-2</v>
      </c>
      <c r="D349">
        <v>100</v>
      </c>
      <c r="E349">
        <v>6.05</v>
      </c>
      <c r="F349">
        <v>40</v>
      </c>
      <c r="G349">
        <f t="shared" si="15"/>
        <v>4.3747011816132773</v>
      </c>
      <c r="H349">
        <f t="shared" si="16"/>
        <v>1.026564E-3</v>
      </c>
      <c r="K349">
        <f t="shared" si="17"/>
        <v>3.8610000000000513E-5</v>
      </c>
    </row>
    <row r="350" spans="1:11" x14ac:dyDescent="0.2">
      <c r="A350">
        <v>34.1</v>
      </c>
      <c r="B350">
        <v>0.28370000000000001</v>
      </c>
      <c r="C350">
        <v>4.3099999999999999E-2</v>
      </c>
      <c r="D350">
        <v>100</v>
      </c>
      <c r="E350">
        <v>6.05</v>
      </c>
      <c r="F350">
        <v>40</v>
      </c>
      <c r="G350">
        <f t="shared" si="15"/>
        <v>4.4156819889351819</v>
      </c>
      <c r="H350">
        <f t="shared" si="16"/>
        <v>1.0298309999999999E-3</v>
      </c>
      <c r="K350">
        <f t="shared" si="17"/>
        <v>2.5919999999999545E-5</v>
      </c>
    </row>
    <row r="351" spans="1:11" x14ac:dyDescent="0.2">
      <c r="A351">
        <v>34.200000000000003</v>
      </c>
      <c r="B351">
        <v>0.2843</v>
      </c>
      <c r="C351">
        <v>4.3299999999999998E-2</v>
      </c>
      <c r="D351">
        <v>100</v>
      </c>
      <c r="E351">
        <v>6.05</v>
      </c>
      <c r="F351">
        <v>40</v>
      </c>
      <c r="G351">
        <f t="shared" si="15"/>
        <v>4.4361723925961334</v>
      </c>
      <c r="H351">
        <f t="shared" si="16"/>
        <v>1.032009E-3</v>
      </c>
      <c r="K351">
        <f t="shared" si="17"/>
        <v>4.3300000000000036E-5</v>
      </c>
    </row>
    <row r="352" spans="1:11" x14ac:dyDescent="0.2">
      <c r="A352">
        <v>34.299999999999997</v>
      </c>
      <c r="B352">
        <v>0.2853</v>
      </c>
      <c r="C352">
        <v>4.3299999999999998E-2</v>
      </c>
      <c r="D352">
        <v>100</v>
      </c>
      <c r="E352">
        <v>6.05</v>
      </c>
      <c r="F352">
        <v>40</v>
      </c>
      <c r="G352">
        <f t="shared" si="15"/>
        <v>4.4361723925961334</v>
      </c>
      <c r="H352">
        <f t="shared" si="16"/>
        <v>1.0356389999999999E-3</v>
      </c>
      <c r="K352">
        <f t="shared" si="17"/>
        <v>4.3350000000000037E-5</v>
      </c>
    </row>
    <row r="353" spans="1:11" x14ac:dyDescent="0.2">
      <c r="A353">
        <v>34.4</v>
      </c>
      <c r="B353">
        <v>0.2863</v>
      </c>
      <c r="C353">
        <v>4.3400000000000001E-2</v>
      </c>
      <c r="D353">
        <v>100</v>
      </c>
      <c r="E353">
        <v>6.05</v>
      </c>
      <c r="F353">
        <v>40</v>
      </c>
      <c r="G353">
        <f t="shared" si="15"/>
        <v>4.4464175944266113</v>
      </c>
      <c r="H353">
        <f t="shared" si="16"/>
        <v>1.039269E-3</v>
      </c>
      <c r="K353">
        <f t="shared" si="17"/>
        <v>3.044999999999906E-5</v>
      </c>
    </row>
    <row r="354" spans="1:11" x14ac:dyDescent="0.2">
      <c r="A354">
        <v>34.5</v>
      </c>
      <c r="B354">
        <v>0.28699999999999998</v>
      </c>
      <c r="C354">
        <v>4.36E-2</v>
      </c>
      <c r="D354">
        <v>100</v>
      </c>
      <c r="E354">
        <v>6.05</v>
      </c>
      <c r="F354">
        <v>40</v>
      </c>
      <c r="G354">
        <f t="shared" si="15"/>
        <v>4.4669079980875628</v>
      </c>
      <c r="H354">
        <f t="shared" si="16"/>
        <v>1.04181E-3</v>
      </c>
      <c r="K354">
        <f t="shared" si="17"/>
        <v>3.0555000000001479E-5</v>
      </c>
    </row>
    <row r="355" spans="1:11" x14ac:dyDescent="0.2">
      <c r="A355">
        <v>34.6</v>
      </c>
      <c r="B355">
        <v>0.28770000000000001</v>
      </c>
      <c r="C355">
        <v>4.3700000000000003E-2</v>
      </c>
      <c r="D355">
        <v>100</v>
      </c>
      <c r="E355">
        <v>6.05</v>
      </c>
      <c r="F355">
        <v>40</v>
      </c>
      <c r="G355">
        <f t="shared" si="15"/>
        <v>4.477153199918039</v>
      </c>
      <c r="H355">
        <f t="shared" si="16"/>
        <v>1.044351E-3</v>
      </c>
      <c r="K355">
        <f t="shared" si="17"/>
        <v>4.3700000000000039E-5</v>
      </c>
    </row>
    <row r="356" spans="1:11" x14ac:dyDescent="0.2">
      <c r="A356">
        <v>34.700000000000003</v>
      </c>
      <c r="B356">
        <v>0.28870000000000001</v>
      </c>
      <c r="C356">
        <v>4.3700000000000003E-2</v>
      </c>
      <c r="D356">
        <v>100</v>
      </c>
      <c r="E356">
        <v>6.05</v>
      </c>
      <c r="F356">
        <v>40</v>
      </c>
      <c r="G356">
        <f t="shared" si="15"/>
        <v>4.477153199918039</v>
      </c>
      <c r="H356">
        <f t="shared" si="16"/>
        <v>1.0479810000000001E-3</v>
      </c>
      <c r="K356">
        <f t="shared" si="17"/>
        <v>3.9510000000000521E-5</v>
      </c>
    </row>
    <row r="357" spans="1:11" x14ac:dyDescent="0.2">
      <c r="A357">
        <v>34.799999999999997</v>
      </c>
      <c r="B357">
        <v>0.28960000000000002</v>
      </c>
      <c r="C357">
        <v>4.41E-2</v>
      </c>
      <c r="D357">
        <v>100</v>
      </c>
      <c r="E357">
        <v>6.05</v>
      </c>
      <c r="F357">
        <v>40</v>
      </c>
      <c r="G357">
        <f t="shared" si="15"/>
        <v>4.5181340072399427</v>
      </c>
      <c r="H357">
        <f t="shared" si="16"/>
        <v>1.0512480000000001E-3</v>
      </c>
      <c r="K357">
        <f t="shared" si="17"/>
        <v>2.6459999999999533E-5</v>
      </c>
    </row>
    <row r="358" spans="1:11" x14ac:dyDescent="0.2">
      <c r="A358">
        <v>34.9</v>
      </c>
      <c r="B358">
        <v>0.29020000000000001</v>
      </c>
      <c r="C358">
        <v>4.41E-2</v>
      </c>
      <c r="D358">
        <v>100</v>
      </c>
      <c r="E358">
        <v>6.05</v>
      </c>
      <c r="F358">
        <v>40</v>
      </c>
      <c r="G358">
        <f t="shared" si="15"/>
        <v>4.5181340072399427</v>
      </c>
      <c r="H358">
        <f t="shared" si="16"/>
        <v>1.0534259999999999E-3</v>
      </c>
      <c r="K358">
        <f t="shared" si="17"/>
        <v>3.9735000000000527E-5</v>
      </c>
    </row>
    <row r="359" spans="1:11" x14ac:dyDescent="0.2">
      <c r="A359">
        <v>35</v>
      </c>
      <c r="B359">
        <v>0.29110000000000003</v>
      </c>
      <c r="C359">
        <v>4.4200000000000003E-2</v>
      </c>
      <c r="D359">
        <v>100</v>
      </c>
      <c r="E359">
        <v>6.05</v>
      </c>
      <c r="F359">
        <v>40</v>
      </c>
      <c r="G359">
        <f t="shared" si="15"/>
        <v>4.5283792090704189</v>
      </c>
      <c r="H359">
        <f t="shared" si="16"/>
        <v>1.056693E-3</v>
      </c>
      <c r="K359">
        <f t="shared" si="17"/>
        <v>4.867499999999955E-5</v>
      </c>
    </row>
    <row r="360" spans="1:11" x14ac:dyDescent="0.2">
      <c r="A360">
        <v>35.1</v>
      </c>
      <c r="B360">
        <v>0.29220000000000002</v>
      </c>
      <c r="C360">
        <v>4.4299999999999999E-2</v>
      </c>
      <c r="D360">
        <v>100</v>
      </c>
      <c r="E360">
        <v>6.05</v>
      </c>
      <c r="F360">
        <v>40</v>
      </c>
      <c r="G360">
        <f t="shared" si="15"/>
        <v>4.5386244109008951</v>
      </c>
      <c r="H360">
        <f t="shared" si="16"/>
        <v>1.0606860000000001E-3</v>
      </c>
      <c r="K360">
        <f t="shared" si="17"/>
        <v>3.1044999999999043E-5</v>
      </c>
    </row>
    <row r="361" spans="1:11" x14ac:dyDescent="0.2">
      <c r="A361">
        <v>35.200000000000003</v>
      </c>
      <c r="B361">
        <v>0.29289999999999999</v>
      </c>
      <c r="C361">
        <v>4.4400000000000002E-2</v>
      </c>
      <c r="D361">
        <v>100</v>
      </c>
      <c r="E361">
        <v>6.05</v>
      </c>
      <c r="F361">
        <v>40</v>
      </c>
      <c r="G361">
        <f t="shared" si="15"/>
        <v>4.5488696127313721</v>
      </c>
      <c r="H361">
        <f t="shared" si="16"/>
        <v>1.0632269999999999E-3</v>
      </c>
      <c r="K361">
        <f t="shared" si="17"/>
        <v>3.1115000000001507E-5</v>
      </c>
    </row>
    <row r="362" spans="1:11" x14ac:dyDescent="0.2">
      <c r="A362">
        <v>35.299999999999997</v>
      </c>
      <c r="B362">
        <v>0.29360000000000003</v>
      </c>
      <c r="C362">
        <v>4.4499999999999998E-2</v>
      </c>
      <c r="D362">
        <v>100</v>
      </c>
      <c r="E362">
        <v>6.05</v>
      </c>
      <c r="F362">
        <v>40</v>
      </c>
      <c r="G362">
        <f t="shared" si="15"/>
        <v>4.5591148145618474</v>
      </c>
      <c r="H362">
        <f t="shared" si="16"/>
        <v>1.0657679999999999E-3</v>
      </c>
      <c r="K362">
        <f t="shared" si="17"/>
        <v>4.0184999999998051E-5</v>
      </c>
    </row>
    <row r="363" spans="1:11" x14ac:dyDescent="0.2">
      <c r="A363">
        <v>35.4</v>
      </c>
      <c r="B363">
        <v>0.29449999999999998</v>
      </c>
      <c r="C363">
        <v>4.48E-2</v>
      </c>
      <c r="D363">
        <v>100</v>
      </c>
      <c r="E363">
        <v>6.05</v>
      </c>
      <c r="F363">
        <v>40</v>
      </c>
      <c r="G363">
        <f t="shared" si="15"/>
        <v>4.589850420053275</v>
      </c>
      <c r="H363">
        <f t="shared" si="16"/>
        <v>1.0690349999999999E-3</v>
      </c>
      <c r="K363">
        <f t="shared" si="17"/>
        <v>4.0320000000000536E-5</v>
      </c>
    </row>
    <row r="364" spans="1:11" x14ac:dyDescent="0.2">
      <c r="A364">
        <v>35.5</v>
      </c>
      <c r="B364">
        <v>0.2954</v>
      </c>
      <c r="C364">
        <v>4.48E-2</v>
      </c>
      <c r="D364">
        <v>100</v>
      </c>
      <c r="E364">
        <v>6.05</v>
      </c>
      <c r="F364">
        <v>40</v>
      </c>
      <c r="G364">
        <f t="shared" si="15"/>
        <v>4.589850420053275</v>
      </c>
      <c r="H364">
        <f t="shared" si="16"/>
        <v>1.072302E-3</v>
      </c>
      <c r="K364">
        <f t="shared" si="17"/>
        <v>3.1429999999999027E-5</v>
      </c>
    </row>
    <row r="365" spans="1:11" x14ac:dyDescent="0.2">
      <c r="A365">
        <v>35.6</v>
      </c>
      <c r="B365">
        <v>0.29609999999999997</v>
      </c>
      <c r="C365">
        <v>4.4999999999999998E-2</v>
      </c>
      <c r="D365">
        <v>100</v>
      </c>
      <c r="E365">
        <v>6.05</v>
      </c>
      <c r="F365">
        <v>40</v>
      </c>
      <c r="G365">
        <f t="shared" si="15"/>
        <v>4.6103408237142274</v>
      </c>
      <c r="H365">
        <f t="shared" si="16"/>
        <v>1.0748429999999998E-3</v>
      </c>
      <c r="K365">
        <f t="shared" si="17"/>
        <v>3.6040000000001031E-5</v>
      </c>
    </row>
    <row r="366" spans="1:11" x14ac:dyDescent="0.2">
      <c r="A366">
        <v>35.700000000000003</v>
      </c>
      <c r="B366">
        <v>0.2969</v>
      </c>
      <c r="C366">
        <v>4.5100000000000001E-2</v>
      </c>
      <c r="D366">
        <v>100</v>
      </c>
      <c r="E366">
        <v>6.05</v>
      </c>
      <c r="F366">
        <v>40</v>
      </c>
      <c r="G366">
        <f t="shared" si="15"/>
        <v>4.6205860255447044</v>
      </c>
      <c r="H366">
        <f t="shared" si="16"/>
        <v>1.077747E-3</v>
      </c>
      <c r="K366">
        <f t="shared" si="17"/>
        <v>4.9719999999999544E-5</v>
      </c>
    </row>
    <row r="367" spans="1:11" x14ac:dyDescent="0.2">
      <c r="A367">
        <v>35.799999999999997</v>
      </c>
      <c r="B367">
        <v>0.29799999999999999</v>
      </c>
      <c r="C367">
        <v>4.53E-2</v>
      </c>
      <c r="D367">
        <v>100</v>
      </c>
      <c r="E367">
        <v>6.05</v>
      </c>
      <c r="F367">
        <v>40</v>
      </c>
      <c r="G367">
        <f t="shared" si="15"/>
        <v>4.6410764292056559</v>
      </c>
      <c r="H367">
        <f t="shared" si="16"/>
        <v>1.0817399999999999E-3</v>
      </c>
      <c r="K367">
        <f t="shared" si="17"/>
        <v>3.1710000000001538E-5</v>
      </c>
    </row>
    <row r="368" spans="1:11" x14ac:dyDescent="0.2">
      <c r="A368">
        <v>35.9</v>
      </c>
      <c r="B368">
        <v>0.29870000000000002</v>
      </c>
      <c r="C368">
        <v>4.53E-2</v>
      </c>
      <c r="D368">
        <v>100</v>
      </c>
      <c r="E368">
        <v>6.05</v>
      </c>
      <c r="F368">
        <v>40</v>
      </c>
      <c r="G368">
        <f t="shared" si="15"/>
        <v>4.6410764292056559</v>
      </c>
      <c r="H368">
        <f t="shared" si="16"/>
        <v>1.0842810000000001E-3</v>
      </c>
      <c r="K368">
        <f t="shared" si="17"/>
        <v>3.1779999999999015E-5</v>
      </c>
    </row>
    <row r="369" spans="1:11" x14ac:dyDescent="0.2">
      <c r="A369">
        <v>36</v>
      </c>
      <c r="B369">
        <v>0.2994</v>
      </c>
      <c r="C369">
        <v>4.5499999999999999E-2</v>
      </c>
      <c r="D369">
        <v>100</v>
      </c>
      <c r="E369">
        <v>6.05</v>
      </c>
      <c r="F369">
        <v>40</v>
      </c>
      <c r="G369">
        <f t="shared" si="15"/>
        <v>4.6615668328666073</v>
      </c>
      <c r="H369">
        <f t="shared" si="16"/>
        <v>1.0868219999999999E-3</v>
      </c>
      <c r="K369">
        <f t="shared" si="17"/>
        <v>4.0950000000000541E-5</v>
      </c>
    </row>
    <row r="370" spans="1:11" x14ac:dyDescent="0.2">
      <c r="A370">
        <v>36.1</v>
      </c>
      <c r="B370">
        <v>0.30030000000000001</v>
      </c>
      <c r="C370">
        <v>4.5499999999999999E-2</v>
      </c>
      <c r="D370">
        <v>100</v>
      </c>
      <c r="E370">
        <v>6.05</v>
      </c>
      <c r="F370">
        <v>40</v>
      </c>
      <c r="G370">
        <f t="shared" si="15"/>
        <v>4.6615668328666073</v>
      </c>
      <c r="H370">
        <f t="shared" si="16"/>
        <v>1.090089E-3</v>
      </c>
      <c r="K370">
        <f t="shared" si="17"/>
        <v>4.5600000000000045E-5</v>
      </c>
    </row>
    <row r="371" spans="1:11" x14ac:dyDescent="0.2">
      <c r="A371">
        <v>36.200000000000003</v>
      </c>
      <c r="B371">
        <v>0.30130000000000001</v>
      </c>
      <c r="C371">
        <v>4.5699999999999998E-2</v>
      </c>
      <c r="D371">
        <v>100</v>
      </c>
      <c r="E371">
        <v>6.05</v>
      </c>
      <c r="F371">
        <v>40</v>
      </c>
      <c r="G371">
        <f t="shared" si="15"/>
        <v>4.6820572365275597</v>
      </c>
      <c r="H371">
        <f t="shared" si="16"/>
        <v>1.0937189999999999E-3</v>
      </c>
      <c r="K371">
        <f t="shared" si="17"/>
        <v>3.2059999999999012E-5</v>
      </c>
    </row>
    <row r="372" spans="1:11" x14ac:dyDescent="0.2">
      <c r="A372">
        <v>36.299999999999997</v>
      </c>
      <c r="B372">
        <v>0.30199999999999999</v>
      </c>
      <c r="C372">
        <v>4.5900000000000003E-2</v>
      </c>
      <c r="D372">
        <v>100</v>
      </c>
      <c r="E372">
        <v>6.05</v>
      </c>
      <c r="F372">
        <v>40</v>
      </c>
      <c r="G372">
        <f t="shared" si="15"/>
        <v>4.7025476401885129</v>
      </c>
      <c r="H372">
        <f t="shared" si="16"/>
        <v>1.0962599999999999E-3</v>
      </c>
      <c r="K372">
        <f t="shared" si="17"/>
        <v>3.680000000000105E-5</v>
      </c>
    </row>
    <row r="373" spans="1:11" x14ac:dyDescent="0.2">
      <c r="A373">
        <v>36.4</v>
      </c>
      <c r="B373">
        <v>0.30280000000000001</v>
      </c>
      <c r="C373">
        <v>4.6100000000000002E-2</v>
      </c>
      <c r="D373">
        <v>100</v>
      </c>
      <c r="E373">
        <v>6.05</v>
      </c>
      <c r="F373">
        <v>40</v>
      </c>
      <c r="G373">
        <f t="shared" si="15"/>
        <v>4.7230380438494644</v>
      </c>
      <c r="H373">
        <f t="shared" si="16"/>
        <v>1.0991640000000001E-3</v>
      </c>
      <c r="K373">
        <f t="shared" si="17"/>
        <v>4.6200000000000046E-5</v>
      </c>
    </row>
    <row r="374" spans="1:11" x14ac:dyDescent="0.2">
      <c r="A374">
        <v>36.5</v>
      </c>
      <c r="B374">
        <v>0.30380000000000001</v>
      </c>
      <c r="C374">
        <v>4.6300000000000001E-2</v>
      </c>
      <c r="D374">
        <v>100</v>
      </c>
      <c r="E374">
        <v>6.05</v>
      </c>
      <c r="F374">
        <v>40</v>
      </c>
      <c r="G374">
        <f t="shared" si="15"/>
        <v>4.7435284475104158</v>
      </c>
      <c r="H374">
        <f t="shared" si="16"/>
        <v>1.1027939999999998E-3</v>
      </c>
      <c r="K374">
        <f t="shared" si="17"/>
        <v>3.7039999999998493E-5</v>
      </c>
    </row>
    <row r="375" spans="1:11" x14ac:dyDescent="0.2">
      <c r="A375">
        <v>36.6</v>
      </c>
      <c r="B375">
        <v>0.30459999999999998</v>
      </c>
      <c r="C375">
        <v>4.6300000000000001E-2</v>
      </c>
      <c r="D375">
        <v>100</v>
      </c>
      <c r="E375">
        <v>6.05</v>
      </c>
      <c r="F375">
        <v>40</v>
      </c>
      <c r="G375">
        <f t="shared" si="15"/>
        <v>4.7435284475104158</v>
      </c>
      <c r="H375">
        <f t="shared" si="16"/>
        <v>1.105698E-3</v>
      </c>
      <c r="K375">
        <f t="shared" si="17"/>
        <v>3.2445000000001577E-5</v>
      </c>
    </row>
    <row r="376" spans="1:11" x14ac:dyDescent="0.2">
      <c r="A376">
        <v>36.700000000000003</v>
      </c>
      <c r="B376">
        <v>0.30530000000000002</v>
      </c>
      <c r="C376">
        <v>4.6399999999999997E-2</v>
      </c>
      <c r="D376">
        <v>100</v>
      </c>
      <c r="E376">
        <v>6.05</v>
      </c>
      <c r="F376">
        <v>40</v>
      </c>
      <c r="G376">
        <f t="shared" si="15"/>
        <v>4.753773649340892</v>
      </c>
      <c r="H376">
        <f t="shared" si="16"/>
        <v>1.108239E-3</v>
      </c>
      <c r="K376">
        <f t="shared" si="17"/>
        <v>3.7199999999998485E-5</v>
      </c>
    </row>
    <row r="377" spans="1:11" x14ac:dyDescent="0.2">
      <c r="A377">
        <v>36.799999999999997</v>
      </c>
      <c r="B377">
        <v>0.30609999999999998</v>
      </c>
      <c r="C377">
        <v>4.6600000000000003E-2</v>
      </c>
      <c r="D377">
        <v>100</v>
      </c>
      <c r="E377">
        <v>6.05</v>
      </c>
      <c r="F377">
        <v>40</v>
      </c>
      <c r="G377">
        <f t="shared" si="15"/>
        <v>4.7742640530018443</v>
      </c>
      <c r="H377">
        <f t="shared" si="16"/>
        <v>1.1111429999999998E-3</v>
      </c>
      <c r="K377">
        <f t="shared" si="17"/>
        <v>4.1895000000000553E-5</v>
      </c>
    </row>
    <row r="378" spans="1:11" x14ac:dyDescent="0.2">
      <c r="A378">
        <v>36.9</v>
      </c>
      <c r="B378">
        <v>0.307</v>
      </c>
      <c r="C378">
        <v>4.65E-2</v>
      </c>
      <c r="D378">
        <v>100</v>
      </c>
      <c r="E378">
        <v>6.05</v>
      </c>
      <c r="F378">
        <v>40</v>
      </c>
      <c r="G378">
        <f t="shared" si="15"/>
        <v>4.764018851171369</v>
      </c>
      <c r="H378">
        <f t="shared" si="16"/>
        <v>1.1144099999999999E-3</v>
      </c>
      <c r="K378">
        <f t="shared" si="17"/>
        <v>3.2654999999998989E-5</v>
      </c>
    </row>
    <row r="379" spans="1:11" x14ac:dyDescent="0.2">
      <c r="A379">
        <v>37</v>
      </c>
      <c r="B379">
        <v>0.30769999999999997</v>
      </c>
      <c r="C379">
        <v>4.6800000000000001E-2</v>
      </c>
      <c r="D379">
        <v>100</v>
      </c>
      <c r="E379">
        <v>6.05</v>
      </c>
      <c r="F379">
        <v>40</v>
      </c>
      <c r="G379">
        <f t="shared" si="15"/>
        <v>4.7947544566627966</v>
      </c>
      <c r="H379">
        <f t="shared" si="16"/>
        <v>1.1169509999999999E-3</v>
      </c>
      <c r="K379">
        <f t="shared" si="17"/>
        <v>3.276000000000159E-5</v>
      </c>
    </row>
    <row r="380" spans="1:11" x14ac:dyDescent="0.2">
      <c r="A380">
        <v>37.1</v>
      </c>
      <c r="B380">
        <v>0.30840000000000001</v>
      </c>
      <c r="C380">
        <v>4.6800000000000001E-2</v>
      </c>
      <c r="D380">
        <v>100</v>
      </c>
      <c r="E380">
        <v>6.05</v>
      </c>
      <c r="F380">
        <v>40</v>
      </c>
      <c r="G380">
        <f t="shared" si="15"/>
        <v>4.7947544566627966</v>
      </c>
      <c r="H380">
        <f t="shared" si="16"/>
        <v>1.1194919999999999E-3</v>
      </c>
      <c r="K380">
        <f t="shared" si="17"/>
        <v>5.6279999999999007E-5</v>
      </c>
    </row>
    <row r="381" spans="1:11" x14ac:dyDescent="0.2">
      <c r="A381">
        <v>37.200000000000003</v>
      </c>
      <c r="B381">
        <v>0.30959999999999999</v>
      </c>
      <c r="C381">
        <v>4.7E-2</v>
      </c>
      <c r="D381">
        <v>100</v>
      </c>
      <c r="E381">
        <v>6.05</v>
      </c>
      <c r="F381">
        <v>40</v>
      </c>
      <c r="G381">
        <f t="shared" si="15"/>
        <v>4.815244860323749</v>
      </c>
      <c r="H381">
        <f t="shared" si="16"/>
        <v>1.123848E-3</v>
      </c>
      <c r="K381">
        <f t="shared" si="17"/>
        <v>3.7640000000001076E-5</v>
      </c>
    </row>
    <row r="382" spans="1:11" x14ac:dyDescent="0.2">
      <c r="A382">
        <v>37.299999999999997</v>
      </c>
      <c r="B382">
        <v>0.31040000000000001</v>
      </c>
      <c r="C382">
        <v>4.7100000000000003E-2</v>
      </c>
      <c r="D382">
        <v>100</v>
      </c>
      <c r="E382">
        <v>6.05</v>
      </c>
      <c r="F382">
        <v>40</v>
      </c>
      <c r="G382">
        <f t="shared" si="15"/>
        <v>4.8254900621542252</v>
      </c>
      <c r="H382">
        <f t="shared" si="16"/>
        <v>1.126752E-3</v>
      </c>
      <c r="K382">
        <f t="shared" si="17"/>
        <v>3.3039999999998986E-5</v>
      </c>
    </row>
    <row r="383" spans="1:11" x14ac:dyDescent="0.2">
      <c r="A383">
        <v>37.4</v>
      </c>
      <c r="B383">
        <v>0.31109999999999999</v>
      </c>
      <c r="C383">
        <v>4.7300000000000002E-2</v>
      </c>
      <c r="D383">
        <v>100</v>
      </c>
      <c r="E383">
        <v>6.05</v>
      </c>
      <c r="F383">
        <v>40</v>
      </c>
      <c r="G383">
        <f t="shared" si="15"/>
        <v>4.8459804658151766</v>
      </c>
      <c r="H383">
        <f t="shared" si="16"/>
        <v>1.129293E-3</v>
      </c>
      <c r="K383">
        <f t="shared" si="17"/>
        <v>3.7880000000001087E-5</v>
      </c>
    </row>
    <row r="384" spans="1:11" x14ac:dyDescent="0.2">
      <c r="A384">
        <v>37.5</v>
      </c>
      <c r="B384">
        <v>0.31190000000000001</v>
      </c>
      <c r="C384">
        <v>4.7399999999999998E-2</v>
      </c>
      <c r="D384">
        <v>100</v>
      </c>
      <c r="E384">
        <v>6.05</v>
      </c>
      <c r="F384">
        <v>40</v>
      </c>
      <c r="G384">
        <f t="shared" si="15"/>
        <v>4.8562256676456519</v>
      </c>
      <c r="H384">
        <f t="shared" si="16"/>
        <v>1.1321969999999999E-3</v>
      </c>
      <c r="K384">
        <f t="shared" si="17"/>
        <v>5.2304999999999514E-5</v>
      </c>
    </row>
    <row r="385" spans="1:11" x14ac:dyDescent="0.2">
      <c r="A385">
        <v>37.6</v>
      </c>
      <c r="B385">
        <v>0.313</v>
      </c>
      <c r="C385">
        <v>4.7699999999999999E-2</v>
      </c>
      <c r="D385">
        <v>100</v>
      </c>
      <c r="E385">
        <v>6.05</v>
      </c>
      <c r="F385">
        <v>40</v>
      </c>
      <c r="G385">
        <f t="shared" si="15"/>
        <v>4.8869612731370813</v>
      </c>
      <c r="H385">
        <f t="shared" si="16"/>
        <v>1.13619E-3</v>
      </c>
      <c r="K385">
        <f t="shared" si="17"/>
        <v>3.3319999999998976E-5</v>
      </c>
    </row>
    <row r="386" spans="1:11" x14ac:dyDescent="0.2">
      <c r="A386">
        <v>37.700000000000003</v>
      </c>
      <c r="B386">
        <v>0.31369999999999998</v>
      </c>
      <c r="C386">
        <v>4.7500000000000001E-2</v>
      </c>
      <c r="D386">
        <v>100</v>
      </c>
      <c r="E386">
        <v>6.05</v>
      </c>
      <c r="F386">
        <v>40</v>
      </c>
      <c r="G386">
        <f t="shared" si="15"/>
        <v>4.8664708694761298</v>
      </c>
      <c r="H386">
        <f t="shared" si="16"/>
        <v>1.138731E-3</v>
      </c>
      <c r="K386">
        <f t="shared" si="17"/>
        <v>3.3355000000001614E-5</v>
      </c>
    </row>
    <row r="387" spans="1:11" x14ac:dyDescent="0.2">
      <c r="A387">
        <v>37.799999999999997</v>
      </c>
      <c r="B387">
        <v>0.31440000000000001</v>
      </c>
      <c r="C387">
        <v>4.7800000000000002E-2</v>
      </c>
      <c r="D387">
        <v>100</v>
      </c>
      <c r="E387">
        <v>6.05</v>
      </c>
      <c r="F387">
        <v>40</v>
      </c>
      <c r="G387">
        <f t="shared" si="15"/>
        <v>4.8972064749675575</v>
      </c>
      <c r="H387">
        <f t="shared" si="16"/>
        <v>1.141272E-3</v>
      </c>
      <c r="K387">
        <f t="shared" si="17"/>
        <v>4.7950000000000041E-5</v>
      </c>
    </row>
    <row r="388" spans="1:11" x14ac:dyDescent="0.2">
      <c r="A388">
        <v>37.9</v>
      </c>
      <c r="B388">
        <v>0.31540000000000001</v>
      </c>
      <c r="C388">
        <v>4.8099999999999997E-2</v>
      </c>
      <c r="D388">
        <v>100</v>
      </c>
      <c r="E388">
        <v>6.05</v>
      </c>
      <c r="F388">
        <v>40</v>
      </c>
      <c r="G388">
        <f t="shared" si="15"/>
        <v>4.9279420804589851</v>
      </c>
      <c r="H388">
        <f t="shared" si="16"/>
        <v>1.1449020000000002E-3</v>
      </c>
      <c r="K388">
        <f t="shared" si="17"/>
        <v>4.329000000000057E-5</v>
      </c>
    </row>
    <row r="389" spans="1:11" x14ac:dyDescent="0.2">
      <c r="A389">
        <v>38</v>
      </c>
      <c r="B389">
        <v>0.31630000000000003</v>
      </c>
      <c r="C389">
        <v>4.8099999999999997E-2</v>
      </c>
      <c r="D389">
        <v>100</v>
      </c>
      <c r="E389">
        <v>6.05</v>
      </c>
      <c r="F389">
        <v>40</v>
      </c>
      <c r="G389">
        <f t="shared" si="15"/>
        <v>4.9279420804589851</v>
      </c>
      <c r="H389">
        <f t="shared" si="16"/>
        <v>1.1481690000000001E-3</v>
      </c>
      <c r="K389">
        <f t="shared" si="17"/>
        <v>2.8889999999999491E-5</v>
      </c>
    </row>
    <row r="390" spans="1:11" x14ac:dyDescent="0.2">
      <c r="A390">
        <v>38.1</v>
      </c>
      <c r="B390">
        <v>0.31690000000000002</v>
      </c>
      <c r="C390">
        <v>4.82E-2</v>
      </c>
      <c r="D390">
        <v>100</v>
      </c>
      <c r="E390">
        <v>6.05</v>
      </c>
      <c r="F390">
        <v>40</v>
      </c>
      <c r="G390">
        <f t="shared" si="15"/>
        <v>4.9381872822894612</v>
      </c>
      <c r="H390">
        <f t="shared" si="16"/>
        <v>1.1503469999999999E-3</v>
      </c>
      <c r="K390">
        <f t="shared" si="17"/>
        <v>4.3425000000000574E-5</v>
      </c>
    </row>
    <row r="391" spans="1:11" x14ac:dyDescent="0.2">
      <c r="A391">
        <v>38.200000000000003</v>
      </c>
      <c r="B391">
        <v>0.31780000000000003</v>
      </c>
      <c r="C391">
        <v>4.8300000000000003E-2</v>
      </c>
      <c r="D391">
        <v>100</v>
      </c>
      <c r="E391">
        <v>6.05</v>
      </c>
      <c r="F391">
        <v>40</v>
      </c>
      <c r="G391">
        <f t="shared" si="15"/>
        <v>4.9484324841199374</v>
      </c>
      <c r="H391">
        <f t="shared" si="16"/>
        <v>1.1536139999999999E-3</v>
      </c>
      <c r="K391">
        <f t="shared" si="17"/>
        <v>4.3514999999997892E-5</v>
      </c>
    </row>
    <row r="392" spans="1:11" x14ac:dyDescent="0.2">
      <c r="A392">
        <v>38.299999999999997</v>
      </c>
      <c r="B392">
        <v>0.31869999999999998</v>
      </c>
      <c r="C392">
        <v>4.8399999999999999E-2</v>
      </c>
      <c r="D392">
        <v>100</v>
      </c>
      <c r="E392">
        <v>6.05</v>
      </c>
      <c r="F392">
        <v>40</v>
      </c>
      <c r="G392">
        <f t="shared" si="15"/>
        <v>4.9586776859504136</v>
      </c>
      <c r="H392">
        <f t="shared" si="16"/>
        <v>1.156881E-3</v>
      </c>
      <c r="K392">
        <f t="shared" si="17"/>
        <v>3.8800000000001113E-5</v>
      </c>
    </row>
    <row r="393" spans="1:11" x14ac:dyDescent="0.2">
      <c r="A393">
        <v>38.4</v>
      </c>
      <c r="B393">
        <v>0.31950000000000001</v>
      </c>
      <c r="C393">
        <v>4.8599999999999997E-2</v>
      </c>
      <c r="D393">
        <v>100</v>
      </c>
      <c r="E393">
        <v>6.05</v>
      </c>
      <c r="F393">
        <v>40</v>
      </c>
      <c r="G393">
        <f t="shared" ref="G393:G412" si="18">3*C393*D393*1000/(2*F393*E393^2)</f>
        <v>4.979168089611365</v>
      </c>
      <c r="H393">
        <f t="shared" ref="H393:H412" si="19">6*B393*E393/(D393^2)</f>
        <v>1.159785E-3</v>
      </c>
      <c r="K393">
        <f t="shared" si="17"/>
        <v>3.398499999999895E-5</v>
      </c>
    </row>
    <row r="394" spans="1:11" x14ac:dyDescent="0.2">
      <c r="A394">
        <v>38.5</v>
      </c>
      <c r="B394">
        <v>0.32019999999999998</v>
      </c>
      <c r="C394">
        <v>4.8500000000000001E-2</v>
      </c>
      <c r="D394">
        <v>100</v>
      </c>
      <c r="E394">
        <v>6.05</v>
      </c>
      <c r="F394">
        <v>40</v>
      </c>
      <c r="G394">
        <f t="shared" si="18"/>
        <v>4.9689228877808906</v>
      </c>
      <c r="H394">
        <f t="shared" si="19"/>
        <v>1.1623259999999998E-3</v>
      </c>
      <c r="K394">
        <f t="shared" ref="K394:K412" si="20">(C395+C394)/2*(B395-B394)</f>
        <v>4.3830000000000582E-5</v>
      </c>
    </row>
    <row r="395" spans="1:11" x14ac:dyDescent="0.2">
      <c r="A395">
        <v>38.6</v>
      </c>
      <c r="B395">
        <v>0.3211</v>
      </c>
      <c r="C395">
        <v>4.8899999999999999E-2</v>
      </c>
      <c r="D395">
        <v>100</v>
      </c>
      <c r="E395">
        <v>6.05</v>
      </c>
      <c r="F395">
        <v>40</v>
      </c>
      <c r="G395">
        <f t="shared" si="18"/>
        <v>5.0099036951027935</v>
      </c>
      <c r="H395">
        <f t="shared" si="19"/>
        <v>1.1655929999999999E-3</v>
      </c>
      <c r="K395">
        <f t="shared" si="20"/>
        <v>4.9000000000000046E-5</v>
      </c>
    </row>
    <row r="396" spans="1:11" x14ac:dyDescent="0.2">
      <c r="A396">
        <v>38.700000000000003</v>
      </c>
      <c r="B396">
        <v>0.3221</v>
      </c>
      <c r="C396">
        <v>4.9099999999999998E-2</v>
      </c>
      <c r="D396">
        <v>100</v>
      </c>
      <c r="E396">
        <v>6.05</v>
      </c>
      <c r="F396">
        <v>40</v>
      </c>
      <c r="G396">
        <f t="shared" si="18"/>
        <v>5.030394098763745</v>
      </c>
      <c r="H396">
        <f t="shared" si="19"/>
        <v>1.1692229999999998E-3</v>
      </c>
      <c r="K396">
        <f t="shared" si="20"/>
        <v>3.4334999999998939E-5</v>
      </c>
    </row>
    <row r="397" spans="1:11" x14ac:dyDescent="0.2">
      <c r="A397">
        <v>38.799999999999997</v>
      </c>
      <c r="B397">
        <v>0.32279999999999998</v>
      </c>
      <c r="C397">
        <v>4.9000000000000002E-2</v>
      </c>
      <c r="D397">
        <v>100</v>
      </c>
      <c r="E397">
        <v>6.05</v>
      </c>
      <c r="F397">
        <v>40</v>
      </c>
      <c r="G397">
        <f t="shared" si="18"/>
        <v>5.0201488969332715</v>
      </c>
      <c r="H397">
        <f t="shared" si="19"/>
        <v>1.1717639999999998E-3</v>
      </c>
      <c r="K397">
        <f t="shared" si="20"/>
        <v>3.9280000000001128E-5</v>
      </c>
    </row>
    <row r="398" spans="1:11" x14ac:dyDescent="0.2">
      <c r="A398">
        <v>38.9</v>
      </c>
      <c r="B398">
        <v>0.3236</v>
      </c>
      <c r="C398">
        <v>4.9200000000000001E-2</v>
      </c>
      <c r="D398">
        <v>100</v>
      </c>
      <c r="E398">
        <v>6.05</v>
      </c>
      <c r="F398">
        <v>40</v>
      </c>
      <c r="G398">
        <f t="shared" si="18"/>
        <v>5.0406393005942229</v>
      </c>
      <c r="H398">
        <f t="shared" si="19"/>
        <v>1.174668E-3</v>
      </c>
      <c r="K398">
        <f t="shared" si="20"/>
        <v>4.9250000000000045E-5</v>
      </c>
    </row>
    <row r="399" spans="1:11" x14ac:dyDescent="0.2">
      <c r="A399">
        <v>39</v>
      </c>
      <c r="B399">
        <v>0.3246</v>
      </c>
      <c r="C399">
        <v>4.9299999999999997E-2</v>
      </c>
      <c r="D399">
        <v>100</v>
      </c>
      <c r="E399">
        <v>6.05</v>
      </c>
      <c r="F399">
        <v>40</v>
      </c>
      <c r="G399">
        <f t="shared" si="18"/>
        <v>5.0508845024246973</v>
      </c>
      <c r="H399">
        <f t="shared" si="19"/>
        <v>1.1782979999999999E-3</v>
      </c>
      <c r="K399">
        <f t="shared" si="20"/>
        <v>3.9520000000001133E-5</v>
      </c>
    </row>
    <row r="400" spans="1:11" x14ac:dyDescent="0.2">
      <c r="A400">
        <v>39.1</v>
      </c>
      <c r="B400">
        <v>0.32540000000000002</v>
      </c>
      <c r="C400">
        <v>4.9500000000000002E-2</v>
      </c>
      <c r="D400">
        <v>100</v>
      </c>
      <c r="E400">
        <v>6.05</v>
      </c>
      <c r="F400">
        <v>40</v>
      </c>
      <c r="G400">
        <f t="shared" si="18"/>
        <v>5.0713749060856506</v>
      </c>
      <c r="H400">
        <f t="shared" si="19"/>
        <v>1.1812020000000001E-3</v>
      </c>
      <c r="K400">
        <f t="shared" si="20"/>
        <v>3.4684999999998927E-5</v>
      </c>
    </row>
    <row r="401" spans="1:11" x14ac:dyDescent="0.2">
      <c r="A401">
        <v>39.200000000000003</v>
      </c>
      <c r="B401">
        <v>0.3261</v>
      </c>
      <c r="C401">
        <v>4.9599999999999998E-2</v>
      </c>
      <c r="D401">
        <v>100</v>
      </c>
      <c r="E401">
        <v>6.05</v>
      </c>
      <c r="F401">
        <v>40</v>
      </c>
      <c r="G401">
        <f t="shared" si="18"/>
        <v>5.0816201079161258</v>
      </c>
      <c r="H401">
        <f t="shared" si="19"/>
        <v>1.1837429999999999E-3</v>
      </c>
      <c r="K401">
        <f t="shared" si="20"/>
        <v>4.4730000000000583E-5</v>
      </c>
    </row>
    <row r="402" spans="1:11" x14ac:dyDescent="0.2">
      <c r="A402">
        <v>39.299999999999997</v>
      </c>
      <c r="B402">
        <v>0.32700000000000001</v>
      </c>
      <c r="C402">
        <v>4.9799999999999997E-2</v>
      </c>
      <c r="D402">
        <v>100</v>
      </c>
      <c r="E402">
        <v>6.05</v>
      </c>
      <c r="F402">
        <v>40</v>
      </c>
      <c r="G402">
        <f t="shared" si="18"/>
        <v>5.1021105115770782</v>
      </c>
      <c r="H402">
        <f t="shared" si="19"/>
        <v>1.1870100000000001E-3</v>
      </c>
      <c r="K402">
        <f t="shared" si="20"/>
        <v>4.9900000000000047E-5</v>
      </c>
    </row>
    <row r="403" spans="1:11" x14ac:dyDescent="0.2">
      <c r="A403">
        <v>39.4</v>
      </c>
      <c r="B403">
        <v>0.32800000000000001</v>
      </c>
      <c r="C403">
        <v>0.05</v>
      </c>
      <c r="D403">
        <v>100</v>
      </c>
      <c r="E403">
        <v>6.05</v>
      </c>
      <c r="F403">
        <v>40</v>
      </c>
      <c r="G403">
        <f t="shared" si="18"/>
        <v>5.1226009152380314</v>
      </c>
      <c r="H403">
        <f t="shared" si="19"/>
        <v>1.19064E-3</v>
      </c>
      <c r="K403">
        <f t="shared" si="20"/>
        <v>3.5034999999998915E-5</v>
      </c>
    </row>
    <row r="404" spans="1:11" x14ac:dyDescent="0.2">
      <c r="A404">
        <v>39.5</v>
      </c>
      <c r="B404">
        <v>0.32869999999999999</v>
      </c>
      <c r="C404">
        <v>5.0099999999999999E-2</v>
      </c>
      <c r="D404">
        <v>100</v>
      </c>
      <c r="E404">
        <v>6.05</v>
      </c>
      <c r="F404">
        <v>40</v>
      </c>
      <c r="G404">
        <f t="shared" si="18"/>
        <v>5.1328461170685067</v>
      </c>
      <c r="H404">
        <f t="shared" si="19"/>
        <v>1.193181E-3</v>
      </c>
      <c r="K404">
        <f t="shared" si="20"/>
        <v>3.51400000000017E-5</v>
      </c>
    </row>
    <row r="405" spans="1:11" x14ac:dyDescent="0.2">
      <c r="A405">
        <v>39.6</v>
      </c>
      <c r="B405">
        <v>0.32940000000000003</v>
      </c>
      <c r="C405">
        <v>5.0299999999999997E-2</v>
      </c>
      <c r="D405">
        <v>100</v>
      </c>
      <c r="E405">
        <v>6.05</v>
      </c>
      <c r="F405">
        <v>40</v>
      </c>
      <c r="G405">
        <f t="shared" si="18"/>
        <v>5.1533365207294581</v>
      </c>
      <c r="H405">
        <f t="shared" si="19"/>
        <v>1.1957220000000002E-3</v>
      </c>
      <c r="K405">
        <f t="shared" si="20"/>
        <v>5.0300000000000044E-5</v>
      </c>
    </row>
    <row r="406" spans="1:11" x14ac:dyDescent="0.2">
      <c r="A406">
        <v>39.700000000000003</v>
      </c>
      <c r="B406">
        <v>0.33040000000000003</v>
      </c>
      <c r="C406">
        <v>5.0299999999999997E-2</v>
      </c>
      <c r="D406">
        <v>100</v>
      </c>
      <c r="E406">
        <v>6.05</v>
      </c>
      <c r="F406">
        <v>40</v>
      </c>
      <c r="G406">
        <f t="shared" si="18"/>
        <v>5.1533365207294581</v>
      </c>
      <c r="H406">
        <f t="shared" si="19"/>
        <v>1.1993520000000001E-3</v>
      </c>
      <c r="K406">
        <f t="shared" si="20"/>
        <v>4.0239999999998361E-5</v>
      </c>
    </row>
    <row r="407" spans="1:11" x14ac:dyDescent="0.2">
      <c r="A407">
        <v>39.799999999999997</v>
      </c>
      <c r="B407">
        <v>0.33119999999999999</v>
      </c>
      <c r="C407">
        <v>5.0299999999999997E-2</v>
      </c>
      <c r="D407">
        <v>100</v>
      </c>
      <c r="E407">
        <v>6.05</v>
      </c>
      <c r="F407">
        <v>40</v>
      </c>
      <c r="G407">
        <f t="shared" si="18"/>
        <v>5.1533365207294581</v>
      </c>
      <c r="H407">
        <f t="shared" si="19"/>
        <v>1.2022560000000001E-3</v>
      </c>
      <c r="K407">
        <f t="shared" si="20"/>
        <v>3.5244999999998915E-5</v>
      </c>
    </row>
    <row r="408" spans="1:11" x14ac:dyDescent="0.2">
      <c r="A408">
        <v>39.9</v>
      </c>
      <c r="B408">
        <v>0.33189999999999997</v>
      </c>
      <c r="C408">
        <v>5.04E-2</v>
      </c>
      <c r="D408">
        <v>100</v>
      </c>
      <c r="E408">
        <v>6.05</v>
      </c>
      <c r="F408">
        <v>40</v>
      </c>
      <c r="G408">
        <f t="shared" si="18"/>
        <v>5.1635817225599352</v>
      </c>
      <c r="H408">
        <f t="shared" si="19"/>
        <v>1.2047969999999999E-3</v>
      </c>
      <c r="K408">
        <f t="shared" si="20"/>
        <v>4.0400000000001158E-5</v>
      </c>
    </row>
    <row r="409" spans="1:11" x14ac:dyDescent="0.2">
      <c r="A409">
        <v>40</v>
      </c>
      <c r="B409">
        <v>0.3327</v>
      </c>
      <c r="C409">
        <v>5.0599999999999999E-2</v>
      </c>
      <c r="D409">
        <v>100</v>
      </c>
      <c r="E409">
        <v>6.05</v>
      </c>
      <c r="F409">
        <v>40</v>
      </c>
      <c r="G409">
        <f t="shared" si="18"/>
        <v>5.1840721262208866</v>
      </c>
      <c r="H409">
        <f t="shared" si="19"/>
        <v>1.207701E-3</v>
      </c>
      <c r="K409">
        <f t="shared" si="20"/>
        <v>5.5769999999999481E-5</v>
      </c>
    </row>
    <row r="410" spans="1:11" x14ac:dyDescent="0.2">
      <c r="A410">
        <v>40.1</v>
      </c>
      <c r="B410">
        <v>0.33379999999999999</v>
      </c>
      <c r="C410">
        <v>5.0799999999999998E-2</v>
      </c>
      <c r="D410">
        <v>100</v>
      </c>
      <c r="E410">
        <v>6.05</v>
      </c>
      <c r="F410">
        <v>40</v>
      </c>
      <c r="G410">
        <f t="shared" si="18"/>
        <v>5.2045625298818381</v>
      </c>
      <c r="H410">
        <f t="shared" si="19"/>
        <v>1.2116939999999997E-3</v>
      </c>
      <c r="K410">
        <f t="shared" si="20"/>
        <v>3.556000000000172E-5</v>
      </c>
    </row>
    <row r="411" spans="1:11" x14ac:dyDescent="0.2">
      <c r="A411">
        <v>40.200000000000003</v>
      </c>
      <c r="B411">
        <v>0.33450000000000002</v>
      </c>
      <c r="C411">
        <v>5.0799999999999998E-2</v>
      </c>
      <c r="D411">
        <v>100</v>
      </c>
      <c r="E411">
        <v>6.05</v>
      </c>
      <c r="F411">
        <v>40</v>
      </c>
      <c r="G411">
        <f t="shared" si="18"/>
        <v>5.2045625298818381</v>
      </c>
      <c r="H411">
        <f t="shared" si="19"/>
        <v>1.2142350000000001E-3</v>
      </c>
      <c r="K411">
        <f t="shared" si="20"/>
        <v>3.5629999999998905E-5</v>
      </c>
    </row>
    <row r="412" spans="1:11" x14ac:dyDescent="0.2">
      <c r="A412">
        <v>40.299999999999997</v>
      </c>
      <c r="B412">
        <v>0.3352</v>
      </c>
      <c r="C412">
        <v>5.0999999999999997E-2</v>
      </c>
      <c r="D412">
        <v>100</v>
      </c>
      <c r="E412">
        <v>6.05</v>
      </c>
      <c r="F412">
        <v>40</v>
      </c>
      <c r="G412">
        <f t="shared" si="18"/>
        <v>5.2250529335427904</v>
      </c>
      <c r="H412">
        <f t="shared" si="19"/>
        <v>1.2167759999999999E-3</v>
      </c>
      <c r="K412">
        <f t="shared" si="20"/>
        <v>2.2095000000000292E-5</v>
      </c>
    </row>
    <row r="413" spans="1:11" x14ac:dyDescent="0.2">
      <c r="A413">
        <v>40.4</v>
      </c>
      <c r="B413">
        <v>0.33610000000000001</v>
      </c>
      <c r="C413">
        <v>-1.9E-3</v>
      </c>
      <c r="D413">
        <v>100</v>
      </c>
      <c r="E413">
        <v>6.05</v>
      </c>
      <c r="F413">
        <v>40</v>
      </c>
      <c r="G413">
        <v>0</v>
      </c>
      <c r="H413">
        <v>1.2199256597353496E-3</v>
      </c>
      <c r="J413">
        <f>FORECAST(0,H412:H413,G412:G413)</f>
        <v>1.2199256597353496E-3</v>
      </c>
    </row>
    <row r="414" spans="1:11" x14ac:dyDescent="0.2">
      <c r="A414">
        <v>40.5</v>
      </c>
      <c r="B414">
        <v>0.33710000000000001</v>
      </c>
      <c r="C414">
        <v>-1.1000000000000001E-3</v>
      </c>
      <c r="D414">
        <v>100</v>
      </c>
      <c r="E414">
        <v>6.05</v>
      </c>
      <c r="F414">
        <v>40</v>
      </c>
      <c r="K414">
        <f>SUM(K9:K412)</f>
        <v>8.383245000000001E-3</v>
      </c>
    </row>
    <row r="415" spans="1:11" x14ac:dyDescent="0.2">
      <c r="A415">
        <v>40.6</v>
      </c>
      <c r="B415">
        <v>0.33779999999999999</v>
      </c>
      <c r="C415">
        <v>-1.1000000000000001E-3</v>
      </c>
      <c r="D415">
        <v>100</v>
      </c>
      <c r="E415">
        <v>6.05</v>
      </c>
      <c r="F415">
        <v>40</v>
      </c>
    </row>
    <row r="416" spans="1:11" x14ac:dyDescent="0.2">
      <c r="A416">
        <v>40.700000000000003</v>
      </c>
      <c r="B416">
        <v>0.3387</v>
      </c>
      <c r="C416">
        <v>-1.2999999999999999E-3</v>
      </c>
      <c r="D416">
        <v>100</v>
      </c>
      <c r="E416">
        <v>6.05</v>
      </c>
      <c r="F416">
        <v>40</v>
      </c>
      <c r="G416">
        <f>MAX(G9:G413)</f>
        <v>5.2250529335427904</v>
      </c>
    </row>
    <row r="417" spans="1:7" x14ac:dyDescent="0.2">
      <c r="A417">
        <v>40.799999999999997</v>
      </c>
      <c r="B417">
        <v>0.33979999999999999</v>
      </c>
      <c r="C417">
        <v>-1.1000000000000001E-3</v>
      </c>
      <c r="D417">
        <v>100</v>
      </c>
      <c r="E417">
        <v>6.05</v>
      </c>
      <c r="F417">
        <v>40</v>
      </c>
    </row>
    <row r="418" spans="1:7" x14ac:dyDescent="0.2">
      <c r="A418">
        <v>40.9</v>
      </c>
      <c r="B418">
        <v>0.34039999999999998</v>
      </c>
      <c r="C418">
        <v>-1E-3</v>
      </c>
      <c r="D418">
        <v>100</v>
      </c>
      <c r="E418">
        <v>6.05</v>
      </c>
      <c r="F418">
        <v>40</v>
      </c>
      <c r="G418" s="2">
        <f>0.6*G416</f>
        <v>3.1350317601256741</v>
      </c>
    </row>
    <row r="419" spans="1:7" x14ac:dyDescent="0.2">
      <c r="A419">
        <v>41</v>
      </c>
      <c r="B419">
        <v>0.34110000000000001</v>
      </c>
      <c r="C419">
        <v>-1.1999999999999999E-3</v>
      </c>
      <c r="D419">
        <v>100</v>
      </c>
      <c r="E419">
        <v>6.05</v>
      </c>
      <c r="F419">
        <v>40</v>
      </c>
    </row>
    <row r="420" spans="1:7" x14ac:dyDescent="0.2">
      <c r="A420">
        <v>41.1</v>
      </c>
      <c r="B420">
        <v>0.34189999999999998</v>
      </c>
      <c r="C420">
        <v>-1.1000000000000001E-3</v>
      </c>
      <c r="D420">
        <v>100</v>
      </c>
      <c r="E420">
        <v>6.05</v>
      </c>
      <c r="F420">
        <v>40</v>
      </c>
    </row>
    <row r="421" spans="1:7" x14ac:dyDescent="0.2">
      <c r="A421">
        <v>41.2</v>
      </c>
      <c r="B421">
        <v>0.34279999999999999</v>
      </c>
      <c r="C421">
        <v>-1E-3</v>
      </c>
      <c r="D421">
        <v>100</v>
      </c>
      <c r="E421">
        <v>6.05</v>
      </c>
      <c r="F421">
        <v>40</v>
      </c>
    </row>
    <row r="422" spans="1:7" x14ac:dyDescent="0.2">
      <c r="A422">
        <v>41.3</v>
      </c>
      <c r="B422">
        <v>0.34360000000000002</v>
      </c>
      <c r="C422">
        <v>-1.1000000000000001E-3</v>
      </c>
      <c r="D422">
        <v>100</v>
      </c>
      <c r="E422">
        <v>6.05</v>
      </c>
      <c r="F422">
        <v>40</v>
      </c>
    </row>
    <row r="423" spans="1:7" x14ac:dyDescent="0.2">
      <c r="A423">
        <v>41.4</v>
      </c>
      <c r="B423">
        <v>0.34429999999999999</v>
      </c>
      <c r="C423">
        <v>-1.1000000000000001E-3</v>
      </c>
      <c r="D423">
        <v>100</v>
      </c>
      <c r="E423">
        <v>6.05</v>
      </c>
      <c r="F423">
        <v>40</v>
      </c>
    </row>
    <row r="424" spans="1:7" x14ac:dyDescent="0.2">
      <c r="A424">
        <v>41.5</v>
      </c>
      <c r="B424">
        <v>0.34539999999999998</v>
      </c>
      <c r="C424">
        <v>-1.1000000000000001E-3</v>
      </c>
      <c r="D424">
        <v>100</v>
      </c>
      <c r="E424">
        <v>6.05</v>
      </c>
      <c r="F424">
        <v>40</v>
      </c>
    </row>
    <row r="425" spans="1:7" x14ac:dyDescent="0.2">
      <c r="A425">
        <v>41.6</v>
      </c>
      <c r="B425">
        <v>0.3463</v>
      </c>
      <c r="C425">
        <v>-1.1000000000000001E-3</v>
      </c>
      <c r="D425">
        <v>100</v>
      </c>
      <c r="E425">
        <v>6.05</v>
      </c>
      <c r="F425">
        <v>40</v>
      </c>
    </row>
    <row r="426" spans="1:7" x14ac:dyDescent="0.2">
      <c r="A426">
        <v>41.7</v>
      </c>
      <c r="B426">
        <v>0.34689999999999999</v>
      </c>
      <c r="C426">
        <v>-1E-3</v>
      </c>
      <c r="D426">
        <v>100</v>
      </c>
      <c r="E426">
        <v>6.05</v>
      </c>
      <c r="F426">
        <v>40</v>
      </c>
    </row>
    <row r="427" spans="1:7" x14ac:dyDescent="0.2">
      <c r="A427">
        <v>41.8</v>
      </c>
      <c r="B427">
        <v>0.34770000000000001</v>
      </c>
      <c r="C427">
        <v>-1.1000000000000001E-3</v>
      </c>
      <c r="D427">
        <v>100</v>
      </c>
      <c r="E427">
        <v>6.05</v>
      </c>
      <c r="F427">
        <v>40</v>
      </c>
    </row>
    <row r="428" spans="1:7" x14ac:dyDescent="0.2">
      <c r="A428">
        <v>41.9</v>
      </c>
      <c r="B428">
        <v>0.3488</v>
      </c>
      <c r="C428">
        <v>-1.1999999999999999E-3</v>
      </c>
      <c r="D428">
        <v>100</v>
      </c>
      <c r="E428">
        <v>6.05</v>
      </c>
      <c r="F428">
        <v>40</v>
      </c>
    </row>
    <row r="429" spans="1:7" x14ac:dyDescent="0.2">
      <c r="A429">
        <v>42</v>
      </c>
      <c r="B429">
        <v>0.34949999999999998</v>
      </c>
      <c r="C429">
        <v>-1.1999999999999999E-3</v>
      </c>
      <c r="D429">
        <v>100</v>
      </c>
      <c r="E429">
        <v>6.05</v>
      </c>
      <c r="F429">
        <v>40</v>
      </c>
    </row>
    <row r="430" spans="1:7" x14ac:dyDescent="0.2">
      <c r="A430">
        <v>42.1</v>
      </c>
      <c r="B430">
        <v>0.35020000000000001</v>
      </c>
      <c r="C430">
        <v>-1.1000000000000001E-3</v>
      </c>
      <c r="D430">
        <v>100</v>
      </c>
      <c r="E430">
        <v>6.05</v>
      </c>
      <c r="F430">
        <v>40</v>
      </c>
    </row>
    <row r="431" spans="1:7" x14ac:dyDescent="0.2">
      <c r="A431">
        <v>42.12</v>
      </c>
      <c r="B431">
        <v>0.35049999999999998</v>
      </c>
      <c r="C431">
        <v>-1.1999999999999999E-3</v>
      </c>
      <c r="D431">
        <v>100</v>
      </c>
      <c r="E431">
        <v>6.05</v>
      </c>
      <c r="F431">
        <v>40</v>
      </c>
    </row>
  </sheetData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36"/>
  <sheetViews>
    <sheetView topLeftCell="A603" workbookViewId="0">
      <selection activeCell="G610" sqref="G610"/>
    </sheetView>
  </sheetViews>
  <sheetFormatPr baseColWidth="10" defaultColWidth="8.83203125" defaultRowHeight="15" x14ac:dyDescent="0.2"/>
  <sheetData>
    <row r="1" spans="1:17" x14ac:dyDescent="0.2">
      <c r="A1" t="s">
        <v>0</v>
      </c>
    </row>
    <row r="2" spans="1:17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7" x14ac:dyDescent="0.2">
      <c r="C3" t="s">
        <v>7</v>
      </c>
      <c r="D3" t="s">
        <v>8</v>
      </c>
      <c r="E3" t="s">
        <v>9</v>
      </c>
      <c r="F3" t="s">
        <v>9</v>
      </c>
      <c r="G3" t="s">
        <v>9</v>
      </c>
      <c r="K3" t="s">
        <v>30</v>
      </c>
    </row>
    <row r="4" spans="1:17" x14ac:dyDescent="0.2">
      <c r="A4">
        <v>7</v>
      </c>
      <c r="B4" t="s">
        <v>27</v>
      </c>
      <c r="C4">
        <v>3.1699999999999999E-2</v>
      </c>
      <c r="D4">
        <v>4.0633999999999997</v>
      </c>
      <c r="E4">
        <v>100</v>
      </c>
      <c r="F4">
        <v>5.41</v>
      </c>
      <c r="G4">
        <v>40</v>
      </c>
      <c r="K4">
        <f>F4/1000*G4/1000</f>
        <v>2.1639999999999997E-4</v>
      </c>
    </row>
    <row r="7" spans="1:17" x14ac:dyDescent="0.2">
      <c r="A7" t="s">
        <v>11</v>
      </c>
      <c r="B7" t="s">
        <v>12</v>
      </c>
      <c r="C7" t="s">
        <v>13</v>
      </c>
      <c r="D7" t="s">
        <v>4</v>
      </c>
      <c r="E7" t="s">
        <v>5</v>
      </c>
      <c r="F7" t="s">
        <v>6</v>
      </c>
      <c r="G7" t="s">
        <v>15</v>
      </c>
      <c r="H7" t="s">
        <v>17</v>
      </c>
      <c r="K7" t="s">
        <v>31</v>
      </c>
      <c r="L7" t="s">
        <v>32</v>
      </c>
      <c r="N7" t="s">
        <v>33</v>
      </c>
      <c r="P7" t="s">
        <v>34</v>
      </c>
    </row>
    <row r="8" spans="1:17" x14ac:dyDescent="0.2">
      <c r="A8" t="s">
        <v>14</v>
      </c>
      <c r="B8" t="s">
        <v>9</v>
      </c>
      <c r="C8" t="s">
        <v>7</v>
      </c>
      <c r="D8" t="s">
        <v>9</v>
      </c>
      <c r="E8" t="s">
        <v>9</v>
      </c>
      <c r="F8" t="s">
        <v>9</v>
      </c>
      <c r="G8" t="s">
        <v>16</v>
      </c>
      <c r="H8" t="s">
        <v>18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</row>
    <row r="9" spans="1:17" x14ac:dyDescent="0.2">
      <c r="A9">
        <v>0</v>
      </c>
      <c r="B9">
        <v>0</v>
      </c>
      <c r="C9">
        <v>0</v>
      </c>
      <c r="D9">
        <v>100</v>
      </c>
      <c r="E9">
        <v>5.41</v>
      </c>
      <c r="F9">
        <v>40</v>
      </c>
      <c r="G9">
        <f t="shared" ref="G9:G72" si="0">3*C9*D9*1000/(2*F9*E9^2)</f>
        <v>0</v>
      </c>
      <c r="H9">
        <f t="shared" ref="H9:H40" si="1">6*B9*E9/(D9^2)</f>
        <v>0</v>
      </c>
      <c r="K9">
        <f>(C10+C9)/2*(B10-B9)</f>
        <v>3.1E-7</v>
      </c>
      <c r="L9">
        <f>K608/K4</f>
        <v>32.12622458410349</v>
      </c>
      <c r="M9">
        <f>L9/1000</f>
        <v>3.212622458410349E-2</v>
      </c>
      <c r="N9">
        <f>SLOPE(C9:C403,B9:B403)</f>
        <v>5.405049739783141E-2</v>
      </c>
      <c r="O9">
        <f>N9*1000</f>
        <v>54.050497397831407</v>
      </c>
      <c r="P9">
        <f>(E4^3*O9)/(4*G4*F4^3)</f>
        <v>2133.4767623009307</v>
      </c>
      <c r="Q9">
        <f>P9/1000</f>
        <v>2.1334767623009308</v>
      </c>
    </row>
    <row r="10" spans="1:17" x14ac:dyDescent="0.2">
      <c r="A10">
        <v>0.1</v>
      </c>
      <c r="B10">
        <v>3.0999999999999999E-3</v>
      </c>
      <c r="C10">
        <v>2.0000000000000001E-4</v>
      </c>
      <c r="D10">
        <v>100</v>
      </c>
      <c r="E10">
        <v>5.41</v>
      </c>
      <c r="F10">
        <v>40</v>
      </c>
      <c r="G10">
        <f t="shared" si="0"/>
        <v>2.5625168699027274E-2</v>
      </c>
      <c r="H10">
        <f t="shared" si="1"/>
        <v>1.0062599999999999E-5</v>
      </c>
      <c r="K10">
        <f t="shared" ref="K10:K73" si="2">(C11+C10)/2*(B11-B10)</f>
        <v>-1.5000000000000002E-7</v>
      </c>
    </row>
    <row r="11" spans="1:17" x14ac:dyDescent="0.2">
      <c r="A11">
        <v>0.2</v>
      </c>
      <c r="B11">
        <v>2.5999999999999999E-3</v>
      </c>
      <c r="C11">
        <v>4.0000000000000002E-4</v>
      </c>
      <c r="D11">
        <v>100</v>
      </c>
      <c r="E11">
        <v>5.41</v>
      </c>
      <c r="F11">
        <v>40</v>
      </c>
      <c r="G11">
        <f t="shared" si="0"/>
        <v>5.1250337398054548E-2</v>
      </c>
      <c r="H11">
        <f t="shared" si="1"/>
        <v>8.4395999999999996E-6</v>
      </c>
      <c r="K11">
        <f t="shared" si="2"/>
        <v>-8.9999999999999985E-8</v>
      </c>
    </row>
    <row r="12" spans="1:17" x14ac:dyDescent="0.2">
      <c r="A12">
        <v>0.3</v>
      </c>
      <c r="B12">
        <v>2.3E-3</v>
      </c>
      <c r="C12">
        <v>2.0000000000000001E-4</v>
      </c>
      <c r="D12">
        <v>100</v>
      </c>
      <c r="E12">
        <v>5.41</v>
      </c>
      <c r="F12">
        <v>40</v>
      </c>
      <c r="G12">
        <f t="shared" si="0"/>
        <v>2.5625168699027274E-2</v>
      </c>
      <c r="H12">
        <f t="shared" si="1"/>
        <v>7.4658000000000006E-6</v>
      </c>
      <c r="K12">
        <f t="shared" si="2"/>
        <v>0</v>
      </c>
    </row>
    <row r="13" spans="1:17" x14ac:dyDescent="0.2">
      <c r="A13">
        <v>0.4</v>
      </c>
      <c r="B13">
        <v>2.3E-3</v>
      </c>
      <c r="C13">
        <v>1E-4</v>
      </c>
      <c r="D13">
        <v>100</v>
      </c>
      <c r="E13">
        <v>5.41</v>
      </c>
      <c r="F13">
        <v>40</v>
      </c>
      <c r="G13">
        <f t="shared" si="0"/>
        <v>1.2812584349513637E-2</v>
      </c>
      <c r="H13">
        <f t="shared" si="1"/>
        <v>7.4658000000000006E-6</v>
      </c>
      <c r="K13">
        <f t="shared" si="2"/>
        <v>1.9999999999999964E-8</v>
      </c>
    </row>
    <row r="14" spans="1:17" x14ac:dyDescent="0.2">
      <c r="A14">
        <v>0.5</v>
      </c>
      <c r="B14">
        <v>2.3999999999999998E-3</v>
      </c>
      <c r="C14">
        <v>2.9999999999999997E-4</v>
      </c>
      <c r="D14">
        <v>100</v>
      </c>
      <c r="E14">
        <v>5.41</v>
      </c>
      <c r="F14">
        <v>40</v>
      </c>
      <c r="G14">
        <f t="shared" si="0"/>
        <v>3.8437753048540906E-2</v>
      </c>
      <c r="H14">
        <f t="shared" si="1"/>
        <v>7.7904000000000008E-6</v>
      </c>
      <c r="K14">
        <f t="shared" si="2"/>
        <v>2.1E-7</v>
      </c>
    </row>
    <row r="15" spans="1:17" x14ac:dyDescent="0.2">
      <c r="A15">
        <v>0.6</v>
      </c>
      <c r="B15">
        <v>3.0999999999999999E-3</v>
      </c>
      <c r="C15">
        <v>2.9999999999999997E-4</v>
      </c>
      <c r="D15">
        <v>100</v>
      </c>
      <c r="E15">
        <v>5.41</v>
      </c>
      <c r="F15">
        <v>40</v>
      </c>
      <c r="G15">
        <f t="shared" si="0"/>
        <v>3.8437753048540906E-2</v>
      </c>
      <c r="H15">
        <f t="shared" si="1"/>
        <v>1.0062599999999999E-5</v>
      </c>
      <c r="K15">
        <f t="shared" si="2"/>
        <v>4.8000000000000006E-7</v>
      </c>
    </row>
    <row r="16" spans="1:17" x14ac:dyDescent="0.2">
      <c r="A16">
        <v>0.7</v>
      </c>
      <c r="B16">
        <v>4.7000000000000002E-3</v>
      </c>
      <c r="C16">
        <v>2.9999999999999997E-4</v>
      </c>
      <c r="D16">
        <v>100</v>
      </c>
      <c r="E16">
        <v>5.41</v>
      </c>
      <c r="F16">
        <v>40</v>
      </c>
      <c r="G16">
        <f t="shared" si="0"/>
        <v>3.8437753048540906E-2</v>
      </c>
      <c r="H16">
        <f t="shared" si="1"/>
        <v>1.5256200000000003E-5</v>
      </c>
      <c r="K16">
        <f t="shared" si="2"/>
        <v>2.9999999999999993E-7</v>
      </c>
    </row>
    <row r="17" spans="1:11" x14ac:dyDescent="0.2">
      <c r="A17">
        <v>0.8</v>
      </c>
      <c r="B17">
        <v>5.8999999999999999E-3</v>
      </c>
      <c r="C17">
        <v>2.0000000000000001E-4</v>
      </c>
      <c r="D17">
        <v>100</v>
      </c>
      <c r="E17">
        <v>5.41</v>
      </c>
      <c r="F17">
        <v>40</v>
      </c>
      <c r="G17">
        <f t="shared" si="0"/>
        <v>2.5625168699027274E-2</v>
      </c>
      <c r="H17">
        <f t="shared" si="1"/>
        <v>1.9151400000000001E-5</v>
      </c>
      <c r="K17">
        <f t="shared" si="2"/>
        <v>2.7500000000000007E-7</v>
      </c>
    </row>
    <row r="18" spans="1:11" x14ac:dyDescent="0.2">
      <c r="A18">
        <v>0.9</v>
      </c>
      <c r="B18">
        <v>7.0000000000000001E-3</v>
      </c>
      <c r="C18">
        <v>2.9999999999999997E-4</v>
      </c>
      <c r="D18">
        <v>100</v>
      </c>
      <c r="E18">
        <v>5.41</v>
      </c>
      <c r="F18">
        <v>40</v>
      </c>
      <c r="G18">
        <f t="shared" si="0"/>
        <v>3.8437753048540906E-2</v>
      </c>
      <c r="H18">
        <f t="shared" si="1"/>
        <v>2.2722000000000004E-5</v>
      </c>
      <c r="K18">
        <f t="shared" si="2"/>
        <v>2.0999999999999995E-7</v>
      </c>
    </row>
    <row r="19" spans="1:11" x14ac:dyDescent="0.2">
      <c r="A19">
        <v>1</v>
      </c>
      <c r="B19">
        <v>7.6E-3</v>
      </c>
      <c r="C19">
        <v>4.0000000000000002E-4</v>
      </c>
      <c r="D19">
        <v>100</v>
      </c>
      <c r="E19">
        <v>5.41</v>
      </c>
      <c r="F19">
        <v>40</v>
      </c>
      <c r="G19">
        <f t="shared" si="0"/>
        <v>5.1250337398054548E-2</v>
      </c>
      <c r="H19">
        <f t="shared" si="1"/>
        <v>2.4669600000000002E-5</v>
      </c>
      <c r="K19">
        <f t="shared" si="2"/>
        <v>3.9999999999999977E-7</v>
      </c>
    </row>
    <row r="20" spans="1:11" x14ac:dyDescent="0.2">
      <c r="A20">
        <v>1.1000000000000001</v>
      </c>
      <c r="B20">
        <v>8.3999999999999995E-3</v>
      </c>
      <c r="C20">
        <v>5.9999999999999995E-4</v>
      </c>
      <c r="D20">
        <v>100</v>
      </c>
      <c r="E20">
        <v>5.41</v>
      </c>
      <c r="F20">
        <v>40</v>
      </c>
      <c r="G20">
        <f t="shared" si="0"/>
        <v>7.6875506097081811E-2</v>
      </c>
      <c r="H20">
        <f t="shared" si="1"/>
        <v>2.72664E-5</v>
      </c>
      <c r="K20">
        <f t="shared" si="2"/>
        <v>5.3999999999999981E-7</v>
      </c>
    </row>
    <row r="21" spans="1:11" x14ac:dyDescent="0.2">
      <c r="A21">
        <v>1.2</v>
      </c>
      <c r="B21">
        <v>9.2999999999999992E-3</v>
      </c>
      <c r="C21">
        <v>5.9999999999999995E-4</v>
      </c>
      <c r="D21">
        <v>100</v>
      </c>
      <c r="E21">
        <v>5.41</v>
      </c>
      <c r="F21">
        <v>40</v>
      </c>
      <c r="G21">
        <f t="shared" si="0"/>
        <v>7.6875506097081811E-2</v>
      </c>
      <c r="H21">
        <f t="shared" si="1"/>
        <v>3.0187799999999999E-5</v>
      </c>
      <c r="K21">
        <f t="shared" si="2"/>
        <v>5.6000000000000025E-7</v>
      </c>
    </row>
    <row r="22" spans="1:11" x14ac:dyDescent="0.2">
      <c r="A22">
        <v>1.3</v>
      </c>
      <c r="B22">
        <v>1.01E-2</v>
      </c>
      <c r="C22">
        <v>8.0000000000000004E-4</v>
      </c>
      <c r="D22">
        <v>100</v>
      </c>
      <c r="E22">
        <v>5.41</v>
      </c>
      <c r="F22">
        <v>40</v>
      </c>
      <c r="G22">
        <f t="shared" si="0"/>
        <v>0.1025006747961091</v>
      </c>
      <c r="H22">
        <f t="shared" si="1"/>
        <v>3.2784600000000005E-5</v>
      </c>
      <c r="K22">
        <f t="shared" si="2"/>
        <v>5.2500000000000069E-7</v>
      </c>
    </row>
    <row r="23" spans="1:11" x14ac:dyDescent="0.2">
      <c r="A23">
        <v>1.4</v>
      </c>
      <c r="B23">
        <v>1.0800000000000001E-2</v>
      </c>
      <c r="C23">
        <v>6.9999999999999999E-4</v>
      </c>
      <c r="D23">
        <v>100</v>
      </c>
      <c r="E23">
        <v>5.41</v>
      </c>
      <c r="F23">
        <v>40</v>
      </c>
      <c r="G23">
        <f t="shared" si="0"/>
        <v>8.9688090446595439E-2</v>
      </c>
      <c r="H23">
        <f t="shared" si="1"/>
        <v>3.50568E-5</v>
      </c>
      <c r="K23">
        <f t="shared" si="2"/>
        <v>6.9999999999999944E-7</v>
      </c>
    </row>
    <row r="24" spans="1:11" x14ac:dyDescent="0.2">
      <c r="A24">
        <v>1.5</v>
      </c>
      <c r="B24">
        <v>1.18E-2</v>
      </c>
      <c r="C24">
        <v>6.9999999999999999E-4</v>
      </c>
      <c r="D24">
        <v>100</v>
      </c>
      <c r="E24">
        <v>5.41</v>
      </c>
      <c r="F24">
        <v>40</v>
      </c>
      <c r="G24">
        <f t="shared" si="0"/>
        <v>8.9688090446595439E-2</v>
      </c>
      <c r="H24">
        <f t="shared" si="1"/>
        <v>3.8302800000000002E-5</v>
      </c>
      <c r="K24">
        <f t="shared" si="2"/>
        <v>7.000000000000006E-7</v>
      </c>
    </row>
    <row r="25" spans="1:11" x14ac:dyDescent="0.2">
      <c r="A25">
        <v>1.6</v>
      </c>
      <c r="B25">
        <v>1.2800000000000001E-2</v>
      </c>
      <c r="C25">
        <v>6.9999999999999999E-4</v>
      </c>
      <c r="D25">
        <v>100</v>
      </c>
      <c r="E25">
        <v>5.41</v>
      </c>
      <c r="F25">
        <v>40</v>
      </c>
      <c r="G25">
        <f t="shared" si="0"/>
        <v>8.9688090446595439E-2</v>
      </c>
      <c r="H25">
        <f t="shared" si="1"/>
        <v>4.1548800000000004E-5</v>
      </c>
      <c r="K25">
        <f t="shared" si="2"/>
        <v>4.199999999999999E-7</v>
      </c>
    </row>
    <row r="26" spans="1:11" x14ac:dyDescent="0.2">
      <c r="A26">
        <v>1.7</v>
      </c>
      <c r="B26">
        <v>1.34E-2</v>
      </c>
      <c r="C26">
        <v>6.9999999999999999E-4</v>
      </c>
      <c r="D26">
        <v>100</v>
      </c>
      <c r="E26">
        <v>5.41</v>
      </c>
      <c r="F26">
        <v>40</v>
      </c>
      <c r="G26">
        <f t="shared" si="0"/>
        <v>8.9688090446595439E-2</v>
      </c>
      <c r="H26">
        <f t="shared" si="1"/>
        <v>4.3496399999999999E-5</v>
      </c>
      <c r="K26">
        <f t="shared" si="2"/>
        <v>5.6000000000000025E-7</v>
      </c>
    </row>
    <row r="27" spans="1:11" x14ac:dyDescent="0.2">
      <c r="A27">
        <v>1.8</v>
      </c>
      <c r="B27">
        <v>1.4200000000000001E-2</v>
      </c>
      <c r="C27">
        <v>6.9999999999999999E-4</v>
      </c>
      <c r="D27">
        <v>100</v>
      </c>
      <c r="E27">
        <v>5.41</v>
      </c>
      <c r="F27">
        <v>40</v>
      </c>
      <c r="G27">
        <f t="shared" si="0"/>
        <v>8.9688090446595439E-2</v>
      </c>
      <c r="H27">
        <f t="shared" si="1"/>
        <v>4.6093200000000001E-5</v>
      </c>
      <c r="K27">
        <f t="shared" si="2"/>
        <v>7.6999999999999898E-7</v>
      </c>
    </row>
    <row r="28" spans="1:11" x14ac:dyDescent="0.2">
      <c r="A28">
        <v>1.9</v>
      </c>
      <c r="B28">
        <v>1.5299999999999999E-2</v>
      </c>
      <c r="C28">
        <v>6.9999999999999999E-4</v>
      </c>
      <c r="D28">
        <v>100</v>
      </c>
      <c r="E28">
        <v>5.41</v>
      </c>
      <c r="F28">
        <v>40</v>
      </c>
      <c r="G28">
        <f t="shared" si="0"/>
        <v>8.9688090446595439E-2</v>
      </c>
      <c r="H28">
        <f t="shared" si="1"/>
        <v>4.9663799999999997E-5</v>
      </c>
      <c r="K28">
        <f t="shared" si="2"/>
        <v>5.6000000000000025E-7</v>
      </c>
    </row>
    <row r="29" spans="1:11" x14ac:dyDescent="0.2">
      <c r="A29">
        <v>2</v>
      </c>
      <c r="B29">
        <v>1.61E-2</v>
      </c>
      <c r="C29">
        <v>6.9999999999999999E-4</v>
      </c>
      <c r="D29">
        <v>100</v>
      </c>
      <c r="E29">
        <v>5.41</v>
      </c>
      <c r="F29">
        <v>40</v>
      </c>
      <c r="G29">
        <f t="shared" si="0"/>
        <v>8.9688090446595439E-2</v>
      </c>
      <c r="H29">
        <f t="shared" si="1"/>
        <v>5.2260599999999999E-5</v>
      </c>
      <c r="K29">
        <f t="shared" si="2"/>
        <v>5.599999999999993E-7</v>
      </c>
    </row>
    <row r="30" spans="1:11" x14ac:dyDescent="0.2">
      <c r="A30">
        <v>2.1</v>
      </c>
      <c r="B30">
        <v>1.6799999999999999E-2</v>
      </c>
      <c r="C30">
        <v>8.9999999999999998E-4</v>
      </c>
      <c r="D30">
        <v>100</v>
      </c>
      <c r="E30">
        <v>5.41</v>
      </c>
      <c r="F30">
        <v>40</v>
      </c>
      <c r="G30">
        <f t="shared" si="0"/>
        <v>0.11531325914562271</v>
      </c>
      <c r="H30">
        <f t="shared" si="1"/>
        <v>5.4532800000000001E-5</v>
      </c>
      <c r="K30">
        <f t="shared" si="2"/>
        <v>7.6000000000000204E-7</v>
      </c>
    </row>
    <row r="31" spans="1:11" x14ac:dyDescent="0.2">
      <c r="A31">
        <v>2.2000000000000002</v>
      </c>
      <c r="B31">
        <v>1.7600000000000001E-2</v>
      </c>
      <c r="C31">
        <v>1E-3</v>
      </c>
      <c r="D31">
        <v>100</v>
      </c>
      <c r="E31">
        <v>5.41</v>
      </c>
      <c r="F31">
        <v>40</v>
      </c>
      <c r="G31">
        <f t="shared" si="0"/>
        <v>0.12812584349513634</v>
      </c>
      <c r="H31">
        <f t="shared" si="1"/>
        <v>5.7129600000000003E-5</v>
      </c>
      <c r="K31">
        <f t="shared" si="2"/>
        <v>1.0499999999999974E-6</v>
      </c>
    </row>
    <row r="32" spans="1:11" x14ac:dyDescent="0.2">
      <c r="A32">
        <v>2.2999999999999998</v>
      </c>
      <c r="B32">
        <v>1.8599999999999998E-2</v>
      </c>
      <c r="C32">
        <v>1.1000000000000001E-3</v>
      </c>
      <c r="D32">
        <v>100</v>
      </c>
      <c r="E32">
        <v>5.41</v>
      </c>
      <c r="F32">
        <v>40</v>
      </c>
      <c r="G32">
        <f t="shared" si="0"/>
        <v>0.14093842784464999</v>
      </c>
      <c r="H32">
        <f t="shared" si="1"/>
        <v>6.0375599999999998E-5</v>
      </c>
      <c r="K32">
        <f t="shared" si="2"/>
        <v>7.0000000000000272E-7</v>
      </c>
    </row>
    <row r="33" spans="1:11" x14ac:dyDescent="0.2">
      <c r="A33">
        <v>2.4</v>
      </c>
      <c r="B33">
        <v>1.9300000000000001E-2</v>
      </c>
      <c r="C33">
        <v>8.9999999999999998E-4</v>
      </c>
      <c r="D33">
        <v>100</v>
      </c>
      <c r="E33">
        <v>5.41</v>
      </c>
      <c r="F33">
        <v>40</v>
      </c>
      <c r="G33">
        <f t="shared" si="0"/>
        <v>0.11531325914562271</v>
      </c>
      <c r="H33">
        <f t="shared" si="1"/>
        <v>6.2647800000000014E-5</v>
      </c>
      <c r="K33">
        <f t="shared" si="2"/>
        <v>8.3999999999999852E-7</v>
      </c>
    </row>
    <row r="34" spans="1:11" x14ac:dyDescent="0.2">
      <c r="A34">
        <v>2.5</v>
      </c>
      <c r="B34">
        <v>2.01E-2</v>
      </c>
      <c r="C34">
        <v>1.1999999999999999E-3</v>
      </c>
      <c r="D34">
        <v>100</v>
      </c>
      <c r="E34">
        <v>5.41</v>
      </c>
      <c r="F34">
        <v>40</v>
      </c>
      <c r="G34">
        <f t="shared" si="0"/>
        <v>0.15375101219416362</v>
      </c>
      <c r="H34">
        <f t="shared" si="1"/>
        <v>6.5244600000000002E-5</v>
      </c>
      <c r="K34">
        <f t="shared" si="2"/>
        <v>1.0350000000000017E-6</v>
      </c>
    </row>
    <row r="35" spans="1:11" x14ac:dyDescent="0.2">
      <c r="A35">
        <v>2.6</v>
      </c>
      <c r="B35">
        <v>2.1000000000000001E-2</v>
      </c>
      <c r="C35">
        <v>1.1000000000000001E-3</v>
      </c>
      <c r="D35">
        <v>100</v>
      </c>
      <c r="E35">
        <v>5.41</v>
      </c>
      <c r="F35">
        <v>40</v>
      </c>
      <c r="G35">
        <f t="shared" si="0"/>
        <v>0.14093842784464999</v>
      </c>
      <c r="H35">
        <f t="shared" si="1"/>
        <v>6.8166000000000011E-5</v>
      </c>
      <c r="K35">
        <f t="shared" si="2"/>
        <v>1.1249999999999975E-6</v>
      </c>
    </row>
    <row r="36" spans="1:11" x14ac:dyDescent="0.2">
      <c r="A36">
        <v>2.7</v>
      </c>
      <c r="B36">
        <v>2.1899999999999999E-2</v>
      </c>
      <c r="C36">
        <v>1.4E-3</v>
      </c>
      <c r="D36">
        <v>100</v>
      </c>
      <c r="E36">
        <v>5.41</v>
      </c>
      <c r="F36">
        <v>40</v>
      </c>
      <c r="G36">
        <f t="shared" si="0"/>
        <v>0.17937618089319088</v>
      </c>
      <c r="H36">
        <f t="shared" si="1"/>
        <v>7.1087400000000007E-5</v>
      </c>
      <c r="K36">
        <f t="shared" si="2"/>
        <v>8.0999999999999987E-7</v>
      </c>
    </row>
    <row r="37" spans="1:11" x14ac:dyDescent="0.2">
      <c r="A37">
        <v>2.8</v>
      </c>
      <c r="B37">
        <v>2.2499999999999999E-2</v>
      </c>
      <c r="C37">
        <v>1.2999999999999999E-3</v>
      </c>
      <c r="D37">
        <v>100</v>
      </c>
      <c r="E37">
        <v>5.41</v>
      </c>
      <c r="F37">
        <v>40</v>
      </c>
      <c r="G37">
        <f t="shared" si="0"/>
        <v>0.16656359654367722</v>
      </c>
      <c r="H37">
        <f t="shared" si="1"/>
        <v>7.3035000000000008E-5</v>
      </c>
      <c r="K37">
        <f t="shared" si="2"/>
        <v>1.2500000000000009E-6</v>
      </c>
    </row>
    <row r="38" spans="1:11" x14ac:dyDescent="0.2">
      <c r="A38">
        <v>2.9</v>
      </c>
      <c r="B38">
        <v>2.35E-2</v>
      </c>
      <c r="C38">
        <v>1.1999999999999999E-3</v>
      </c>
      <c r="D38">
        <v>100</v>
      </c>
      <c r="E38">
        <v>5.41</v>
      </c>
      <c r="F38">
        <v>40</v>
      </c>
      <c r="G38">
        <f t="shared" si="0"/>
        <v>0.15375101219416362</v>
      </c>
      <c r="H38">
        <f t="shared" si="1"/>
        <v>7.628100000000001E-5</v>
      </c>
      <c r="K38">
        <f t="shared" si="2"/>
        <v>1.3500000000000013E-6</v>
      </c>
    </row>
    <row r="39" spans="1:11" x14ac:dyDescent="0.2">
      <c r="A39">
        <v>3</v>
      </c>
      <c r="B39">
        <v>2.4500000000000001E-2</v>
      </c>
      <c r="C39">
        <v>1.5E-3</v>
      </c>
      <c r="D39">
        <v>100</v>
      </c>
      <c r="E39">
        <v>5.41</v>
      </c>
      <c r="F39">
        <v>40</v>
      </c>
      <c r="G39">
        <f t="shared" si="0"/>
        <v>0.19218876524270456</v>
      </c>
      <c r="H39">
        <f t="shared" si="1"/>
        <v>7.9527000000000013E-5</v>
      </c>
      <c r="K39">
        <f t="shared" si="2"/>
        <v>8.3999999999999979E-7</v>
      </c>
    </row>
    <row r="40" spans="1:11" x14ac:dyDescent="0.2">
      <c r="A40">
        <v>3.1</v>
      </c>
      <c r="B40">
        <v>2.5100000000000001E-2</v>
      </c>
      <c r="C40">
        <v>1.2999999999999999E-3</v>
      </c>
      <c r="D40">
        <v>100</v>
      </c>
      <c r="E40">
        <v>5.41</v>
      </c>
      <c r="F40">
        <v>40</v>
      </c>
      <c r="G40">
        <f t="shared" si="0"/>
        <v>0.16656359654367722</v>
      </c>
      <c r="H40">
        <f t="shared" si="1"/>
        <v>8.1474600000000014E-5</v>
      </c>
      <c r="K40">
        <f t="shared" si="2"/>
        <v>9.7999999999999888E-7</v>
      </c>
    </row>
    <row r="41" spans="1:11" x14ac:dyDescent="0.2">
      <c r="A41">
        <v>3.2</v>
      </c>
      <c r="B41">
        <v>2.58E-2</v>
      </c>
      <c r="C41">
        <v>1.5E-3</v>
      </c>
      <c r="D41">
        <v>100</v>
      </c>
      <c r="E41">
        <v>5.41</v>
      </c>
      <c r="F41">
        <v>40</v>
      </c>
      <c r="G41">
        <f t="shared" si="0"/>
        <v>0.19218876524270456</v>
      </c>
      <c r="H41">
        <f t="shared" ref="H41:H72" si="3">6*B41*E41/(D41^2)</f>
        <v>8.3746799999999996E-5</v>
      </c>
      <c r="K41">
        <f t="shared" si="2"/>
        <v>1.4500000000000012E-6</v>
      </c>
    </row>
    <row r="42" spans="1:11" x14ac:dyDescent="0.2">
      <c r="A42">
        <v>3.3</v>
      </c>
      <c r="B42">
        <v>2.6800000000000001E-2</v>
      </c>
      <c r="C42">
        <v>1.4E-3</v>
      </c>
      <c r="D42">
        <v>100</v>
      </c>
      <c r="E42">
        <v>5.41</v>
      </c>
      <c r="F42">
        <v>40</v>
      </c>
      <c r="G42">
        <f t="shared" si="0"/>
        <v>0.17937618089319088</v>
      </c>
      <c r="H42">
        <f t="shared" si="3"/>
        <v>8.6992799999999998E-5</v>
      </c>
      <c r="K42">
        <f t="shared" si="2"/>
        <v>1.3999999999999963E-6</v>
      </c>
    </row>
    <row r="43" spans="1:11" x14ac:dyDescent="0.2">
      <c r="A43">
        <v>3.4</v>
      </c>
      <c r="B43">
        <v>2.7799999999999998E-2</v>
      </c>
      <c r="C43">
        <v>1.4E-3</v>
      </c>
      <c r="D43">
        <v>100</v>
      </c>
      <c r="E43">
        <v>5.41</v>
      </c>
      <c r="F43">
        <v>40</v>
      </c>
      <c r="G43">
        <f t="shared" si="0"/>
        <v>0.17937618089319088</v>
      </c>
      <c r="H43">
        <f t="shared" si="3"/>
        <v>9.0238800000000014E-5</v>
      </c>
      <c r="K43">
        <f t="shared" si="2"/>
        <v>9.8000000000000375E-7</v>
      </c>
    </row>
    <row r="44" spans="1:11" x14ac:dyDescent="0.2">
      <c r="A44">
        <v>3.5</v>
      </c>
      <c r="B44">
        <v>2.8500000000000001E-2</v>
      </c>
      <c r="C44">
        <v>1.4E-3</v>
      </c>
      <c r="D44">
        <v>100</v>
      </c>
      <c r="E44">
        <v>5.41</v>
      </c>
      <c r="F44">
        <v>40</v>
      </c>
      <c r="G44">
        <f t="shared" si="0"/>
        <v>0.17937618089319088</v>
      </c>
      <c r="H44">
        <f t="shared" si="3"/>
        <v>9.2511000000000009E-5</v>
      </c>
      <c r="K44">
        <f t="shared" si="2"/>
        <v>1.159999999999998E-6</v>
      </c>
    </row>
    <row r="45" spans="1:11" x14ac:dyDescent="0.2">
      <c r="A45">
        <v>3.6</v>
      </c>
      <c r="B45">
        <v>2.93E-2</v>
      </c>
      <c r="C45">
        <v>1.5E-3</v>
      </c>
      <c r="D45">
        <v>100</v>
      </c>
      <c r="E45">
        <v>5.41</v>
      </c>
      <c r="F45">
        <v>40</v>
      </c>
      <c r="G45">
        <f t="shared" si="0"/>
        <v>0.19218876524270456</v>
      </c>
      <c r="H45">
        <f t="shared" si="3"/>
        <v>9.5107800000000011E-5</v>
      </c>
      <c r="K45">
        <f t="shared" si="2"/>
        <v>1.8599999999999998E-6</v>
      </c>
    </row>
    <row r="46" spans="1:11" x14ac:dyDescent="0.2">
      <c r="A46">
        <v>3.7</v>
      </c>
      <c r="B46">
        <v>3.0499999999999999E-2</v>
      </c>
      <c r="C46">
        <v>1.6000000000000001E-3</v>
      </c>
      <c r="D46">
        <v>100</v>
      </c>
      <c r="E46">
        <v>5.41</v>
      </c>
      <c r="F46">
        <v>40</v>
      </c>
      <c r="G46">
        <f t="shared" si="0"/>
        <v>0.20500134959221819</v>
      </c>
      <c r="H46">
        <f t="shared" si="3"/>
        <v>9.9003000000000001E-5</v>
      </c>
      <c r="K46">
        <f t="shared" si="2"/>
        <v>9.2999999999999988E-7</v>
      </c>
    </row>
    <row r="47" spans="1:11" x14ac:dyDescent="0.2">
      <c r="A47">
        <v>3.8</v>
      </c>
      <c r="B47">
        <v>3.1099999999999999E-2</v>
      </c>
      <c r="C47">
        <v>1.5E-3</v>
      </c>
      <c r="D47">
        <v>100</v>
      </c>
      <c r="E47">
        <v>5.41</v>
      </c>
      <c r="F47">
        <v>40</v>
      </c>
      <c r="G47">
        <f t="shared" si="0"/>
        <v>0.19218876524270456</v>
      </c>
      <c r="H47">
        <f t="shared" si="3"/>
        <v>1.009506E-4</v>
      </c>
      <c r="K47">
        <f t="shared" si="2"/>
        <v>1.1200000000000043E-6</v>
      </c>
    </row>
    <row r="48" spans="1:11" x14ac:dyDescent="0.2">
      <c r="A48">
        <v>3.9</v>
      </c>
      <c r="B48">
        <v>3.1800000000000002E-2</v>
      </c>
      <c r="C48">
        <v>1.6999999999999999E-3</v>
      </c>
      <c r="D48">
        <v>100</v>
      </c>
      <c r="E48">
        <v>5.41</v>
      </c>
      <c r="F48">
        <v>40</v>
      </c>
      <c r="G48">
        <f t="shared" si="0"/>
        <v>0.21781393394173174</v>
      </c>
      <c r="H48">
        <f t="shared" si="3"/>
        <v>1.0322280000000001E-4</v>
      </c>
      <c r="K48">
        <f t="shared" si="2"/>
        <v>1.3599999999999916E-6</v>
      </c>
    </row>
    <row r="49" spans="1:11" x14ac:dyDescent="0.2">
      <c r="A49">
        <v>4</v>
      </c>
      <c r="B49">
        <v>3.2599999999999997E-2</v>
      </c>
      <c r="C49">
        <v>1.6999999999999999E-3</v>
      </c>
      <c r="D49">
        <v>100</v>
      </c>
      <c r="E49">
        <v>5.41</v>
      </c>
      <c r="F49">
        <v>40</v>
      </c>
      <c r="G49">
        <f t="shared" si="0"/>
        <v>0.21781393394173174</v>
      </c>
      <c r="H49">
        <f t="shared" si="3"/>
        <v>1.0581959999999999E-4</v>
      </c>
      <c r="K49">
        <f t="shared" si="2"/>
        <v>1.6200000000000088E-6</v>
      </c>
    </row>
    <row r="50" spans="1:11" x14ac:dyDescent="0.2">
      <c r="A50">
        <v>4.0999999999999996</v>
      </c>
      <c r="B50">
        <v>3.3500000000000002E-2</v>
      </c>
      <c r="C50">
        <v>1.9E-3</v>
      </c>
      <c r="D50">
        <v>100</v>
      </c>
      <c r="E50">
        <v>5.41</v>
      </c>
      <c r="F50">
        <v>40</v>
      </c>
      <c r="G50">
        <f t="shared" si="0"/>
        <v>0.2434391026407591</v>
      </c>
      <c r="H50">
        <f t="shared" si="3"/>
        <v>1.0874099999999999E-4</v>
      </c>
      <c r="K50">
        <f t="shared" si="2"/>
        <v>1.3299999999999985E-6</v>
      </c>
    </row>
    <row r="51" spans="1:11" x14ac:dyDescent="0.2">
      <c r="A51">
        <v>4.2</v>
      </c>
      <c r="B51">
        <v>3.4200000000000001E-2</v>
      </c>
      <c r="C51">
        <v>1.9E-3</v>
      </c>
      <c r="D51">
        <v>100</v>
      </c>
      <c r="E51">
        <v>5.41</v>
      </c>
      <c r="F51">
        <v>40</v>
      </c>
      <c r="G51">
        <f t="shared" si="0"/>
        <v>0.2434391026407591</v>
      </c>
      <c r="H51">
        <f t="shared" si="3"/>
        <v>1.1101319999999999E-4</v>
      </c>
      <c r="K51">
        <f t="shared" si="2"/>
        <v>1.4400000000000038E-6</v>
      </c>
    </row>
    <row r="52" spans="1:11" x14ac:dyDescent="0.2">
      <c r="A52">
        <v>4.3</v>
      </c>
      <c r="B52">
        <v>3.5000000000000003E-2</v>
      </c>
      <c r="C52">
        <v>1.6999999999999999E-3</v>
      </c>
      <c r="D52">
        <v>100</v>
      </c>
      <c r="E52">
        <v>5.41</v>
      </c>
      <c r="F52">
        <v>40</v>
      </c>
      <c r="G52">
        <f t="shared" si="0"/>
        <v>0.21781393394173174</v>
      </c>
      <c r="H52">
        <f t="shared" si="3"/>
        <v>1.1361E-4</v>
      </c>
      <c r="K52">
        <f t="shared" si="2"/>
        <v>1.9249999999999943E-6</v>
      </c>
    </row>
    <row r="53" spans="1:11" x14ac:dyDescent="0.2">
      <c r="A53">
        <v>4.4000000000000004</v>
      </c>
      <c r="B53">
        <v>3.61E-2</v>
      </c>
      <c r="C53">
        <v>1.8E-3</v>
      </c>
      <c r="D53">
        <v>100</v>
      </c>
      <c r="E53">
        <v>5.41</v>
      </c>
      <c r="F53">
        <v>40</v>
      </c>
      <c r="G53">
        <f t="shared" si="0"/>
        <v>0.23062651829124542</v>
      </c>
      <c r="H53">
        <f t="shared" si="3"/>
        <v>1.1718060000000001E-4</v>
      </c>
      <c r="K53">
        <f t="shared" si="2"/>
        <v>1.480000000000004E-6</v>
      </c>
    </row>
    <row r="54" spans="1:11" x14ac:dyDescent="0.2">
      <c r="A54">
        <v>4.5</v>
      </c>
      <c r="B54">
        <v>3.6900000000000002E-2</v>
      </c>
      <c r="C54">
        <v>1.9E-3</v>
      </c>
      <c r="D54">
        <v>100</v>
      </c>
      <c r="E54">
        <v>5.41</v>
      </c>
      <c r="F54">
        <v>40</v>
      </c>
      <c r="G54">
        <f t="shared" si="0"/>
        <v>0.2434391026407591</v>
      </c>
      <c r="H54">
        <f t="shared" si="3"/>
        <v>1.1977740000000002E-4</v>
      </c>
      <c r="K54">
        <f t="shared" si="2"/>
        <v>1.1099999999999934E-6</v>
      </c>
    </row>
    <row r="55" spans="1:11" x14ac:dyDescent="0.2">
      <c r="A55">
        <v>4.5999999999999996</v>
      </c>
      <c r="B55">
        <v>3.7499999999999999E-2</v>
      </c>
      <c r="C55">
        <v>1.8E-3</v>
      </c>
      <c r="D55">
        <v>100</v>
      </c>
      <c r="E55">
        <v>5.41</v>
      </c>
      <c r="F55">
        <v>40</v>
      </c>
      <c r="G55">
        <f t="shared" si="0"/>
        <v>0.23062651829124542</v>
      </c>
      <c r="H55">
        <f t="shared" si="3"/>
        <v>1.2172499999999999E-4</v>
      </c>
      <c r="K55">
        <f t="shared" si="2"/>
        <v>1.5749999999999964E-6</v>
      </c>
    </row>
    <row r="56" spans="1:11" x14ac:dyDescent="0.2">
      <c r="A56">
        <v>4.7</v>
      </c>
      <c r="B56">
        <v>3.8399999999999997E-2</v>
      </c>
      <c r="C56">
        <v>1.6999999999999999E-3</v>
      </c>
      <c r="D56">
        <v>100</v>
      </c>
      <c r="E56">
        <v>5.41</v>
      </c>
      <c r="F56">
        <v>40</v>
      </c>
      <c r="G56">
        <f t="shared" si="0"/>
        <v>0.21781393394173174</v>
      </c>
      <c r="H56">
        <f t="shared" si="3"/>
        <v>1.2464640000000001E-4</v>
      </c>
      <c r="K56">
        <f t="shared" si="2"/>
        <v>1.8700000000000062E-6</v>
      </c>
    </row>
    <row r="57" spans="1:11" x14ac:dyDescent="0.2">
      <c r="A57">
        <v>4.8</v>
      </c>
      <c r="B57">
        <v>3.95E-2</v>
      </c>
      <c r="C57">
        <v>1.6999999999999999E-3</v>
      </c>
      <c r="D57">
        <v>100</v>
      </c>
      <c r="E57">
        <v>5.41</v>
      </c>
      <c r="F57">
        <v>40</v>
      </c>
      <c r="G57">
        <f t="shared" si="0"/>
        <v>0.21781393394173174</v>
      </c>
      <c r="H57">
        <f t="shared" si="3"/>
        <v>1.28217E-4</v>
      </c>
      <c r="K57">
        <f t="shared" si="2"/>
        <v>1.1099999999999934E-6</v>
      </c>
    </row>
    <row r="58" spans="1:11" x14ac:dyDescent="0.2">
      <c r="A58">
        <v>4.9000000000000004</v>
      </c>
      <c r="B58">
        <v>4.0099999999999997E-2</v>
      </c>
      <c r="C58">
        <v>2E-3</v>
      </c>
      <c r="D58">
        <v>100</v>
      </c>
      <c r="E58">
        <v>5.41</v>
      </c>
      <c r="F58">
        <v>40</v>
      </c>
      <c r="G58">
        <f t="shared" si="0"/>
        <v>0.25625168699027268</v>
      </c>
      <c r="H58">
        <f t="shared" si="3"/>
        <v>1.3016459999999998E-4</v>
      </c>
      <c r="K58">
        <f t="shared" si="2"/>
        <v>1.8000000000000099E-6</v>
      </c>
    </row>
    <row r="59" spans="1:11" x14ac:dyDescent="0.2">
      <c r="A59">
        <v>5</v>
      </c>
      <c r="B59">
        <v>4.1000000000000002E-2</v>
      </c>
      <c r="C59">
        <v>2E-3</v>
      </c>
      <c r="D59">
        <v>100</v>
      </c>
      <c r="E59">
        <v>5.41</v>
      </c>
      <c r="F59">
        <v>40</v>
      </c>
      <c r="G59">
        <f t="shared" si="0"/>
        <v>0.25625168699027268</v>
      </c>
      <c r="H59">
        <f t="shared" si="3"/>
        <v>1.3308600000000001E-4</v>
      </c>
      <c r="K59">
        <f t="shared" si="2"/>
        <v>2.000000000000002E-6</v>
      </c>
    </row>
    <row r="60" spans="1:11" x14ac:dyDescent="0.2">
      <c r="A60">
        <v>5.0999999999999996</v>
      </c>
      <c r="B60">
        <v>4.2000000000000003E-2</v>
      </c>
      <c r="C60">
        <v>2E-3</v>
      </c>
      <c r="D60">
        <v>100</v>
      </c>
      <c r="E60">
        <v>5.41</v>
      </c>
      <c r="F60">
        <v>40</v>
      </c>
      <c r="G60">
        <f t="shared" si="0"/>
        <v>0.25625168699027268</v>
      </c>
      <c r="H60">
        <f t="shared" si="3"/>
        <v>1.3633200000000002E-4</v>
      </c>
      <c r="K60">
        <f t="shared" si="2"/>
        <v>1.5999999999999904E-6</v>
      </c>
    </row>
    <row r="61" spans="1:11" x14ac:dyDescent="0.2">
      <c r="A61">
        <v>5.2</v>
      </c>
      <c r="B61">
        <v>4.2799999999999998E-2</v>
      </c>
      <c r="C61">
        <v>2E-3</v>
      </c>
      <c r="D61">
        <v>100</v>
      </c>
      <c r="E61">
        <v>5.41</v>
      </c>
      <c r="F61">
        <v>40</v>
      </c>
      <c r="G61">
        <f t="shared" si="0"/>
        <v>0.25625168699027268</v>
      </c>
      <c r="H61">
        <f t="shared" si="3"/>
        <v>1.389288E-4</v>
      </c>
      <c r="K61">
        <f t="shared" si="2"/>
        <v>1.4699999999999986E-6</v>
      </c>
    </row>
    <row r="62" spans="1:11" x14ac:dyDescent="0.2">
      <c r="A62">
        <v>5.3</v>
      </c>
      <c r="B62">
        <v>4.3499999999999997E-2</v>
      </c>
      <c r="C62">
        <v>2.2000000000000001E-3</v>
      </c>
      <c r="D62">
        <v>100</v>
      </c>
      <c r="E62">
        <v>5.41</v>
      </c>
      <c r="F62">
        <v>40</v>
      </c>
      <c r="G62">
        <f t="shared" si="0"/>
        <v>0.28187685568929999</v>
      </c>
      <c r="H62">
        <f t="shared" si="3"/>
        <v>1.4120100000000001E-4</v>
      </c>
      <c r="K62">
        <f t="shared" si="2"/>
        <v>1.800000000000005E-6</v>
      </c>
    </row>
    <row r="63" spans="1:11" x14ac:dyDescent="0.2">
      <c r="A63">
        <v>5.4</v>
      </c>
      <c r="B63">
        <v>4.4299999999999999E-2</v>
      </c>
      <c r="C63">
        <v>2.3E-3</v>
      </c>
      <c r="D63">
        <v>100</v>
      </c>
      <c r="E63">
        <v>5.41</v>
      </c>
      <c r="F63">
        <v>40</v>
      </c>
      <c r="G63">
        <f t="shared" si="0"/>
        <v>0.29468944003881359</v>
      </c>
      <c r="H63">
        <f t="shared" si="3"/>
        <v>1.4379780000000001E-4</v>
      </c>
      <c r="K63">
        <f t="shared" si="2"/>
        <v>2.2000000000000018E-6</v>
      </c>
    </row>
    <row r="64" spans="1:11" x14ac:dyDescent="0.2">
      <c r="A64">
        <v>5.5</v>
      </c>
      <c r="B64">
        <v>4.53E-2</v>
      </c>
      <c r="C64">
        <v>2.0999999999999999E-3</v>
      </c>
      <c r="D64">
        <v>100</v>
      </c>
      <c r="E64">
        <v>5.41</v>
      </c>
      <c r="F64">
        <v>40</v>
      </c>
      <c r="G64">
        <f t="shared" si="0"/>
        <v>0.26906427133978633</v>
      </c>
      <c r="H64">
        <f t="shared" si="3"/>
        <v>1.470438E-4</v>
      </c>
      <c r="K64">
        <f t="shared" si="2"/>
        <v>1.5049999999999983E-6</v>
      </c>
    </row>
    <row r="65" spans="1:11" x14ac:dyDescent="0.2">
      <c r="A65">
        <v>5.6</v>
      </c>
      <c r="B65">
        <v>4.5999999999999999E-2</v>
      </c>
      <c r="C65">
        <v>2.2000000000000001E-3</v>
      </c>
      <c r="D65">
        <v>100</v>
      </c>
      <c r="E65">
        <v>5.41</v>
      </c>
      <c r="F65">
        <v>40</v>
      </c>
      <c r="G65">
        <f t="shared" si="0"/>
        <v>0.28187685568929999</v>
      </c>
      <c r="H65">
        <f t="shared" si="3"/>
        <v>1.4931600000000003E-4</v>
      </c>
      <c r="K65">
        <f t="shared" si="2"/>
        <v>1.5749999999999985E-6</v>
      </c>
    </row>
    <row r="66" spans="1:11" x14ac:dyDescent="0.2">
      <c r="A66">
        <v>5.7</v>
      </c>
      <c r="B66">
        <v>4.6699999999999998E-2</v>
      </c>
      <c r="C66">
        <v>2.3E-3</v>
      </c>
      <c r="D66">
        <v>100</v>
      </c>
      <c r="E66">
        <v>5.41</v>
      </c>
      <c r="F66">
        <v>40</v>
      </c>
      <c r="G66">
        <f t="shared" si="0"/>
        <v>0.29468944003881359</v>
      </c>
      <c r="H66">
        <f t="shared" si="3"/>
        <v>1.5158820000000001E-4</v>
      </c>
      <c r="K66">
        <f t="shared" si="2"/>
        <v>2.4750000000000089E-6</v>
      </c>
    </row>
    <row r="67" spans="1:11" x14ac:dyDescent="0.2">
      <c r="A67">
        <v>5.8</v>
      </c>
      <c r="B67">
        <v>4.7800000000000002E-2</v>
      </c>
      <c r="C67">
        <v>2.2000000000000001E-3</v>
      </c>
      <c r="D67">
        <v>100</v>
      </c>
      <c r="E67">
        <v>5.41</v>
      </c>
      <c r="F67">
        <v>40</v>
      </c>
      <c r="G67">
        <f t="shared" si="0"/>
        <v>0.28187685568929999</v>
      </c>
      <c r="H67">
        <f t="shared" si="3"/>
        <v>1.551588E-4</v>
      </c>
      <c r="K67">
        <f t="shared" si="2"/>
        <v>1.8399999999999887E-6</v>
      </c>
    </row>
    <row r="68" spans="1:11" x14ac:dyDescent="0.2">
      <c r="A68">
        <v>5.9</v>
      </c>
      <c r="B68">
        <v>4.8599999999999997E-2</v>
      </c>
      <c r="C68">
        <v>2.3999999999999998E-3</v>
      </c>
      <c r="D68">
        <v>100</v>
      </c>
      <c r="E68">
        <v>5.41</v>
      </c>
      <c r="F68">
        <v>40</v>
      </c>
      <c r="G68">
        <f t="shared" si="0"/>
        <v>0.30750202438832724</v>
      </c>
      <c r="H68">
        <f t="shared" si="3"/>
        <v>1.577556E-4</v>
      </c>
      <c r="K68">
        <f t="shared" si="2"/>
        <v>1.6799999999999981E-6</v>
      </c>
    </row>
    <row r="69" spans="1:11" x14ac:dyDescent="0.2">
      <c r="A69">
        <v>6</v>
      </c>
      <c r="B69">
        <v>4.9299999999999997E-2</v>
      </c>
      <c r="C69">
        <v>2.3999999999999998E-3</v>
      </c>
      <c r="D69">
        <v>100</v>
      </c>
      <c r="E69">
        <v>5.41</v>
      </c>
      <c r="F69">
        <v>40</v>
      </c>
      <c r="G69">
        <f t="shared" si="0"/>
        <v>0.30750202438832724</v>
      </c>
      <c r="H69">
        <f t="shared" si="3"/>
        <v>1.6002779999999998E-4</v>
      </c>
      <c r="K69">
        <f t="shared" si="2"/>
        <v>1.6800000000000146E-6</v>
      </c>
    </row>
    <row r="70" spans="1:11" x14ac:dyDescent="0.2">
      <c r="A70">
        <v>6.1</v>
      </c>
      <c r="B70">
        <v>0.05</v>
      </c>
      <c r="C70">
        <v>2.3999999999999998E-3</v>
      </c>
      <c r="D70">
        <v>100</v>
      </c>
      <c r="E70">
        <v>5.41</v>
      </c>
      <c r="F70">
        <v>40</v>
      </c>
      <c r="G70">
        <f t="shared" si="0"/>
        <v>0.30750202438832724</v>
      </c>
      <c r="H70">
        <f t="shared" si="3"/>
        <v>1.6230000000000001E-4</v>
      </c>
      <c r="K70">
        <f t="shared" si="2"/>
        <v>2.694999999999992E-6</v>
      </c>
    </row>
    <row r="71" spans="1:11" x14ac:dyDescent="0.2">
      <c r="A71">
        <v>6.2</v>
      </c>
      <c r="B71">
        <v>5.11E-2</v>
      </c>
      <c r="C71">
        <v>2.5000000000000001E-3</v>
      </c>
      <c r="D71">
        <v>100</v>
      </c>
      <c r="E71">
        <v>5.41</v>
      </c>
      <c r="F71">
        <v>40</v>
      </c>
      <c r="G71">
        <f t="shared" si="0"/>
        <v>0.3203146087378409</v>
      </c>
      <c r="H71">
        <f t="shared" si="3"/>
        <v>1.658706E-4</v>
      </c>
      <c r="K71">
        <f t="shared" si="2"/>
        <v>2.0800000000000055E-6</v>
      </c>
    </row>
    <row r="72" spans="1:11" x14ac:dyDescent="0.2">
      <c r="A72">
        <v>6.3</v>
      </c>
      <c r="B72">
        <v>5.1900000000000002E-2</v>
      </c>
      <c r="C72">
        <v>2.7000000000000001E-3</v>
      </c>
      <c r="D72">
        <v>100</v>
      </c>
      <c r="E72">
        <v>5.41</v>
      </c>
      <c r="F72">
        <v>40</v>
      </c>
      <c r="G72">
        <f t="shared" si="0"/>
        <v>0.3459397774368681</v>
      </c>
      <c r="H72">
        <f t="shared" si="3"/>
        <v>1.684674E-4</v>
      </c>
      <c r="K72">
        <f t="shared" si="2"/>
        <v>1.8549999999999979E-6</v>
      </c>
    </row>
    <row r="73" spans="1:11" x14ac:dyDescent="0.2">
      <c r="A73">
        <v>6.4</v>
      </c>
      <c r="B73">
        <v>5.2600000000000001E-2</v>
      </c>
      <c r="C73">
        <v>2.5999999999999999E-3</v>
      </c>
      <c r="D73">
        <v>100</v>
      </c>
      <c r="E73">
        <v>5.41</v>
      </c>
      <c r="F73">
        <v>40</v>
      </c>
      <c r="G73">
        <f t="shared" ref="G73:G136" si="4">3*C73*D73*1000/(2*F73*E73^2)</f>
        <v>0.33312719308735445</v>
      </c>
      <c r="H73">
        <f t="shared" ref="H73:H136" si="5">6*B73*E73/(D73^2)</f>
        <v>1.7073959999999998E-4</v>
      </c>
      <c r="K73">
        <f t="shared" si="2"/>
        <v>2.7500000000000025E-6</v>
      </c>
    </row>
    <row r="74" spans="1:11" x14ac:dyDescent="0.2">
      <c r="A74">
        <v>6.5</v>
      </c>
      <c r="B74">
        <v>5.3600000000000002E-2</v>
      </c>
      <c r="C74">
        <v>2.8999999999999998E-3</v>
      </c>
      <c r="D74">
        <v>100</v>
      </c>
      <c r="E74">
        <v>5.41</v>
      </c>
      <c r="F74">
        <v>40</v>
      </c>
      <c r="G74">
        <f t="shared" si="4"/>
        <v>0.37156494613589536</v>
      </c>
      <c r="H74">
        <f t="shared" si="5"/>
        <v>1.739856E-4</v>
      </c>
      <c r="K74">
        <f t="shared" ref="K74:K137" si="6">(C75+C74)/2*(B75-B74)</f>
        <v>2.6099999999999941E-6</v>
      </c>
    </row>
    <row r="75" spans="1:11" x14ac:dyDescent="0.2">
      <c r="A75">
        <v>6.6</v>
      </c>
      <c r="B75">
        <v>5.45E-2</v>
      </c>
      <c r="C75">
        <v>2.8999999999999998E-3</v>
      </c>
      <c r="D75">
        <v>100</v>
      </c>
      <c r="E75">
        <v>5.41</v>
      </c>
      <c r="F75">
        <v>40</v>
      </c>
      <c r="G75">
        <f t="shared" si="4"/>
        <v>0.37156494613589536</v>
      </c>
      <c r="H75">
        <f t="shared" si="5"/>
        <v>1.7690700000000002E-4</v>
      </c>
      <c r="K75">
        <f t="shared" si="6"/>
        <v>1.7100000000000095E-6</v>
      </c>
    </row>
    <row r="76" spans="1:11" x14ac:dyDescent="0.2">
      <c r="A76">
        <v>6.7</v>
      </c>
      <c r="B76">
        <v>5.5100000000000003E-2</v>
      </c>
      <c r="C76">
        <v>2.8E-3</v>
      </c>
      <c r="D76">
        <v>100</v>
      </c>
      <c r="E76">
        <v>5.41</v>
      </c>
      <c r="F76">
        <v>40</v>
      </c>
      <c r="G76">
        <f t="shared" si="4"/>
        <v>0.35875236178638176</v>
      </c>
      <c r="H76">
        <f t="shared" si="5"/>
        <v>1.7885460000000001E-4</v>
      </c>
      <c r="K76">
        <f t="shared" si="6"/>
        <v>2.2399999999999866E-6</v>
      </c>
    </row>
    <row r="77" spans="1:11" x14ac:dyDescent="0.2">
      <c r="A77">
        <v>6.8</v>
      </c>
      <c r="B77">
        <v>5.5899999999999998E-2</v>
      </c>
      <c r="C77">
        <v>2.8E-3</v>
      </c>
      <c r="D77">
        <v>100</v>
      </c>
      <c r="E77">
        <v>5.41</v>
      </c>
      <c r="F77">
        <v>40</v>
      </c>
      <c r="G77">
        <f t="shared" si="4"/>
        <v>0.35875236178638176</v>
      </c>
      <c r="H77">
        <f t="shared" si="5"/>
        <v>1.8145140000000001E-4</v>
      </c>
      <c r="K77">
        <f t="shared" si="6"/>
        <v>2.9700000000000101E-6</v>
      </c>
    </row>
    <row r="78" spans="1:11" x14ac:dyDescent="0.2">
      <c r="A78">
        <v>6.9</v>
      </c>
      <c r="B78">
        <v>5.7000000000000002E-2</v>
      </c>
      <c r="C78">
        <v>2.5999999999999999E-3</v>
      </c>
      <c r="D78">
        <v>100</v>
      </c>
      <c r="E78">
        <v>5.41</v>
      </c>
      <c r="F78">
        <v>40</v>
      </c>
      <c r="G78">
        <f t="shared" si="4"/>
        <v>0.33312719308735445</v>
      </c>
      <c r="H78">
        <f t="shared" si="5"/>
        <v>1.8502200000000002E-4</v>
      </c>
      <c r="K78">
        <f t="shared" si="6"/>
        <v>1.9249999999999977E-6</v>
      </c>
    </row>
    <row r="79" spans="1:11" x14ac:dyDescent="0.2">
      <c r="A79">
        <v>7</v>
      </c>
      <c r="B79">
        <v>5.7700000000000001E-2</v>
      </c>
      <c r="C79">
        <v>2.8999999999999998E-3</v>
      </c>
      <c r="D79">
        <v>100</v>
      </c>
      <c r="E79">
        <v>5.41</v>
      </c>
      <c r="F79">
        <v>40</v>
      </c>
      <c r="G79">
        <f t="shared" si="4"/>
        <v>0.37156494613589536</v>
      </c>
      <c r="H79">
        <f t="shared" si="5"/>
        <v>1.872942E-4</v>
      </c>
      <c r="K79">
        <f t="shared" si="6"/>
        <v>2.0649999999999976E-6</v>
      </c>
    </row>
    <row r="80" spans="1:11" x14ac:dyDescent="0.2">
      <c r="A80">
        <v>7.1</v>
      </c>
      <c r="B80">
        <v>5.8400000000000001E-2</v>
      </c>
      <c r="C80">
        <v>3.0000000000000001E-3</v>
      </c>
      <c r="D80">
        <v>100</v>
      </c>
      <c r="E80">
        <v>5.41</v>
      </c>
      <c r="F80">
        <v>40</v>
      </c>
      <c r="G80">
        <f t="shared" si="4"/>
        <v>0.38437753048540912</v>
      </c>
      <c r="H80">
        <f t="shared" si="5"/>
        <v>1.8956640000000001E-4</v>
      </c>
      <c r="K80">
        <f t="shared" si="6"/>
        <v>2.6099999999999941E-6</v>
      </c>
    </row>
    <row r="81" spans="1:11" x14ac:dyDescent="0.2">
      <c r="A81">
        <v>7.2</v>
      </c>
      <c r="B81">
        <v>5.9299999999999999E-2</v>
      </c>
      <c r="C81">
        <v>2.8E-3</v>
      </c>
      <c r="D81">
        <v>100</v>
      </c>
      <c r="E81">
        <v>5.41</v>
      </c>
      <c r="F81">
        <v>40</v>
      </c>
      <c r="G81">
        <f t="shared" si="4"/>
        <v>0.35875236178638176</v>
      </c>
      <c r="H81">
        <f t="shared" si="5"/>
        <v>1.924878E-4</v>
      </c>
      <c r="K81">
        <f t="shared" si="6"/>
        <v>2.9500000000000027E-6</v>
      </c>
    </row>
    <row r="82" spans="1:11" x14ac:dyDescent="0.2">
      <c r="A82">
        <v>7.3</v>
      </c>
      <c r="B82">
        <v>6.0299999999999999E-2</v>
      </c>
      <c r="C82">
        <v>3.0999999999999999E-3</v>
      </c>
      <c r="D82">
        <v>100</v>
      </c>
      <c r="E82">
        <v>5.41</v>
      </c>
      <c r="F82">
        <v>40</v>
      </c>
      <c r="G82">
        <f t="shared" si="4"/>
        <v>0.39719011483492261</v>
      </c>
      <c r="H82">
        <f t="shared" si="5"/>
        <v>1.9573379999999999E-4</v>
      </c>
      <c r="K82">
        <f t="shared" si="6"/>
        <v>2.0999999999999977E-6</v>
      </c>
    </row>
    <row r="83" spans="1:11" x14ac:dyDescent="0.2">
      <c r="A83">
        <v>7.4</v>
      </c>
      <c r="B83">
        <v>6.0999999999999999E-2</v>
      </c>
      <c r="C83">
        <v>2.8999999999999998E-3</v>
      </c>
      <c r="D83">
        <v>100</v>
      </c>
      <c r="E83">
        <v>5.41</v>
      </c>
      <c r="F83">
        <v>40</v>
      </c>
      <c r="G83">
        <f t="shared" si="4"/>
        <v>0.37156494613589536</v>
      </c>
      <c r="H83">
        <f t="shared" si="5"/>
        <v>1.98006E-4</v>
      </c>
      <c r="K83">
        <f t="shared" si="6"/>
        <v>1.8000000000000099E-6</v>
      </c>
    </row>
    <row r="84" spans="1:11" x14ac:dyDescent="0.2">
      <c r="A84">
        <v>7.5</v>
      </c>
      <c r="B84">
        <v>6.1600000000000002E-2</v>
      </c>
      <c r="C84">
        <v>3.0999999999999999E-3</v>
      </c>
      <c r="D84">
        <v>100</v>
      </c>
      <c r="E84">
        <v>5.41</v>
      </c>
      <c r="F84">
        <v>40</v>
      </c>
      <c r="G84">
        <f t="shared" si="4"/>
        <v>0.39719011483492261</v>
      </c>
      <c r="H84">
        <f t="shared" si="5"/>
        <v>1.9995360000000002E-4</v>
      </c>
      <c r="K84">
        <f t="shared" si="6"/>
        <v>3.0000000000000026E-6</v>
      </c>
    </row>
    <row r="85" spans="1:11" x14ac:dyDescent="0.2">
      <c r="A85">
        <v>7.6</v>
      </c>
      <c r="B85">
        <v>6.2600000000000003E-2</v>
      </c>
      <c r="C85">
        <v>2.8999999999999998E-3</v>
      </c>
      <c r="D85">
        <v>100</v>
      </c>
      <c r="E85">
        <v>5.41</v>
      </c>
      <c r="F85">
        <v>40</v>
      </c>
      <c r="G85">
        <f t="shared" si="4"/>
        <v>0.37156494613589536</v>
      </c>
      <c r="H85">
        <f t="shared" si="5"/>
        <v>2.0319960000000003E-4</v>
      </c>
      <c r="K85">
        <f t="shared" si="6"/>
        <v>3.0000000000000026E-6</v>
      </c>
    </row>
    <row r="86" spans="1:11" x14ac:dyDescent="0.2">
      <c r="A86">
        <v>7.7</v>
      </c>
      <c r="B86">
        <v>6.3600000000000004E-2</v>
      </c>
      <c r="C86">
        <v>3.0999999999999999E-3</v>
      </c>
      <c r="D86">
        <v>100</v>
      </c>
      <c r="E86">
        <v>5.41</v>
      </c>
      <c r="F86">
        <v>40</v>
      </c>
      <c r="G86">
        <f t="shared" si="4"/>
        <v>0.39719011483492261</v>
      </c>
      <c r="H86">
        <f t="shared" si="5"/>
        <v>2.0644560000000002E-4</v>
      </c>
      <c r="K86">
        <f t="shared" si="6"/>
        <v>2.2399999999999752E-6</v>
      </c>
    </row>
    <row r="87" spans="1:11" x14ac:dyDescent="0.2">
      <c r="A87">
        <v>7.8</v>
      </c>
      <c r="B87">
        <v>6.4299999999999996E-2</v>
      </c>
      <c r="C87">
        <v>3.3E-3</v>
      </c>
      <c r="D87">
        <v>100</v>
      </c>
      <c r="E87">
        <v>5.41</v>
      </c>
      <c r="F87">
        <v>40</v>
      </c>
      <c r="G87">
        <f t="shared" si="4"/>
        <v>0.42281528353394993</v>
      </c>
      <c r="H87">
        <f t="shared" si="5"/>
        <v>2.0871779999999998E-4</v>
      </c>
      <c r="K87">
        <f t="shared" si="6"/>
        <v>2.9699999999999936E-6</v>
      </c>
    </row>
    <row r="88" spans="1:11" x14ac:dyDescent="0.2">
      <c r="A88">
        <v>7.9</v>
      </c>
      <c r="B88">
        <v>6.5199999999999994E-2</v>
      </c>
      <c r="C88">
        <v>3.3E-3</v>
      </c>
      <c r="D88">
        <v>100</v>
      </c>
      <c r="E88">
        <v>5.41</v>
      </c>
      <c r="F88">
        <v>40</v>
      </c>
      <c r="G88">
        <f t="shared" si="4"/>
        <v>0.42281528353394993</v>
      </c>
      <c r="H88">
        <f t="shared" si="5"/>
        <v>2.1163919999999997E-4</v>
      </c>
      <c r="K88">
        <f t="shared" si="6"/>
        <v>3.2500000000000032E-6</v>
      </c>
    </row>
    <row r="89" spans="1:11" x14ac:dyDescent="0.2">
      <c r="A89">
        <v>8</v>
      </c>
      <c r="B89">
        <v>6.6199999999999995E-2</v>
      </c>
      <c r="C89">
        <v>3.2000000000000002E-3</v>
      </c>
      <c r="D89">
        <v>100</v>
      </c>
      <c r="E89">
        <v>5.41</v>
      </c>
      <c r="F89">
        <v>40</v>
      </c>
      <c r="G89">
        <f t="shared" si="4"/>
        <v>0.41000269918443638</v>
      </c>
      <c r="H89">
        <f t="shared" si="5"/>
        <v>2.1488520000000001E-4</v>
      </c>
      <c r="K89">
        <f t="shared" si="6"/>
        <v>2.0400000000000114E-6</v>
      </c>
    </row>
    <row r="90" spans="1:11" x14ac:dyDescent="0.2">
      <c r="A90">
        <v>8.1</v>
      </c>
      <c r="B90">
        <v>6.6799999999999998E-2</v>
      </c>
      <c r="C90">
        <v>3.5999999999999999E-3</v>
      </c>
      <c r="D90">
        <v>100</v>
      </c>
      <c r="E90">
        <v>5.41</v>
      </c>
      <c r="F90">
        <v>40</v>
      </c>
      <c r="G90">
        <f t="shared" si="4"/>
        <v>0.46125303658249084</v>
      </c>
      <c r="H90">
        <f t="shared" si="5"/>
        <v>2.1683279999999997E-4</v>
      </c>
      <c r="K90">
        <f t="shared" si="6"/>
        <v>2.839999999999983E-6</v>
      </c>
    </row>
    <row r="91" spans="1:11" x14ac:dyDescent="0.2">
      <c r="A91">
        <v>8.1999999999999993</v>
      </c>
      <c r="B91">
        <v>6.7599999999999993E-2</v>
      </c>
      <c r="C91">
        <v>3.5000000000000001E-3</v>
      </c>
      <c r="D91">
        <v>100</v>
      </c>
      <c r="E91">
        <v>5.41</v>
      </c>
      <c r="F91">
        <v>40</v>
      </c>
      <c r="G91">
        <f t="shared" si="4"/>
        <v>0.44844045223297724</v>
      </c>
      <c r="H91">
        <f t="shared" si="5"/>
        <v>2.194296E-4</v>
      </c>
      <c r="K91">
        <f t="shared" si="6"/>
        <v>3.105000000000041E-6</v>
      </c>
    </row>
    <row r="92" spans="1:11" x14ac:dyDescent="0.2">
      <c r="A92">
        <v>8.3000000000000007</v>
      </c>
      <c r="B92">
        <v>6.8500000000000005E-2</v>
      </c>
      <c r="C92">
        <v>3.3999999999999998E-3</v>
      </c>
      <c r="D92">
        <v>100</v>
      </c>
      <c r="E92">
        <v>5.41</v>
      </c>
      <c r="F92">
        <v>40</v>
      </c>
      <c r="G92">
        <f t="shared" si="4"/>
        <v>0.43562786788346347</v>
      </c>
      <c r="H92">
        <f t="shared" si="5"/>
        <v>2.22351E-4</v>
      </c>
      <c r="K92">
        <f t="shared" si="6"/>
        <v>3.1499999999999927E-6</v>
      </c>
    </row>
    <row r="93" spans="1:11" x14ac:dyDescent="0.2">
      <c r="A93">
        <v>8.4</v>
      </c>
      <c r="B93">
        <v>6.9400000000000003E-2</v>
      </c>
      <c r="C93">
        <v>3.5999999999999999E-3</v>
      </c>
      <c r="D93">
        <v>100</v>
      </c>
      <c r="E93">
        <v>5.41</v>
      </c>
      <c r="F93">
        <v>40</v>
      </c>
      <c r="G93">
        <f t="shared" si="4"/>
        <v>0.46125303658249084</v>
      </c>
      <c r="H93">
        <f t="shared" si="5"/>
        <v>2.2527240000000002E-4</v>
      </c>
      <c r="K93">
        <f t="shared" si="6"/>
        <v>2.1300000000000118E-6</v>
      </c>
    </row>
    <row r="94" spans="1:11" x14ac:dyDescent="0.2">
      <c r="A94">
        <v>8.5</v>
      </c>
      <c r="B94">
        <v>7.0000000000000007E-2</v>
      </c>
      <c r="C94">
        <v>3.5000000000000001E-3</v>
      </c>
      <c r="D94">
        <v>100</v>
      </c>
      <c r="E94">
        <v>5.41</v>
      </c>
      <c r="F94">
        <v>40</v>
      </c>
      <c r="G94">
        <f t="shared" si="4"/>
        <v>0.44844045223297724</v>
      </c>
      <c r="H94">
        <f t="shared" si="5"/>
        <v>2.2722000000000001E-4</v>
      </c>
      <c r="K94">
        <f t="shared" si="6"/>
        <v>3.2399999999999927E-6</v>
      </c>
    </row>
    <row r="95" spans="1:11" x14ac:dyDescent="0.2">
      <c r="A95">
        <v>8.6</v>
      </c>
      <c r="B95">
        <v>7.0900000000000005E-2</v>
      </c>
      <c r="C95">
        <v>3.7000000000000002E-3</v>
      </c>
      <c r="D95">
        <v>100</v>
      </c>
      <c r="E95">
        <v>5.41</v>
      </c>
      <c r="F95">
        <v>40</v>
      </c>
      <c r="G95">
        <f t="shared" si="4"/>
        <v>0.47406562093200449</v>
      </c>
      <c r="H95">
        <f t="shared" si="5"/>
        <v>2.3014139999999998E-4</v>
      </c>
      <c r="K95">
        <f t="shared" si="6"/>
        <v>4.0149999999999633E-6</v>
      </c>
    </row>
    <row r="96" spans="1:11" x14ac:dyDescent="0.2">
      <c r="A96">
        <v>8.6999999999999993</v>
      </c>
      <c r="B96">
        <v>7.1999999999999995E-2</v>
      </c>
      <c r="C96">
        <v>3.5999999999999999E-3</v>
      </c>
      <c r="D96">
        <v>100</v>
      </c>
      <c r="E96">
        <v>5.41</v>
      </c>
      <c r="F96">
        <v>40</v>
      </c>
      <c r="G96">
        <f t="shared" si="4"/>
        <v>0.46125303658249084</v>
      </c>
      <c r="H96">
        <f t="shared" si="5"/>
        <v>2.3371199999999996E-4</v>
      </c>
      <c r="K96">
        <f t="shared" si="6"/>
        <v>2.6250000000000231E-6</v>
      </c>
    </row>
    <row r="97" spans="1:11" x14ac:dyDescent="0.2">
      <c r="A97">
        <v>8.8000000000000007</v>
      </c>
      <c r="B97">
        <v>7.2700000000000001E-2</v>
      </c>
      <c r="C97">
        <v>3.8999999999999998E-3</v>
      </c>
      <c r="D97">
        <v>100</v>
      </c>
      <c r="E97">
        <v>5.41</v>
      </c>
      <c r="F97">
        <v>40</v>
      </c>
      <c r="G97">
        <f t="shared" si="4"/>
        <v>0.49969078963103175</v>
      </c>
      <c r="H97">
        <f t="shared" si="5"/>
        <v>2.3598420000000005E-4</v>
      </c>
      <c r="K97">
        <f t="shared" si="6"/>
        <v>2.3400000000000127E-6</v>
      </c>
    </row>
    <row r="98" spans="1:11" x14ac:dyDescent="0.2">
      <c r="A98">
        <v>8.9</v>
      </c>
      <c r="B98">
        <v>7.3300000000000004E-2</v>
      </c>
      <c r="C98">
        <v>3.8999999999999998E-3</v>
      </c>
      <c r="D98">
        <v>100</v>
      </c>
      <c r="E98">
        <v>5.41</v>
      </c>
      <c r="F98">
        <v>40</v>
      </c>
      <c r="G98">
        <f t="shared" si="4"/>
        <v>0.49969078963103175</v>
      </c>
      <c r="H98">
        <f t="shared" si="5"/>
        <v>2.3793180000000001E-4</v>
      </c>
      <c r="K98">
        <f t="shared" si="6"/>
        <v>3.5099999999999922E-6</v>
      </c>
    </row>
    <row r="99" spans="1:11" x14ac:dyDescent="0.2">
      <c r="A99">
        <v>9</v>
      </c>
      <c r="B99">
        <v>7.4200000000000002E-2</v>
      </c>
      <c r="C99">
        <v>3.8999999999999998E-3</v>
      </c>
      <c r="D99">
        <v>100</v>
      </c>
      <c r="E99">
        <v>5.41</v>
      </c>
      <c r="F99">
        <v>40</v>
      </c>
      <c r="G99">
        <f t="shared" si="4"/>
        <v>0.49969078963103175</v>
      </c>
      <c r="H99">
        <f t="shared" si="5"/>
        <v>2.4085320000000001E-4</v>
      </c>
      <c r="K99">
        <f t="shared" si="6"/>
        <v>4.1800000000000142E-6</v>
      </c>
    </row>
    <row r="100" spans="1:11" x14ac:dyDescent="0.2">
      <c r="A100">
        <v>9.1</v>
      </c>
      <c r="B100">
        <v>7.5300000000000006E-2</v>
      </c>
      <c r="C100">
        <v>3.7000000000000002E-3</v>
      </c>
      <c r="D100">
        <v>100</v>
      </c>
      <c r="E100">
        <v>5.41</v>
      </c>
      <c r="F100">
        <v>40</v>
      </c>
      <c r="G100">
        <f t="shared" si="4"/>
        <v>0.47406562093200449</v>
      </c>
      <c r="H100">
        <f t="shared" si="5"/>
        <v>2.4442380000000002E-4</v>
      </c>
      <c r="K100">
        <f t="shared" si="6"/>
        <v>2.6599999999999707E-6</v>
      </c>
    </row>
    <row r="101" spans="1:11" x14ac:dyDescent="0.2">
      <c r="A101">
        <v>9.1999999999999993</v>
      </c>
      <c r="B101">
        <v>7.5999999999999998E-2</v>
      </c>
      <c r="C101">
        <v>3.8999999999999998E-3</v>
      </c>
      <c r="D101">
        <v>100</v>
      </c>
      <c r="E101">
        <v>5.41</v>
      </c>
      <c r="F101">
        <v>40</v>
      </c>
      <c r="G101">
        <f t="shared" si="4"/>
        <v>0.49969078963103175</v>
      </c>
      <c r="H101">
        <f t="shared" si="5"/>
        <v>2.4669599999999997E-4</v>
      </c>
      <c r="K101">
        <f t="shared" si="6"/>
        <v>3.0799999999999815E-6</v>
      </c>
    </row>
    <row r="102" spans="1:11" x14ac:dyDescent="0.2">
      <c r="A102">
        <v>9.3000000000000007</v>
      </c>
      <c r="B102">
        <v>7.6799999999999993E-2</v>
      </c>
      <c r="C102">
        <v>3.8E-3</v>
      </c>
      <c r="D102">
        <v>100</v>
      </c>
      <c r="E102">
        <v>5.41</v>
      </c>
      <c r="F102">
        <v>40</v>
      </c>
      <c r="G102">
        <f t="shared" si="4"/>
        <v>0.48687820528151821</v>
      </c>
      <c r="H102">
        <f t="shared" si="5"/>
        <v>2.4929280000000003E-4</v>
      </c>
      <c r="K102">
        <f t="shared" si="6"/>
        <v>3.8000000000000034E-6</v>
      </c>
    </row>
    <row r="103" spans="1:11" x14ac:dyDescent="0.2">
      <c r="A103">
        <v>9.4</v>
      </c>
      <c r="B103">
        <v>7.7799999999999994E-2</v>
      </c>
      <c r="C103">
        <v>3.8E-3</v>
      </c>
      <c r="D103">
        <v>100</v>
      </c>
      <c r="E103">
        <v>5.41</v>
      </c>
      <c r="F103">
        <v>40</v>
      </c>
      <c r="G103">
        <f t="shared" si="4"/>
        <v>0.48687820528151821</v>
      </c>
      <c r="H103">
        <f t="shared" si="5"/>
        <v>2.5253880000000002E-4</v>
      </c>
      <c r="K103">
        <f t="shared" si="6"/>
        <v>3.1600000000000358E-6</v>
      </c>
    </row>
    <row r="104" spans="1:11" x14ac:dyDescent="0.2">
      <c r="A104">
        <v>9.5</v>
      </c>
      <c r="B104">
        <v>7.8600000000000003E-2</v>
      </c>
      <c r="C104">
        <v>4.1000000000000003E-3</v>
      </c>
      <c r="D104">
        <v>100</v>
      </c>
      <c r="E104">
        <v>5.41</v>
      </c>
      <c r="F104">
        <v>40</v>
      </c>
      <c r="G104">
        <f t="shared" si="4"/>
        <v>0.52531595833005917</v>
      </c>
      <c r="H104">
        <f t="shared" si="5"/>
        <v>2.5513560000000002E-4</v>
      </c>
      <c r="K104">
        <f t="shared" si="6"/>
        <v>2.4000000000000134E-6</v>
      </c>
    </row>
    <row r="105" spans="1:11" x14ac:dyDescent="0.2">
      <c r="A105">
        <v>9.6</v>
      </c>
      <c r="B105">
        <v>7.9200000000000007E-2</v>
      </c>
      <c r="C105">
        <v>3.8999999999999998E-3</v>
      </c>
      <c r="D105">
        <v>100</v>
      </c>
      <c r="E105">
        <v>5.41</v>
      </c>
      <c r="F105">
        <v>40</v>
      </c>
      <c r="G105">
        <f t="shared" si="4"/>
        <v>0.49969078963103175</v>
      </c>
      <c r="H105">
        <f t="shared" si="5"/>
        <v>2.5708320000000003E-4</v>
      </c>
      <c r="K105">
        <f t="shared" si="6"/>
        <v>3.5549999999999926E-6</v>
      </c>
    </row>
    <row r="106" spans="1:11" x14ac:dyDescent="0.2">
      <c r="A106">
        <v>9.6999999999999993</v>
      </c>
      <c r="B106">
        <v>8.0100000000000005E-2</v>
      </c>
      <c r="C106">
        <v>4.0000000000000001E-3</v>
      </c>
      <c r="D106">
        <v>100</v>
      </c>
      <c r="E106">
        <v>5.41</v>
      </c>
      <c r="F106">
        <v>40</v>
      </c>
      <c r="G106">
        <f t="shared" si="4"/>
        <v>0.51250337398054535</v>
      </c>
      <c r="H106">
        <f t="shared" si="5"/>
        <v>2.6000460000000003E-4</v>
      </c>
      <c r="K106">
        <f t="shared" si="6"/>
        <v>4.0000000000000041E-6</v>
      </c>
    </row>
    <row r="107" spans="1:11" x14ac:dyDescent="0.2">
      <c r="A107">
        <v>9.8000000000000007</v>
      </c>
      <c r="B107">
        <v>8.1100000000000005E-2</v>
      </c>
      <c r="C107">
        <v>4.0000000000000001E-3</v>
      </c>
      <c r="D107">
        <v>100</v>
      </c>
      <c r="E107">
        <v>5.41</v>
      </c>
      <c r="F107">
        <v>40</v>
      </c>
      <c r="G107">
        <f t="shared" si="4"/>
        <v>0.51250337398054535</v>
      </c>
      <c r="H107">
        <f t="shared" si="5"/>
        <v>2.6325060000000002E-4</v>
      </c>
      <c r="K107">
        <f t="shared" si="6"/>
        <v>2.7999999999999694E-6</v>
      </c>
    </row>
    <row r="108" spans="1:11" x14ac:dyDescent="0.2">
      <c r="A108">
        <v>9.9</v>
      </c>
      <c r="B108">
        <v>8.1799999999999998E-2</v>
      </c>
      <c r="C108">
        <v>4.0000000000000001E-3</v>
      </c>
      <c r="D108">
        <v>100</v>
      </c>
      <c r="E108">
        <v>5.41</v>
      </c>
      <c r="F108">
        <v>40</v>
      </c>
      <c r="G108">
        <f t="shared" si="4"/>
        <v>0.51250337398054535</v>
      </c>
      <c r="H108">
        <f t="shared" si="5"/>
        <v>2.6552280000000003E-4</v>
      </c>
      <c r="K108">
        <f t="shared" si="6"/>
        <v>2.870000000000025E-6</v>
      </c>
    </row>
    <row r="109" spans="1:11" x14ac:dyDescent="0.2">
      <c r="A109">
        <v>10</v>
      </c>
      <c r="B109">
        <v>8.2500000000000004E-2</v>
      </c>
      <c r="C109">
        <v>4.1999999999999997E-3</v>
      </c>
      <c r="D109">
        <v>100</v>
      </c>
      <c r="E109">
        <v>5.41</v>
      </c>
      <c r="F109">
        <v>40</v>
      </c>
      <c r="G109">
        <f t="shared" si="4"/>
        <v>0.53812854267957266</v>
      </c>
      <c r="H109">
        <f t="shared" si="5"/>
        <v>2.6779499999999998E-4</v>
      </c>
      <c r="K109">
        <f t="shared" si="6"/>
        <v>4.7299999999999564E-6</v>
      </c>
    </row>
    <row r="110" spans="1:11" x14ac:dyDescent="0.2">
      <c r="A110">
        <v>10.1</v>
      </c>
      <c r="B110">
        <v>8.3599999999999994E-2</v>
      </c>
      <c r="C110">
        <v>4.4000000000000003E-3</v>
      </c>
      <c r="D110">
        <v>100</v>
      </c>
      <c r="E110">
        <v>5.41</v>
      </c>
      <c r="F110">
        <v>40</v>
      </c>
      <c r="G110">
        <f t="shared" si="4"/>
        <v>0.56375371137859998</v>
      </c>
      <c r="H110">
        <f t="shared" si="5"/>
        <v>2.7136559999999996E-4</v>
      </c>
      <c r="K110">
        <f t="shared" si="6"/>
        <v>3.870000000000051E-6</v>
      </c>
    </row>
    <row r="111" spans="1:11" x14ac:dyDescent="0.2">
      <c r="A111">
        <v>10.199999999999999</v>
      </c>
      <c r="B111">
        <v>8.4500000000000006E-2</v>
      </c>
      <c r="C111">
        <v>4.1999999999999997E-3</v>
      </c>
      <c r="D111">
        <v>100</v>
      </c>
      <c r="E111">
        <v>5.41</v>
      </c>
      <c r="F111">
        <v>40</v>
      </c>
      <c r="G111">
        <f t="shared" si="4"/>
        <v>0.53812854267957266</v>
      </c>
      <c r="H111">
        <f t="shared" si="5"/>
        <v>2.7428700000000001E-4</v>
      </c>
      <c r="K111">
        <f t="shared" si="6"/>
        <v>2.5499999999999553E-6</v>
      </c>
    </row>
    <row r="112" spans="1:11" x14ac:dyDescent="0.2">
      <c r="A112">
        <v>10.3</v>
      </c>
      <c r="B112">
        <v>8.5099999999999995E-2</v>
      </c>
      <c r="C112">
        <v>4.3E-3</v>
      </c>
      <c r="D112">
        <v>100</v>
      </c>
      <c r="E112">
        <v>5.41</v>
      </c>
      <c r="F112">
        <v>40</v>
      </c>
      <c r="G112">
        <f t="shared" si="4"/>
        <v>0.55094112702908626</v>
      </c>
      <c r="H112">
        <f t="shared" si="5"/>
        <v>2.7623459999999997E-4</v>
      </c>
      <c r="K112">
        <f t="shared" si="6"/>
        <v>3.0450000000000268E-6</v>
      </c>
    </row>
    <row r="113" spans="1:11" x14ac:dyDescent="0.2">
      <c r="A113">
        <v>10.4</v>
      </c>
      <c r="B113">
        <v>8.5800000000000001E-2</v>
      </c>
      <c r="C113">
        <v>4.4000000000000003E-3</v>
      </c>
      <c r="D113">
        <v>100</v>
      </c>
      <c r="E113">
        <v>5.41</v>
      </c>
      <c r="F113">
        <v>40</v>
      </c>
      <c r="G113">
        <f t="shared" si="4"/>
        <v>0.56375371137859998</v>
      </c>
      <c r="H113">
        <f t="shared" si="5"/>
        <v>2.7850680000000004E-4</v>
      </c>
      <c r="K113">
        <f t="shared" si="6"/>
        <v>4.8400000000000172E-6</v>
      </c>
    </row>
    <row r="114" spans="1:11" x14ac:dyDescent="0.2">
      <c r="A114">
        <v>10.5</v>
      </c>
      <c r="B114">
        <v>8.6900000000000005E-2</v>
      </c>
      <c r="C114">
        <v>4.4000000000000003E-3</v>
      </c>
      <c r="D114">
        <v>100</v>
      </c>
      <c r="E114">
        <v>5.41</v>
      </c>
      <c r="F114">
        <v>40</v>
      </c>
      <c r="G114">
        <f t="shared" si="4"/>
        <v>0.56375371137859998</v>
      </c>
      <c r="H114">
        <f t="shared" si="5"/>
        <v>2.8207740000000007E-4</v>
      </c>
      <c r="K114">
        <f t="shared" si="6"/>
        <v>3.5599999999999786E-6</v>
      </c>
    </row>
    <row r="115" spans="1:11" x14ac:dyDescent="0.2">
      <c r="A115">
        <v>10.6</v>
      </c>
      <c r="B115">
        <v>8.77E-2</v>
      </c>
      <c r="C115">
        <v>4.4999999999999997E-3</v>
      </c>
      <c r="D115">
        <v>100</v>
      </c>
      <c r="E115">
        <v>5.41</v>
      </c>
      <c r="F115">
        <v>40</v>
      </c>
      <c r="G115">
        <f t="shared" si="4"/>
        <v>0.57656629572811346</v>
      </c>
      <c r="H115">
        <f t="shared" si="5"/>
        <v>2.8467419999999997E-4</v>
      </c>
      <c r="K115">
        <f t="shared" si="6"/>
        <v>3.1500000000000274E-6</v>
      </c>
    </row>
    <row r="116" spans="1:11" x14ac:dyDescent="0.2">
      <c r="A116">
        <v>10.7</v>
      </c>
      <c r="B116">
        <v>8.8400000000000006E-2</v>
      </c>
      <c r="C116">
        <v>4.4999999999999997E-3</v>
      </c>
      <c r="D116">
        <v>100</v>
      </c>
      <c r="E116">
        <v>5.41</v>
      </c>
      <c r="F116">
        <v>40</v>
      </c>
      <c r="G116">
        <f t="shared" si="4"/>
        <v>0.57656629572811346</v>
      </c>
      <c r="H116">
        <f t="shared" si="5"/>
        <v>2.8694639999999997E-4</v>
      </c>
      <c r="K116">
        <f t="shared" si="6"/>
        <v>4.5999999999999399E-6</v>
      </c>
    </row>
    <row r="117" spans="1:11" x14ac:dyDescent="0.2">
      <c r="A117">
        <v>10.8</v>
      </c>
      <c r="B117">
        <v>8.9399999999999993E-2</v>
      </c>
      <c r="C117">
        <v>4.7000000000000002E-3</v>
      </c>
      <c r="D117">
        <v>100</v>
      </c>
      <c r="E117">
        <v>5.41</v>
      </c>
      <c r="F117">
        <v>40</v>
      </c>
      <c r="G117">
        <f t="shared" si="4"/>
        <v>0.602191464427141</v>
      </c>
      <c r="H117">
        <f t="shared" si="5"/>
        <v>2.9019240000000002E-4</v>
      </c>
      <c r="K117">
        <f t="shared" si="6"/>
        <v>4.1850000000000548E-6</v>
      </c>
    </row>
    <row r="118" spans="1:11" x14ac:dyDescent="0.2">
      <c r="A118">
        <v>10.9</v>
      </c>
      <c r="B118">
        <v>9.0300000000000005E-2</v>
      </c>
      <c r="C118">
        <v>4.5999999999999999E-3</v>
      </c>
      <c r="D118">
        <v>100</v>
      </c>
      <c r="E118">
        <v>5.41</v>
      </c>
      <c r="F118">
        <v>40</v>
      </c>
      <c r="G118">
        <f t="shared" si="4"/>
        <v>0.58937888007762718</v>
      </c>
      <c r="H118">
        <f t="shared" si="5"/>
        <v>2.9311380000000001E-4</v>
      </c>
      <c r="K118">
        <f t="shared" si="6"/>
        <v>2.7899999999999504E-6</v>
      </c>
    </row>
    <row r="119" spans="1:11" x14ac:dyDescent="0.2">
      <c r="A119">
        <v>11</v>
      </c>
      <c r="B119">
        <v>9.0899999999999995E-2</v>
      </c>
      <c r="C119">
        <v>4.7000000000000002E-3</v>
      </c>
      <c r="D119">
        <v>100</v>
      </c>
      <c r="E119">
        <v>5.41</v>
      </c>
      <c r="F119">
        <v>40</v>
      </c>
      <c r="G119">
        <f t="shared" si="4"/>
        <v>0.602191464427141</v>
      </c>
      <c r="H119">
        <f t="shared" si="5"/>
        <v>2.9506139999999997E-4</v>
      </c>
      <c r="K119">
        <f t="shared" si="6"/>
        <v>4.3200000000000577E-6</v>
      </c>
    </row>
    <row r="120" spans="1:11" x14ac:dyDescent="0.2">
      <c r="A120">
        <v>11.1</v>
      </c>
      <c r="B120">
        <v>9.1800000000000007E-2</v>
      </c>
      <c r="C120">
        <v>4.8999999999999998E-3</v>
      </c>
      <c r="D120">
        <v>100</v>
      </c>
      <c r="E120">
        <v>5.41</v>
      </c>
      <c r="F120">
        <v>40</v>
      </c>
      <c r="G120">
        <f t="shared" si="4"/>
        <v>0.62781663312616809</v>
      </c>
      <c r="H120">
        <f t="shared" si="5"/>
        <v>2.9798280000000002E-4</v>
      </c>
      <c r="K120">
        <f t="shared" si="6"/>
        <v>4.7999999999999379E-6</v>
      </c>
    </row>
    <row r="121" spans="1:11" x14ac:dyDescent="0.2">
      <c r="A121">
        <v>11.2</v>
      </c>
      <c r="B121">
        <v>9.2799999999999994E-2</v>
      </c>
      <c r="C121">
        <v>4.7000000000000002E-3</v>
      </c>
      <c r="D121">
        <v>100</v>
      </c>
      <c r="E121">
        <v>5.41</v>
      </c>
      <c r="F121">
        <v>40</v>
      </c>
      <c r="G121">
        <f t="shared" si="4"/>
        <v>0.602191464427141</v>
      </c>
      <c r="H121">
        <f t="shared" si="5"/>
        <v>3.0122880000000001E-4</v>
      </c>
      <c r="K121">
        <f t="shared" si="6"/>
        <v>3.3250000000000292E-6</v>
      </c>
    </row>
    <row r="122" spans="1:11" x14ac:dyDescent="0.2">
      <c r="A122">
        <v>11.3</v>
      </c>
      <c r="B122">
        <v>9.35E-2</v>
      </c>
      <c r="C122">
        <v>4.7999999999999996E-3</v>
      </c>
      <c r="D122">
        <v>100</v>
      </c>
      <c r="E122">
        <v>5.41</v>
      </c>
      <c r="F122">
        <v>40</v>
      </c>
      <c r="G122">
        <f t="shared" si="4"/>
        <v>0.61500404877665449</v>
      </c>
      <c r="H122">
        <f t="shared" si="5"/>
        <v>3.0350099999999997E-4</v>
      </c>
      <c r="K122">
        <f t="shared" si="6"/>
        <v>3.3950000000000302E-6</v>
      </c>
    </row>
    <row r="123" spans="1:11" x14ac:dyDescent="0.2">
      <c r="A123">
        <v>11.4</v>
      </c>
      <c r="B123">
        <v>9.4200000000000006E-2</v>
      </c>
      <c r="C123">
        <v>4.8999999999999998E-3</v>
      </c>
      <c r="D123">
        <v>100</v>
      </c>
      <c r="E123">
        <v>5.41</v>
      </c>
      <c r="F123">
        <v>40</v>
      </c>
      <c r="G123">
        <f t="shared" si="4"/>
        <v>0.62781663312616809</v>
      </c>
      <c r="H123">
        <f t="shared" si="5"/>
        <v>3.0577320000000003E-4</v>
      </c>
      <c r="K123">
        <f t="shared" si="6"/>
        <v>5.3899999999999501E-6</v>
      </c>
    </row>
    <row r="124" spans="1:11" x14ac:dyDescent="0.2">
      <c r="A124">
        <v>11.5</v>
      </c>
      <c r="B124">
        <v>9.5299999999999996E-2</v>
      </c>
      <c r="C124">
        <v>4.8999999999999998E-3</v>
      </c>
      <c r="D124">
        <v>100</v>
      </c>
      <c r="E124">
        <v>5.41</v>
      </c>
      <c r="F124">
        <v>40</v>
      </c>
      <c r="G124">
        <f t="shared" si="4"/>
        <v>0.62781663312616809</v>
      </c>
      <c r="H124">
        <f t="shared" si="5"/>
        <v>3.0934380000000001E-4</v>
      </c>
      <c r="K124">
        <f t="shared" si="6"/>
        <v>3.9200000000000438E-6</v>
      </c>
    </row>
    <row r="125" spans="1:11" x14ac:dyDescent="0.2">
      <c r="A125">
        <v>11.6</v>
      </c>
      <c r="B125">
        <v>9.6100000000000005E-2</v>
      </c>
      <c r="C125">
        <v>4.8999999999999998E-3</v>
      </c>
      <c r="D125">
        <v>100</v>
      </c>
      <c r="E125">
        <v>5.41</v>
      </c>
      <c r="F125">
        <v>40</v>
      </c>
      <c r="G125">
        <f t="shared" si="4"/>
        <v>0.62781663312616809</v>
      </c>
      <c r="H125">
        <f t="shared" si="5"/>
        <v>3.1194060000000001E-4</v>
      </c>
      <c r="K125">
        <f t="shared" si="6"/>
        <v>3.4649999999999617E-6</v>
      </c>
    </row>
    <row r="126" spans="1:11" x14ac:dyDescent="0.2">
      <c r="A126">
        <v>11.7</v>
      </c>
      <c r="B126">
        <v>9.6799999999999997E-2</v>
      </c>
      <c r="C126">
        <v>5.0000000000000001E-3</v>
      </c>
      <c r="D126">
        <v>100</v>
      </c>
      <c r="E126">
        <v>5.41</v>
      </c>
      <c r="F126">
        <v>40</v>
      </c>
      <c r="G126">
        <f t="shared" si="4"/>
        <v>0.6406292174756818</v>
      </c>
      <c r="H126">
        <f t="shared" si="5"/>
        <v>3.1421280000000002E-4</v>
      </c>
      <c r="K126">
        <f t="shared" si="6"/>
        <v>3.5000000000000309E-6</v>
      </c>
    </row>
    <row r="127" spans="1:11" x14ac:dyDescent="0.2">
      <c r="A127">
        <v>11.8</v>
      </c>
      <c r="B127">
        <v>9.7500000000000003E-2</v>
      </c>
      <c r="C127">
        <v>5.0000000000000001E-3</v>
      </c>
      <c r="D127">
        <v>100</v>
      </c>
      <c r="E127">
        <v>5.41</v>
      </c>
      <c r="F127">
        <v>40</v>
      </c>
      <c r="G127">
        <f t="shared" si="4"/>
        <v>0.6406292174756818</v>
      </c>
      <c r="H127">
        <f t="shared" si="5"/>
        <v>3.1648499999999998E-4</v>
      </c>
      <c r="K127">
        <f t="shared" si="6"/>
        <v>5.3899999999999501E-6</v>
      </c>
    </row>
    <row r="128" spans="1:11" x14ac:dyDescent="0.2">
      <c r="A128">
        <v>11.9</v>
      </c>
      <c r="B128">
        <v>9.8599999999999993E-2</v>
      </c>
      <c r="C128">
        <v>4.7999999999999996E-3</v>
      </c>
      <c r="D128">
        <v>100</v>
      </c>
      <c r="E128">
        <v>5.41</v>
      </c>
      <c r="F128">
        <v>40</v>
      </c>
      <c r="G128">
        <f t="shared" si="4"/>
        <v>0.61500404877665449</v>
      </c>
      <c r="H128">
        <f t="shared" si="5"/>
        <v>3.2005559999999996E-4</v>
      </c>
      <c r="K128">
        <f t="shared" si="6"/>
        <v>4.4100000000000586E-6</v>
      </c>
    </row>
    <row r="129" spans="1:11" x14ac:dyDescent="0.2">
      <c r="A129">
        <v>12</v>
      </c>
      <c r="B129">
        <v>9.9500000000000005E-2</v>
      </c>
      <c r="C129">
        <v>5.0000000000000001E-3</v>
      </c>
      <c r="D129">
        <v>100</v>
      </c>
      <c r="E129">
        <v>5.41</v>
      </c>
      <c r="F129">
        <v>40</v>
      </c>
      <c r="G129">
        <f t="shared" si="4"/>
        <v>0.6406292174756818</v>
      </c>
      <c r="H129">
        <f t="shared" si="5"/>
        <v>3.2297699999999995E-4</v>
      </c>
      <c r="K129">
        <f t="shared" si="6"/>
        <v>3.1199999999999447E-6</v>
      </c>
    </row>
    <row r="130" spans="1:11" x14ac:dyDescent="0.2">
      <c r="A130">
        <v>12.1</v>
      </c>
      <c r="B130">
        <v>0.10009999999999999</v>
      </c>
      <c r="C130">
        <v>5.4000000000000003E-3</v>
      </c>
      <c r="D130">
        <v>100</v>
      </c>
      <c r="E130">
        <v>5.41</v>
      </c>
      <c r="F130">
        <v>40</v>
      </c>
      <c r="G130">
        <f t="shared" si="4"/>
        <v>0.6918795548737362</v>
      </c>
      <c r="H130">
        <f t="shared" si="5"/>
        <v>3.2492460000000002E-4</v>
      </c>
      <c r="K130">
        <f t="shared" si="6"/>
        <v>4.7700000000000628E-6</v>
      </c>
    </row>
    <row r="131" spans="1:11" x14ac:dyDescent="0.2">
      <c r="A131">
        <v>12.2</v>
      </c>
      <c r="B131">
        <v>0.10100000000000001</v>
      </c>
      <c r="C131">
        <v>5.1999999999999998E-3</v>
      </c>
      <c r="D131">
        <v>100</v>
      </c>
      <c r="E131">
        <v>5.41</v>
      </c>
      <c r="F131">
        <v>40</v>
      </c>
      <c r="G131">
        <f t="shared" si="4"/>
        <v>0.66625438617470889</v>
      </c>
      <c r="H131">
        <f t="shared" si="5"/>
        <v>3.2784600000000002E-4</v>
      </c>
      <c r="K131">
        <f t="shared" si="6"/>
        <v>5.2499999999999311E-6</v>
      </c>
    </row>
    <row r="132" spans="1:11" x14ac:dyDescent="0.2">
      <c r="A132">
        <v>12.3</v>
      </c>
      <c r="B132">
        <v>0.10199999999999999</v>
      </c>
      <c r="C132">
        <v>5.3E-3</v>
      </c>
      <c r="D132">
        <v>100</v>
      </c>
      <c r="E132">
        <v>5.41</v>
      </c>
      <c r="F132">
        <v>40</v>
      </c>
      <c r="G132">
        <f t="shared" si="4"/>
        <v>0.6790669705242226</v>
      </c>
      <c r="H132">
        <f t="shared" si="5"/>
        <v>3.3109200000000001E-4</v>
      </c>
      <c r="K132">
        <f t="shared" si="6"/>
        <v>3.210000000000018E-6</v>
      </c>
    </row>
    <row r="133" spans="1:11" x14ac:dyDescent="0.2">
      <c r="A133">
        <v>12.4</v>
      </c>
      <c r="B133">
        <v>0.1026</v>
      </c>
      <c r="C133">
        <v>5.4000000000000003E-3</v>
      </c>
      <c r="D133">
        <v>100</v>
      </c>
      <c r="E133">
        <v>5.41</v>
      </c>
      <c r="F133">
        <v>40</v>
      </c>
      <c r="G133">
        <f t="shared" si="4"/>
        <v>0.6918795548737362</v>
      </c>
      <c r="H133">
        <f t="shared" si="5"/>
        <v>3.3303959999999997E-4</v>
      </c>
      <c r="K133">
        <f t="shared" si="6"/>
        <v>4.3200000000000493E-6</v>
      </c>
    </row>
    <row r="134" spans="1:11" x14ac:dyDescent="0.2">
      <c r="A134">
        <v>12.5</v>
      </c>
      <c r="B134">
        <v>0.10340000000000001</v>
      </c>
      <c r="C134">
        <v>5.4000000000000003E-3</v>
      </c>
      <c r="D134">
        <v>100</v>
      </c>
      <c r="E134">
        <v>5.41</v>
      </c>
      <c r="F134">
        <v>40</v>
      </c>
      <c r="G134">
        <f t="shared" si="4"/>
        <v>0.6918795548737362</v>
      </c>
      <c r="H134">
        <f t="shared" si="5"/>
        <v>3.3563640000000008E-4</v>
      </c>
      <c r="K134">
        <f t="shared" si="6"/>
        <v>4.8149999999999903E-6</v>
      </c>
    </row>
    <row r="135" spans="1:11" x14ac:dyDescent="0.2">
      <c r="A135">
        <v>12.6</v>
      </c>
      <c r="B135">
        <v>0.1043</v>
      </c>
      <c r="C135">
        <v>5.3E-3</v>
      </c>
      <c r="D135">
        <v>100</v>
      </c>
      <c r="E135">
        <v>5.41</v>
      </c>
      <c r="F135">
        <v>40</v>
      </c>
      <c r="G135">
        <f t="shared" si="4"/>
        <v>0.6790669705242226</v>
      </c>
      <c r="H135">
        <f t="shared" si="5"/>
        <v>3.3855780000000002E-4</v>
      </c>
      <c r="K135">
        <f t="shared" si="6"/>
        <v>4.8149999999999903E-6</v>
      </c>
    </row>
    <row r="136" spans="1:11" x14ac:dyDescent="0.2">
      <c r="A136">
        <v>12.7</v>
      </c>
      <c r="B136">
        <v>0.1052</v>
      </c>
      <c r="C136">
        <v>5.4000000000000003E-3</v>
      </c>
      <c r="D136">
        <v>100</v>
      </c>
      <c r="E136">
        <v>5.41</v>
      </c>
      <c r="F136">
        <v>40</v>
      </c>
      <c r="G136">
        <f t="shared" si="4"/>
        <v>0.6918795548737362</v>
      </c>
      <c r="H136">
        <f t="shared" si="5"/>
        <v>3.4147919999999996E-4</v>
      </c>
      <c r="K136">
        <f t="shared" si="6"/>
        <v>3.210000000000018E-6</v>
      </c>
    </row>
    <row r="137" spans="1:11" x14ac:dyDescent="0.2">
      <c r="A137">
        <v>12.8</v>
      </c>
      <c r="B137">
        <v>0.10580000000000001</v>
      </c>
      <c r="C137">
        <v>5.3E-3</v>
      </c>
      <c r="D137">
        <v>100</v>
      </c>
      <c r="E137">
        <v>5.41</v>
      </c>
      <c r="F137">
        <v>40</v>
      </c>
      <c r="G137">
        <f t="shared" ref="G137:G200" si="7">3*C137*D137*1000/(2*F137*E137^2)</f>
        <v>0.6790669705242226</v>
      </c>
      <c r="H137">
        <f t="shared" ref="H137:H200" si="8">6*B137*E137/(D137^2)</f>
        <v>3.4342680000000003E-4</v>
      </c>
      <c r="K137">
        <f t="shared" si="6"/>
        <v>5.3000000000000043E-6</v>
      </c>
    </row>
    <row r="138" spans="1:11" x14ac:dyDescent="0.2">
      <c r="A138">
        <v>12.9</v>
      </c>
      <c r="B138">
        <v>0.10680000000000001</v>
      </c>
      <c r="C138">
        <v>5.3E-3</v>
      </c>
      <c r="D138">
        <v>100</v>
      </c>
      <c r="E138">
        <v>5.41</v>
      </c>
      <c r="F138">
        <v>40</v>
      </c>
      <c r="G138">
        <f t="shared" si="7"/>
        <v>0.6790669705242226</v>
      </c>
      <c r="H138">
        <f t="shared" si="8"/>
        <v>3.4667280000000002E-4</v>
      </c>
      <c r="K138">
        <f t="shared" ref="K138:K201" si="9">(C139+C138)/2*(B139-B138)</f>
        <v>6.0499999999999438E-6</v>
      </c>
    </row>
    <row r="139" spans="1:11" x14ac:dyDescent="0.2">
      <c r="A139">
        <v>13</v>
      </c>
      <c r="B139">
        <v>0.1079</v>
      </c>
      <c r="C139">
        <v>5.7000000000000002E-3</v>
      </c>
      <c r="D139">
        <v>100</v>
      </c>
      <c r="E139">
        <v>5.41</v>
      </c>
      <c r="F139">
        <v>40</v>
      </c>
      <c r="G139">
        <f t="shared" si="7"/>
        <v>0.73031730792227723</v>
      </c>
      <c r="H139">
        <f t="shared" si="8"/>
        <v>3.502434E-4</v>
      </c>
      <c r="K139">
        <f t="shared" si="9"/>
        <v>3.3900000000000188E-6</v>
      </c>
    </row>
    <row r="140" spans="1:11" x14ac:dyDescent="0.2">
      <c r="A140">
        <v>13.1</v>
      </c>
      <c r="B140">
        <v>0.1085</v>
      </c>
      <c r="C140">
        <v>5.5999999999999999E-3</v>
      </c>
      <c r="D140">
        <v>100</v>
      </c>
      <c r="E140">
        <v>5.41</v>
      </c>
      <c r="F140">
        <v>40</v>
      </c>
      <c r="G140">
        <f t="shared" si="7"/>
        <v>0.71750472357276351</v>
      </c>
      <c r="H140">
        <f t="shared" si="8"/>
        <v>3.5219100000000002E-4</v>
      </c>
      <c r="K140">
        <f t="shared" si="9"/>
        <v>3.3600000000000187E-6</v>
      </c>
    </row>
    <row r="141" spans="1:11" x14ac:dyDescent="0.2">
      <c r="A141">
        <v>13.2</v>
      </c>
      <c r="B141">
        <v>0.1091</v>
      </c>
      <c r="C141">
        <v>5.5999999999999999E-3</v>
      </c>
      <c r="D141">
        <v>100</v>
      </c>
      <c r="E141">
        <v>5.41</v>
      </c>
      <c r="F141">
        <v>40</v>
      </c>
      <c r="G141">
        <f t="shared" si="7"/>
        <v>0.71750472357276351</v>
      </c>
      <c r="H141">
        <f t="shared" si="8"/>
        <v>3.5413860000000009E-4</v>
      </c>
      <c r="K141">
        <f t="shared" si="9"/>
        <v>6.2700000000000213E-6</v>
      </c>
    </row>
    <row r="142" spans="1:11" x14ac:dyDescent="0.2">
      <c r="A142">
        <v>13.3</v>
      </c>
      <c r="B142">
        <v>0.11020000000000001</v>
      </c>
      <c r="C142">
        <v>5.7999999999999996E-3</v>
      </c>
      <c r="D142">
        <v>100</v>
      </c>
      <c r="E142">
        <v>5.41</v>
      </c>
      <c r="F142">
        <v>40</v>
      </c>
      <c r="G142">
        <f t="shared" si="7"/>
        <v>0.74312989227179072</v>
      </c>
      <c r="H142">
        <f t="shared" si="8"/>
        <v>3.5770920000000001E-4</v>
      </c>
      <c r="K142">
        <f t="shared" si="9"/>
        <v>5.129999999999989E-6</v>
      </c>
    </row>
    <row r="143" spans="1:11" x14ac:dyDescent="0.2">
      <c r="A143">
        <v>13.4</v>
      </c>
      <c r="B143">
        <v>0.1111</v>
      </c>
      <c r="C143">
        <v>5.5999999999999999E-3</v>
      </c>
      <c r="D143">
        <v>100</v>
      </c>
      <c r="E143">
        <v>5.41</v>
      </c>
      <c r="F143">
        <v>40</v>
      </c>
      <c r="G143">
        <f t="shared" si="7"/>
        <v>0.71750472357276351</v>
      </c>
      <c r="H143">
        <f t="shared" si="8"/>
        <v>3.6063060000000006E-4</v>
      </c>
      <c r="K143">
        <f t="shared" si="9"/>
        <v>3.8849999999999569E-6</v>
      </c>
    </row>
    <row r="144" spans="1:11" x14ac:dyDescent="0.2">
      <c r="A144">
        <v>13.5</v>
      </c>
      <c r="B144">
        <v>0.1118</v>
      </c>
      <c r="C144">
        <v>5.4999999999999997E-3</v>
      </c>
      <c r="D144">
        <v>100</v>
      </c>
      <c r="E144">
        <v>5.41</v>
      </c>
      <c r="F144">
        <v>40</v>
      </c>
      <c r="G144">
        <f t="shared" si="7"/>
        <v>0.70469213922325002</v>
      </c>
      <c r="H144">
        <f t="shared" si="8"/>
        <v>3.6290280000000002E-4</v>
      </c>
      <c r="K144">
        <f t="shared" si="9"/>
        <v>4.4800000000000503E-6</v>
      </c>
    </row>
    <row r="145" spans="1:11" x14ac:dyDescent="0.2">
      <c r="A145">
        <v>13.6</v>
      </c>
      <c r="B145">
        <v>0.11260000000000001</v>
      </c>
      <c r="C145">
        <v>5.7000000000000002E-3</v>
      </c>
      <c r="D145">
        <v>100</v>
      </c>
      <c r="E145">
        <v>5.41</v>
      </c>
      <c r="F145">
        <v>40</v>
      </c>
      <c r="G145">
        <f t="shared" si="7"/>
        <v>0.73031730792227723</v>
      </c>
      <c r="H145">
        <f t="shared" si="8"/>
        <v>3.6549960000000002E-4</v>
      </c>
      <c r="K145">
        <f t="shared" si="9"/>
        <v>5.7000000000000056E-6</v>
      </c>
    </row>
    <row r="146" spans="1:11" x14ac:dyDescent="0.2">
      <c r="A146">
        <v>13.7</v>
      </c>
      <c r="B146">
        <v>0.11360000000000001</v>
      </c>
      <c r="C146">
        <v>5.7000000000000002E-3</v>
      </c>
      <c r="D146">
        <v>100</v>
      </c>
      <c r="E146">
        <v>5.41</v>
      </c>
      <c r="F146">
        <v>40</v>
      </c>
      <c r="G146">
        <f t="shared" si="7"/>
        <v>0.73031730792227723</v>
      </c>
      <c r="H146">
        <f t="shared" si="8"/>
        <v>3.6874560000000001E-4</v>
      </c>
      <c r="K146">
        <f t="shared" si="9"/>
        <v>3.9899999999999559E-6</v>
      </c>
    </row>
    <row r="147" spans="1:11" x14ac:dyDescent="0.2">
      <c r="A147">
        <v>13.8</v>
      </c>
      <c r="B147">
        <v>0.1143</v>
      </c>
      <c r="C147">
        <v>5.7000000000000002E-3</v>
      </c>
      <c r="D147">
        <v>100</v>
      </c>
      <c r="E147">
        <v>5.41</v>
      </c>
      <c r="F147">
        <v>40</v>
      </c>
      <c r="G147">
        <f t="shared" si="7"/>
        <v>0.73031730792227723</v>
      </c>
      <c r="H147">
        <f t="shared" si="8"/>
        <v>3.7101780000000002E-4</v>
      </c>
      <c r="K147">
        <f t="shared" si="9"/>
        <v>4.5599999999999724E-6</v>
      </c>
    </row>
    <row r="148" spans="1:11" x14ac:dyDescent="0.2">
      <c r="A148">
        <v>13.9</v>
      </c>
      <c r="B148">
        <v>0.11509999999999999</v>
      </c>
      <c r="C148">
        <v>5.7000000000000002E-3</v>
      </c>
      <c r="D148">
        <v>100</v>
      </c>
      <c r="E148">
        <v>5.41</v>
      </c>
      <c r="F148">
        <v>40</v>
      </c>
      <c r="G148">
        <f t="shared" si="7"/>
        <v>0.73031730792227723</v>
      </c>
      <c r="H148">
        <f t="shared" si="8"/>
        <v>3.7361460000000002E-4</v>
      </c>
      <c r="K148">
        <f t="shared" si="9"/>
        <v>5.2200000000000686E-6</v>
      </c>
    </row>
    <row r="149" spans="1:11" x14ac:dyDescent="0.2">
      <c r="A149">
        <v>14</v>
      </c>
      <c r="B149">
        <v>0.11600000000000001</v>
      </c>
      <c r="C149">
        <v>5.8999999999999999E-3</v>
      </c>
      <c r="D149">
        <v>100</v>
      </c>
      <c r="E149">
        <v>5.41</v>
      </c>
      <c r="F149">
        <v>40</v>
      </c>
      <c r="G149">
        <f t="shared" si="7"/>
        <v>0.75594247662130443</v>
      </c>
      <c r="H149">
        <f t="shared" si="8"/>
        <v>3.7653600000000001E-4</v>
      </c>
      <c r="K149">
        <f t="shared" si="9"/>
        <v>5.3099999999999881E-6</v>
      </c>
    </row>
    <row r="150" spans="1:11" x14ac:dyDescent="0.2">
      <c r="A150">
        <v>14.1</v>
      </c>
      <c r="B150">
        <v>0.1169</v>
      </c>
      <c r="C150">
        <v>5.8999999999999999E-3</v>
      </c>
      <c r="D150">
        <v>100</v>
      </c>
      <c r="E150">
        <v>5.41</v>
      </c>
      <c r="F150">
        <v>40</v>
      </c>
      <c r="G150">
        <f t="shared" si="7"/>
        <v>0.75594247662130443</v>
      </c>
      <c r="H150">
        <f t="shared" si="8"/>
        <v>3.7945740000000001E-4</v>
      </c>
      <c r="K150">
        <f t="shared" si="9"/>
        <v>4.1299999999999545E-6</v>
      </c>
    </row>
    <row r="151" spans="1:11" x14ac:dyDescent="0.2">
      <c r="A151">
        <v>14.2</v>
      </c>
      <c r="B151">
        <v>0.1176</v>
      </c>
      <c r="C151">
        <v>5.8999999999999999E-3</v>
      </c>
      <c r="D151">
        <v>100</v>
      </c>
      <c r="E151">
        <v>5.41</v>
      </c>
      <c r="F151">
        <v>40</v>
      </c>
      <c r="G151">
        <f t="shared" si="7"/>
        <v>0.75594247662130443</v>
      </c>
      <c r="H151">
        <f t="shared" si="8"/>
        <v>3.8172960000000002E-4</v>
      </c>
      <c r="K151">
        <f t="shared" si="9"/>
        <v>4.7200000000000531E-6</v>
      </c>
    </row>
    <row r="152" spans="1:11" x14ac:dyDescent="0.2">
      <c r="A152">
        <v>14.3</v>
      </c>
      <c r="B152">
        <v>0.11840000000000001</v>
      </c>
      <c r="C152">
        <v>5.8999999999999999E-3</v>
      </c>
      <c r="D152">
        <v>100</v>
      </c>
      <c r="E152">
        <v>5.41</v>
      </c>
      <c r="F152">
        <v>40</v>
      </c>
      <c r="G152">
        <f t="shared" si="7"/>
        <v>0.75594247662130443</v>
      </c>
      <c r="H152">
        <f t="shared" si="8"/>
        <v>3.8432640000000002E-4</v>
      </c>
      <c r="K152">
        <f t="shared" si="9"/>
        <v>6.5449999999999399E-6</v>
      </c>
    </row>
    <row r="153" spans="1:11" x14ac:dyDescent="0.2">
      <c r="A153">
        <v>14.4</v>
      </c>
      <c r="B153">
        <v>0.1195</v>
      </c>
      <c r="C153">
        <v>6.0000000000000001E-3</v>
      </c>
      <c r="D153">
        <v>100</v>
      </c>
      <c r="E153">
        <v>5.41</v>
      </c>
      <c r="F153">
        <v>40</v>
      </c>
      <c r="G153">
        <f t="shared" si="7"/>
        <v>0.76875506097081825</v>
      </c>
      <c r="H153">
        <f t="shared" si="8"/>
        <v>3.87897E-4</v>
      </c>
      <c r="K153">
        <f t="shared" si="9"/>
        <v>4.1650000000000372E-6</v>
      </c>
    </row>
    <row r="154" spans="1:11" x14ac:dyDescent="0.2">
      <c r="A154">
        <v>14.5</v>
      </c>
      <c r="B154">
        <v>0.1202</v>
      </c>
      <c r="C154">
        <v>5.8999999999999999E-3</v>
      </c>
      <c r="D154">
        <v>100</v>
      </c>
      <c r="E154">
        <v>5.41</v>
      </c>
      <c r="F154">
        <v>40</v>
      </c>
      <c r="G154">
        <f t="shared" si="7"/>
        <v>0.75594247662130443</v>
      </c>
      <c r="H154">
        <f t="shared" si="8"/>
        <v>3.9016920000000007E-4</v>
      </c>
      <c r="K154">
        <f t="shared" si="9"/>
        <v>3.57000000000002E-6</v>
      </c>
    </row>
    <row r="155" spans="1:11" x14ac:dyDescent="0.2">
      <c r="A155">
        <v>14.6</v>
      </c>
      <c r="B155">
        <v>0.1208</v>
      </c>
      <c r="C155">
        <v>6.0000000000000001E-3</v>
      </c>
      <c r="D155">
        <v>100</v>
      </c>
      <c r="E155">
        <v>5.41</v>
      </c>
      <c r="F155">
        <v>40</v>
      </c>
      <c r="G155">
        <f t="shared" si="7"/>
        <v>0.76875506097081825</v>
      </c>
      <c r="H155">
        <f t="shared" si="8"/>
        <v>3.9211680000000003E-4</v>
      </c>
      <c r="K155">
        <f t="shared" si="9"/>
        <v>5.4449999999999877E-6</v>
      </c>
    </row>
    <row r="156" spans="1:11" x14ac:dyDescent="0.2">
      <c r="A156">
        <v>14.7</v>
      </c>
      <c r="B156">
        <v>0.1217</v>
      </c>
      <c r="C156">
        <v>6.1000000000000004E-3</v>
      </c>
      <c r="D156">
        <v>100</v>
      </c>
      <c r="E156">
        <v>5.41</v>
      </c>
      <c r="F156">
        <v>40</v>
      </c>
      <c r="G156">
        <f t="shared" si="7"/>
        <v>0.78156764532033174</v>
      </c>
      <c r="H156">
        <f t="shared" si="8"/>
        <v>3.9503819999999997E-4</v>
      </c>
      <c r="K156">
        <f t="shared" si="9"/>
        <v>6.8200000000000236E-6</v>
      </c>
    </row>
    <row r="157" spans="1:11" x14ac:dyDescent="0.2">
      <c r="A157">
        <v>14.8</v>
      </c>
      <c r="B157">
        <v>0.12280000000000001</v>
      </c>
      <c r="C157">
        <v>6.3E-3</v>
      </c>
      <c r="D157">
        <v>100</v>
      </c>
      <c r="E157">
        <v>5.41</v>
      </c>
      <c r="F157">
        <v>40</v>
      </c>
      <c r="G157">
        <f t="shared" si="7"/>
        <v>0.80719281401935905</v>
      </c>
      <c r="H157">
        <f t="shared" si="8"/>
        <v>3.986088E-4</v>
      </c>
      <c r="K157">
        <f t="shared" si="9"/>
        <v>4.4099999999999518E-6</v>
      </c>
    </row>
    <row r="158" spans="1:11" x14ac:dyDescent="0.2">
      <c r="A158">
        <v>14.9</v>
      </c>
      <c r="B158">
        <v>0.1235</v>
      </c>
      <c r="C158">
        <v>6.3E-3</v>
      </c>
      <c r="D158">
        <v>100</v>
      </c>
      <c r="E158">
        <v>5.41</v>
      </c>
      <c r="F158">
        <v>40</v>
      </c>
      <c r="G158">
        <f t="shared" si="7"/>
        <v>0.80719281401935905</v>
      </c>
      <c r="H158">
        <f t="shared" si="8"/>
        <v>4.0088100000000007E-4</v>
      </c>
      <c r="K158">
        <f t="shared" si="9"/>
        <v>5.0399999999999695E-6</v>
      </c>
    </row>
    <row r="159" spans="1:11" x14ac:dyDescent="0.2">
      <c r="A159">
        <v>15</v>
      </c>
      <c r="B159">
        <v>0.12429999999999999</v>
      </c>
      <c r="C159">
        <v>6.3E-3</v>
      </c>
      <c r="D159">
        <v>100</v>
      </c>
      <c r="E159">
        <v>5.41</v>
      </c>
      <c r="F159">
        <v>40</v>
      </c>
      <c r="G159">
        <f t="shared" si="7"/>
        <v>0.80719281401935905</v>
      </c>
      <c r="H159">
        <f t="shared" si="8"/>
        <v>4.0347780000000001E-4</v>
      </c>
      <c r="K159">
        <f t="shared" si="9"/>
        <v>5.6700000000000753E-6</v>
      </c>
    </row>
    <row r="160" spans="1:11" x14ac:dyDescent="0.2">
      <c r="A160">
        <v>15.1</v>
      </c>
      <c r="B160">
        <v>0.12520000000000001</v>
      </c>
      <c r="C160">
        <v>6.3E-3</v>
      </c>
      <c r="D160">
        <v>100</v>
      </c>
      <c r="E160">
        <v>5.41</v>
      </c>
      <c r="F160">
        <v>40</v>
      </c>
      <c r="G160">
        <f t="shared" si="7"/>
        <v>0.80719281401935905</v>
      </c>
      <c r="H160">
        <f t="shared" si="8"/>
        <v>4.0639920000000006E-4</v>
      </c>
      <c r="K160">
        <f t="shared" si="9"/>
        <v>5.7599999999998983E-6</v>
      </c>
    </row>
    <row r="161" spans="1:11" x14ac:dyDescent="0.2">
      <c r="A161">
        <v>15.2</v>
      </c>
      <c r="B161">
        <v>0.12609999999999999</v>
      </c>
      <c r="C161">
        <v>6.4999999999999997E-3</v>
      </c>
      <c r="D161">
        <v>100</v>
      </c>
      <c r="E161">
        <v>5.41</v>
      </c>
      <c r="F161">
        <v>40</v>
      </c>
      <c r="G161">
        <f t="shared" si="7"/>
        <v>0.83281798271838625</v>
      </c>
      <c r="H161">
        <f t="shared" si="8"/>
        <v>4.0932059999999995E-4</v>
      </c>
      <c r="K161">
        <f t="shared" si="9"/>
        <v>4.5500000000000403E-6</v>
      </c>
    </row>
    <row r="162" spans="1:11" x14ac:dyDescent="0.2">
      <c r="A162">
        <v>15.3</v>
      </c>
      <c r="B162">
        <v>0.1268</v>
      </c>
      <c r="C162">
        <v>6.4999999999999997E-3</v>
      </c>
      <c r="D162">
        <v>100</v>
      </c>
      <c r="E162">
        <v>5.41</v>
      </c>
      <c r="F162">
        <v>40</v>
      </c>
      <c r="G162">
        <f t="shared" si="7"/>
        <v>0.83281798271838625</v>
      </c>
      <c r="H162">
        <f t="shared" si="8"/>
        <v>4.1159279999999996E-4</v>
      </c>
      <c r="K162">
        <f t="shared" si="9"/>
        <v>5.199999999999968E-6</v>
      </c>
    </row>
    <row r="163" spans="1:11" x14ac:dyDescent="0.2">
      <c r="A163">
        <v>15.4</v>
      </c>
      <c r="B163">
        <v>0.12759999999999999</v>
      </c>
      <c r="C163">
        <v>6.4999999999999997E-3</v>
      </c>
      <c r="D163">
        <v>100</v>
      </c>
      <c r="E163">
        <v>5.41</v>
      </c>
      <c r="F163">
        <v>40</v>
      </c>
      <c r="G163">
        <f t="shared" si="7"/>
        <v>0.83281798271838625</v>
      </c>
      <c r="H163">
        <f t="shared" si="8"/>
        <v>4.1418960000000002E-4</v>
      </c>
      <c r="K163">
        <f t="shared" si="9"/>
        <v>6.450000000000006E-6</v>
      </c>
    </row>
    <row r="164" spans="1:11" x14ac:dyDescent="0.2">
      <c r="A164">
        <v>15.5</v>
      </c>
      <c r="B164">
        <v>0.12859999999999999</v>
      </c>
      <c r="C164">
        <v>6.4000000000000003E-3</v>
      </c>
      <c r="D164">
        <v>100</v>
      </c>
      <c r="E164">
        <v>5.41</v>
      </c>
      <c r="F164">
        <v>40</v>
      </c>
      <c r="G164">
        <f t="shared" si="7"/>
        <v>0.82000539836887276</v>
      </c>
      <c r="H164">
        <f t="shared" si="8"/>
        <v>4.1743559999999995E-4</v>
      </c>
      <c r="K164">
        <f t="shared" si="9"/>
        <v>4.6200000000000405E-6</v>
      </c>
    </row>
    <row r="165" spans="1:11" x14ac:dyDescent="0.2">
      <c r="A165">
        <v>15.6</v>
      </c>
      <c r="B165">
        <v>0.1293</v>
      </c>
      <c r="C165">
        <v>6.7999999999999996E-3</v>
      </c>
      <c r="D165">
        <v>100</v>
      </c>
      <c r="E165">
        <v>5.41</v>
      </c>
      <c r="F165">
        <v>40</v>
      </c>
      <c r="G165">
        <f t="shared" si="7"/>
        <v>0.87125573576692694</v>
      </c>
      <c r="H165">
        <f t="shared" si="8"/>
        <v>4.1970780000000001E-4</v>
      </c>
      <c r="K165">
        <f t="shared" si="9"/>
        <v>4.6900000000000406E-6</v>
      </c>
    </row>
    <row r="166" spans="1:11" x14ac:dyDescent="0.2">
      <c r="A166">
        <v>15.7</v>
      </c>
      <c r="B166">
        <v>0.13</v>
      </c>
      <c r="C166">
        <v>6.6E-3</v>
      </c>
      <c r="D166">
        <v>100</v>
      </c>
      <c r="E166">
        <v>5.41</v>
      </c>
      <c r="F166">
        <v>40</v>
      </c>
      <c r="G166">
        <f t="shared" si="7"/>
        <v>0.84563056706789985</v>
      </c>
      <c r="H166">
        <f t="shared" si="8"/>
        <v>4.2198000000000002E-4</v>
      </c>
      <c r="K166">
        <f t="shared" si="9"/>
        <v>7.3149999999999325E-6</v>
      </c>
    </row>
    <row r="167" spans="1:11" x14ac:dyDescent="0.2">
      <c r="A167">
        <v>15.8</v>
      </c>
      <c r="B167">
        <v>0.13109999999999999</v>
      </c>
      <c r="C167">
        <v>6.7000000000000002E-3</v>
      </c>
      <c r="D167">
        <v>100</v>
      </c>
      <c r="E167">
        <v>5.41</v>
      </c>
      <c r="F167">
        <v>40</v>
      </c>
      <c r="G167">
        <f t="shared" si="7"/>
        <v>0.85844315141741345</v>
      </c>
      <c r="H167">
        <f t="shared" si="8"/>
        <v>4.2555059999999995E-4</v>
      </c>
      <c r="K167">
        <f t="shared" si="9"/>
        <v>6.0750000000000799E-6</v>
      </c>
    </row>
    <row r="168" spans="1:11" x14ac:dyDescent="0.2">
      <c r="A168">
        <v>15.9</v>
      </c>
      <c r="B168">
        <v>0.13200000000000001</v>
      </c>
      <c r="C168">
        <v>6.7999999999999996E-3</v>
      </c>
      <c r="D168">
        <v>100</v>
      </c>
      <c r="E168">
        <v>5.41</v>
      </c>
      <c r="F168">
        <v>40</v>
      </c>
      <c r="G168">
        <f t="shared" si="7"/>
        <v>0.87125573576692694</v>
      </c>
      <c r="H168">
        <f t="shared" si="8"/>
        <v>4.28472E-4</v>
      </c>
      <c r="K168">
        <f t="shared" si="9"/>
        <v>3.3500000000000027E-6</v>
      </c>
    </row>
    <row r="169" spans="1:11" x14ac:dyDescent="0.2">
      <c r="A169">
        <v>16</v>
      </c>
      <c r="B169">
        <v>0.13250000000000001</v>
      </c>
      <c r="C169">
        <v>6.6E-3</v>
      </c>
      <c r="D169">
        <v>100</v>
      </c>
      <c r="E169">
        <v>5.41</v>
      </c>
      <c r="F169">
        <v>40</v>
      </c>
      <c r="G169">
        <f t="shared" si="7"/>
        <v>0.84563056706789985</v>
      </c>
      <c r="H169">
        <f t="shared" si="8"/>
        <v>4.3009500000000002E-4</v>
      </c>
      <c r="K169">
        <f t="shared" si="9"/>
        <v>5.3999999999999669E-6</v>
      </c>
    </row>
    <row r="170" spans="1:11" x14ac:dyDescent="0.2">
      <c r="A170">
        <v>16.100000000000001</v>
      </c>
      <c r="B170">
        <v>0.1333</v>
      </c>
      <c r="C170">
        <v>6.8999999999999999E-3</v>
      </c>
      <c r="D170">
        <v>100</v>
      </c>
      <c r="E170">
        <v>5.41</v>
      </c>
      <c r="F170">
        <v>40</v>
      </c>
      <c r="G170">
        <f t="shared" si="7"/>
        <v>0.88406832011644076</v>
      </c>
      <c r="H170">
        <f t="shared" si="8"/>
        <v>4.3269180000000002E-4</v>
      </c>
      <c r="K170">
        <f t="shared" si="9"/>
        <v>8.220000000000045E-6</v>
      </c>
    </row>
    <row r="171" spans="1:11" x14ac:dyDescent="0.2">
      <c r="A171">
        <v>16.2</v>
      </c>
      <c r="B171">
        <v>0.13450000000000001</v>
      </c>
      <c r="C171">
        <v>6.7999999999999996E-3</v>
      </c>
      <c r="D171">
        <v>100</v>
      </c>
      <c r="E171">
        <v>5.41</v>
      </c>
      <c r="F171">
        <v>40</v>
      </c>
      <c r="G171">
        <f t="shared" si="7"/>
        <v>0.87125573576692694</v>
      </c>
      <c r="H171">
        <f t="shared" si="8"/>
        <v>4.36587E-4</v>
      </c>
      <c r="K171">
        <f t="shared" si="9"/>
        <v>4.7599999999998528E-6</v>
      </c>
    </row>
    <row r="172" spans="1:11" x14ac:dyDescent="0.2">
      <c r="A172">
        <v>16.3</v>
      </c>
      <c r="B172">
        <v>0.13519999999999999</v>
      </c>
      <c r="C172">
        <v>6.7999999999999996E-3</v>
      </c>
      <c r="D172">
        <v>100</v>
      </c>
      <c r="E172">
        <v>5.41</v>
      </c>
      <c r="F172">
        <v>40</v>
      </c>
      <c r="G172">
        <f t="shared" si="7"/>
        <v>0.87125573576692694</v>
      </c>
      <c r="H172">
        <f t="shared" si="8"/>
        <v>4.3885920000000001E-4</v>
      </c>
      <c r="K172">
        <f t="shared" si="9"/>
        <v>4.9000000000000429E-6</v>
      </c>
    </row>
    <row r="173" spans="1:11" x14ac:dyDescent="0.2">
      <c r="A173">
        <v>16.399999999999999</v>
      </c>
      <c r="B173">
        <v>0.13589999999999999</v>
      </c>
      <c r="C173">
        <v>7.1999999999999998E-3</v>
      </c>
      <c r="D173">
        <v>100</v>
      </c>
      <c r="E173">
        <v>5.41</v>
      </c>
      <c r="F173">
        <v>40</v>
      </c>
      <c r="G173">
        <f t="shared" si="7"/>
        <v>0.92250607316498168</v>
      </c>
      <c r="H173">
        <f t="shared" si="8"/>
        <v>4.4113140000000002E-4</v>
      </c>
      <c r="K173">
        <f t="shared" si="9"/>
        <v>6.3450000000000841E-6</v>
      </c>
    </row>
    <row r="174" spans="1:11" x14ac:dyDescent="0.2">
      <c r="A174">
        <v>16.5</v>
      </c>
      <c r="B174">
        <v>0.1368</v>
      </c>
      <c r="C174">
        <v>6.8999999999999999E-3</v>
      </c>
      <c r="D174">
        <v>100</v>
      </c>
      <c r="E174">
        <v>5.41</v>
      </c>
      <c r="F174">
        <v>40</v>
      </c>
      <c r="G174">
        <f t="shared" si="7"/>
        <v>0.88406832011644076</v>
      </c>
      <c r="H174">
        <f t="shared" si="8"/>
        <v>4.4405279999999996E-4</v>
      </c>
      <c r="K174">
        <f t="shared" si="9"/>
        <v>6.9000000000000059E-6</v>
      </c>
    </row>
    <row r="175" spans="1:11" x14ac:dyDescent="0.2">
      <c r="A175">
        <v>16.600000000000001</v>
      </c>
      <c r="B175">
        <v>0.13780000000000001</v>
      </c>
      <c r="C175">
        <v>6.8999999999999999E-3</v>
      </c>
      <c r="D175">
        <v>100</v>
      </c>
      <c r="E175">
        <v>5.41</v>
      </c>
      <c r="F175">
        <v>40</v>
      </c>
      <c r="G175">
        <f t="shared" si="7"/>
        <v>0.88406832011644076</v>
      </c>
      <c r="H175">
        <f t="shared" si="8"/>
        <v>4.472988E-4</v>
      </c>
      <c r="K175">
        <f t="shared" si="9"/>
        <v>4.8650000000000424E-6</v>
      </c>
    </row>
    <row r="176" spans="1:11" x14ac:dyDescent="0.2">
      <c r="A176">
        <v>16.7</v>
      </c>
      <c r="B176">
        <v>0.13850000000000001</v>
      </c>
      <c r="C176">
        <v>7.0000000000000001E-3</v>
      </c>
      <c r="D176">
        <v>100</v>
      </c>
      <c r="E176">
        <v>5.41</v>
      </c>
      <c r="F176">
        <v>40</v>
      </c>
      <c r="G176">
        <f t="shared" si="7"/>
        <v>0.89688090446595448</v>
      </c>
      <c r="H176">
        <f t="shared" si="8"/>
        <v>4.4957100000000006E-4</v>
      </c>
      <c r="K176">
        <f t="shared" si="9"/>
        <v>5.5999999999999659E-6</v>
      </c>
    </row>
    <row r="177" spans="1:11" x14ac:dyDescent="0.2">
      <c r="A177">
        <v>16.8</v>
      </c>
      <c r="B177">
        <v>0.13930000000000001</v>
      </c>
      <c r="C177">
        <v>7.0000000000000001E-3</v>
      </c>
      <c r="D177">
        <v>100</v>
      </c>
      <c r="E177">
        <v>5.41</v>
      </c>
      <c r="F177">
        <v>40</v>
      </c>
      <c r="G177">
        <f t="shared" si="7"/>
        <v>0.89688090446595448</v>
      </c>
      <c r="H177">
        <f t="shared" si="8"/>
        <v>4.5216780000000007E-4</v>
      </c>
      <c r="K177">
        <f t="shared" si="9"/>
        <v>6.3449999999998893E-6</v>
      </c>
    </row>
    <row r="178" spans="1:11" x14ac:dyDescent="0.2">
      <c r="A178">
        <v>16.899999999999999</v>
      </c>
      <c r="B178">
        <v>0.14019999999999999</v>
      </c>
      <c r="C178">
        <v>7.1000000000000004E-3</v>
      </c>
      <c r="D178">
        <v>100</v>
      </c>
      <c r="E178">
        <v>5.41</v>
      </c>
      <c r="F178">
        <v>40</v>
      </c>
      <c r="G178">
        <f t="shared" si="7"/>
        <v>0.90969348881546808</v>
      </c>
      <c r="H178">
        <f t="shared" si="8"/>
        <v>4.5508920000000001E-4</v>
      </c>
      <c r="K178">
        <f t="shared" si="9"/>
        <v>5.6799999999999659E-6</v>
      </c>
    </row>
    <row r="179" spans="1:11" x14ac:dyDescent="0.2">
      <c r="A179">
        <v>17</v>
      </c>
      <c r="B179">
        <v>0.14099999999999999</v>
      </c>
      <c r="C179">
        <v>7.1000000000000004E-3</v>
      </c>
      <c r="D179">
        <v>100</v>
      </c>
      <c r="E179">
        <v>5.41</v>
      </c>
      <c r="F179">
        <v>40</v>
      </c>
      <c r="G179">
        <f t="shared" si="7"/>
        <v>0.90969348881546808</v>
      </c>
      <c r="H179">
        <f t="shared" si="8"/>
        <v>4.576859999999999E-4</v>
      </c>
      <c r="K179">
        <f t="shared" si="9"/>
        <v>5.0750000000000454E-6</v>
      </c>
    </row>
    <row r="180" spans="1:11" x14ac:dyDescent="0.2">
      <c r="A180">
        <v>17.100000000000001</v>
      </c>
      <c r="B180">
        <v>0.14169999999999999</v>
      </c>
      <c r="C180">
        <v>7.4000000000000003E-3</v>
      </c>
      <c r="D180">
        <v>100</v>
      </c>
      <c r="E180">
        <v>5.41</v>
      </c>
      <c r="F180">
        <v>40</v>
      </c>
      <c r="G180">
        <f t="shared" si="7"/>
        <v>0.94813124186400899</v>
      </c>
      <c r="H180">
        <f t="shared" si="8"/>
        <v>4.5995819999999996E-4</v>
      </c>
      <c r="K180">
        <f t="shared" si="9"/>
        <v>7.4000000000000071E-6</v>
      </c>
    </row>
    <row r="181" spans="1:11" x14ac:dyDescent="0.2">
      <c r="A181">
        <v>17.2</v>
      </c>
      <c r="B181">
        <v>0.14269999999999999</v>
      </c>
      <c r="C181">
        <v>7.4000000000000003E-3</v>
      </c>
      <c r="D181">
        <v>100</v>
      </c>
      <c r="E181">
        <v>5.41</v>
      </c>
      <c r="F181">
        <v>40</v>
      </c>
      <c r="G181">
        <f t="shared" si="7"/>
        <v>0.94813124186400899</v>
      </c>
      <c r="H181">
        <f t="shared" si="8"/>
        <v>4.6320420000000001E-4</v>
      </c>
      <c r="K181">
        <f t="shared" si="9"/>
        <v>6.6600000000000887E-6</v>
      </c>
    </row>
    <row r="182" spans="1:11" x14ac:dyDescent="0.2">
      <c r="A182">
        <v>17.3</v>
      </c>
      <c r="B182">
        <v>0.14360000000000001</v>
      </c>
      <c r="C182">
        <v>7.4000000000000003E-3</v>
      </c>
      <c r="D182">
        <v>100</v>
      </c>
      <c r="E182">
        <v>5.41</v>
      </c>
      <c r="F182">
        <v>40</v>
      </c>
      <c r="G182">
        <f t="shared" si="7"/>
        <v>0.94813124186400899</v>
      </c>
      <c r="H182">
        <f t="shared" si="8"/>
        <v>4.6612560000000006E-4</v>
      </c>
      <c r="K182">
        <f t="shared" si="9"/>
        <v>5.2150000000000458E-6</v>
      </c>
    </row>
    <row r="183" spans="1:11" x14ac:dyDescent="0.2">
      <c r="A183">
        <v>17.399999999999999</v>
      </c>
      <c r="B183">
        <v>0.14430000000000001</v>
      </c>
      <c r="C183">
        <v>7.4999999999999997E-3</v>
      </c>
      <c r="D183">
        <v>100</v>
      </c>
      <c r="E183">
        <v>5.41</v>
      </c>
      <c r="F183">
        <v>40</v>
      </c>
      <c r="G183">
        <f t="shared" si="7"/>
        <v>0.96094382621352259</v>
      </c>
      <c r="H183">
        <f t="shared" si="8"/>
        <v>4.6839780000000006E-4</v>
      </c>
      <c r="K183">
        <f t="shared" si="9"/>
        <v>5.2499999999998379E-6</v>
      </c>
    </row>
    <row r="184" spans="1:11" x14ac:dyDescent="0.2">
      <c r="A184">
        <v>17.5</v>
      </c>
      <c r="B184">
        <v>0.14499999999999999</v>
      </c>
      <c r="C184">
        <v>7.4999999999999997E-3</v>
      </c>
      <c r="D184">
        <v>100</v>
      </c>
      <c r="E184">
        <v>5.41</v>
      </c>
      <c r="F184">
        <v>40</v>
      </c>
      <c r="G184">
        <f t="shared" si="7"/>
        <v>0.96094382621352259</v>
      </c>
      <c r="H184">
        <f t="shared" si="8"/>
        <v>4.7066999999999996E-4</v>
      </c>
      <c r="K184">
        <f t="shared" si="9"/>
        <v>8.2500000000001328E-6</v>
      </c>
    </row>
    <row r="185" spans="1:11" x14ac:dyDescent="0.2">
      <c r="A185">
        <v>17.600000000000001</v>
      </c>
      <c r="B185">
        <v>0.14610000000000001</v>
      </c>
      <c r="C185">
        <v>7.4999999999999997E-3</v>
      </c>
      <c r="D185">
        <v>100</v>
      </c>
      <c r="E185">
        <v>5.41</v>
      </c>
      <c r="F185">
        <v>40</v>
      </c>
      <c r="G185">
        <f t="shared" si="7"/>
        <v>0.96094382621352259</v>
      </c>
      <c r="H185">
        <f t="shared" si="8"/>
        <v>4.7424060000000006E-4</v>
      </c>
      <c r="K185">
        <f t="shared" si="9"/>
        <v>6.7949999999998799E-6</v>
      </c>
    </row>
    <row r="186" spans="1:11" x14ac:dyDescent="0.2">
      <c r="A186">
        <v>17.7</v>
      </c>
      <c r="B186">
        <v>0.14699999999999999</v>
      </c>
      <c r="C186">
        <v>7.6E-3</v>
      </c>
      <c r="D186">
        <v>100</v>
      </c>
      <c r="E186">
        <v>5.41</v>
      </c>
      <c r="F186">
        <v>40</v>
      </c>
      <c r="G186">
        <f t="shared" si="7"/>
        <v>0.97375641056303641</v>
      </c>
      <c r="H186">
        <f t="shared" si="8"/>
        <v>4.7716199999999994E-4</v>
      </c>
      <c r="K186">
        <f t="shared" si="9"/>
        <v>4.5300000000001294E-6</v>
      </c>
    </row>
    <row r="187" spans="1:11" x14ac:dyDescent="0.2">
      <c r="A187">
        <v>17.8</v>
      </c>
      <c r="B187">
        <v>0.14760000000000001</v>
      </c>
      <c r="C187">
        <v>7.4999999999999997E-3</v>
      </c>
      <c r="D187">
        <v>100</v>
      </c>
      <c r="E187">
        <v>5.41</v>
      </c>
      <c r="F187">
        <v>40</v>
      </c>
      <c r="G187">
        <f t="shared" si="7"/>
        <v>0.96094382621352259</v>
      </c>
      <c r="H187">
        <f t="shared" si="8"/>
        <v>4.7910960000000007E-4</v>
      </c>
      <c r="K187">
        <f t="shared" si="9"/>
        <v>6.7499999999998812E-6</v>
      </c>
    </row>
    <row r="188" spans="1:11" x14ac:dyDescent="0.2">
      <c r="A188">
        <v>17.899999999999999</v>
      </c>
      <c r="B188">
        <v>0.14849999999999999</v>
      </c>
      <c r="C188">
        <v>7.4999999999999997E-3</v>
      </c>
      <c r="D188">
        <v>100</v>
      </c>
      <c r="E188">
        <v>5.41</v>
      </c>
      <c r="F188">
        <v>40</v>
      </c>
      <c r="G188">
        <f t="shared" si="7"/>
        <v>0.96094382621352259</v>
      </c>
      <c r="H188">
        <f t="shared" si="8"/>
        <v>4.8203100000000001E-4</v>
      </c>
      <c r="K188">
        <f t="shared" si="9"/>
        <v>7.6000000000000069E-6</v>
      </c>
    </row>
    <row r="189" spans="1:11" x14ac:dyDescent="0.2">
      <c r="A189">
        <v>18</v>
      </c>
      <c r="B189">
        <v>0.14949999999999999</v>
      </c>
      <c r="C189">
        <v>7.7000000000000002E-3</v>
      </c>
      <c r="D189">
        <v>100</v>
      </c>
      <c r="E189">
        <v>5.41</v>
      </c>
      <c r="F189">
        <v>40</v>
      </c>
      <c r="G189">
        <f t="shared" si="7"/>
        <v>0.9865689949125499</v>
      </c>
      <c r="H189">
        <f t="shared" si="8"/>
        <v>4.8527700000000005E-4</v>
      </c>
      <c r="K189">
        <f t="shared" si="9"/>
        <v>4.5900000000001314E-6</v>
      </c>
    </row>
    <row r="190" spans="1:11" x14ac:dyDescent="0.2">
      <c r="A190">
        <v>18.100000000000001</v>
      </c>
      <c r="B190">
        <v>0.15010000000000001</v>
      </c>
      <c r="C190">
        <v>7.6E-3</v>
      </c>
      <c r="D190">
        <v>100</v>
      </c>
      <c r="E190">
        <v>5.41</v>
      </c>
      <c r="F190">
        <v>40</v>
      </c>
      <c r="G190">
        <f t="shared" si="7"/>
        <v>0.97375641056303641</v>
      </c>
      <c r="H190">
        <f t="shared" si="8"/>
        <v>4.8722460000000006E-4</v>
      </c>
      <c r="K190">
        <f t="shared" si="9"/>
        <v>6.1199999999999634E-6</v>
      </c>
    </row>
    <row r="191" spans="1:11" x14ac:dyDescent="0.2">
      <c r="A191">
        <v>18.2</v>
      </c>
      <c r="B191">
        <v>0.15090000000000001</v>
      </c>
      <c r="C191">
        <v>7.7000000000000002E-3</v>
      </c>
      <c r="D191">
        <v>100</v>
      </c>
      <c r="E191">
        <v>5.41</v>
      </c>
      <c r="F191">
        <v>40</v>
      </c>
      <c r="G191">
        <f t="shared" si="7"/>
        <v>0.9865689949125499</v>
      </c>
      <c r="H191">
        <f t="shared" si="8"/>
        <v>4.8982140000000001E-4</v>
      </c>
      <c r="K191">
        <f t="shared" si="9"/>
        <v>7.0199999999998769E-6</v>
      </c>
    </row>
    <row r="192" spans="1:11" x14ac:dyDescent="0.2">
      <c r="A192">
        <v>18.3</v>
      </c>
      <c r="B192">
        <v>0.15179999999999999</v>
      </c>
      <c r="C192">
        <v>7.9000000000000008E-3</v>
      </c>
      <c r="D192">
        <v>100</v>
      </c>
      <c r="E192">
        <v>5.41</v>
      </c>
      <c r="F192">
        <v>40</v>
      </c>
      <c r="G192">
        <f t="shared" si="7"/>
        <v>1.0121941636115772</v>
      </c>
      <c r="H192">
        <f t="shared" si="8"/>
        <v>4.9274279999999995E-4</v>
      </c>
      <c r="K192">
        <f t="shared" si="9"/>
        <v>7.1100000000000946E-6</v>
      </c>
    </row>
    <row r="193" spans="1:11" x14ac:dyDescent="0.2">
      <c r="A193">
        <v>18.399999999999999</v>
      </c>
      <c r="B193">
        <v>0.1527</v>
      </c>
      <c r="C193">
        <v>7.9000000000000008E-3</v>
      </c>
      <c r="D193">
        <v>100</v>
      </c>
      <c r="E193">
        <v>5.41</v>
      </c>
      <c r="F193">
        <v>40</v>
      </c>
      <c r="G193">
        <f t="shared" si="7"/>
        <v>1.0121941636115772</v>
      </c>
      <c r="H193">
        <f t="shared" si="8"/>
        <v>4.956642E-4</v>
      </c>
      <c r="K193">
        <f t="shared" si="9"/>
        <v>4.7099999999999168E-6</v>
      </c>
    </row>
    <row r="194" spans="1:11" x14ac:dyDescent="0.2">
      <c r="A194">
        <v>18.5</v>
      </c>
      <c r="B194">
        <v>0.15329999999999999</v>
      </c>
      <c r="C194">
        <v>7.7999999999999996E-3</v>
      </c>
      <c r="D194">
        <v>100</v>
      </c>
      <c r="E194">
        <v>5.41</v>
      </c>
      <c r="F194">
        <v>40</v>
      </c>
      <c r="G194">
        <f t="shared" si="7"/>
        <v>0.9993815792620635</v>
      </c>
      <c r="H194">
        <f t="shared" si="8"/>
        <v>4.9761179999999996E-4</v>
      </c>
      <c r="K194">
        <f t="shared" si="9"/>
        <v>7.9000000000000074E-6</v>
      </c>
    </row>
    <row r="195" spans="1:11" x14ac:dyDescent="0.2">
      <c r="A195">
        <v>18.600000000000001</v>
      </c>
      <c r="B195">
        <v>0.15429999999999999</v>
      </c>
      <c r="C195">
        <v>8.0000000000000002E-3</v>
      </c>
      <c r="D195">
        <v>100</v>
      </c>
      <c r="E195">
        <v>5.41</v>
      </c>
      <c r="F195">
        <v>40</v>
      </c>
      <c r="G195">
        <f t="shared" si="7"/>
        <v>1.0250067479610907</v>
      </c>
      <c r="H195">
        <f t="shared" si="8"/>
        <v>5.0085780000000001E-4</v>
      </c>
      <c r="K195">
        <f t="shared" si="9"/>
        <v>8.8000000000001411E-6</v>
      </c>
    </row>
    <row r="196" spans="1:11" x14ac:dyDescent="0.2">
      <c r="A196">
        <v>18.7</v>
      </c>
      <c r="B196">
        <v>0.15540000000000001</v>
      </c>
      <c r="C196">
        <v>8.0000000000000002E-3</v>
      </c>
      <c r="D196">
        <v>100</v>
      </c>
      <c r="E196">
        <v>5.41</v>
      </c>
      <c r="F196">
        <v>40</v>
      </c>
      <c r="G196">
        <f t="shared" si="7"/>
        <v>1.0250067479610907</v>
      </c>
      <c r="H196">
        <f t="shared" si="8"/>
        <v>5.0442840000000015E-4</v>
      </c>
      <c r="K196">
        <f t="shared" si="9"/>
        <v>4.7699999999999162E-6</v>
      </c>
    </row>
    <row r="197" spans="1:11" x14ac:dyDescent="0.2">
      <c r="A197">
        <v>18.8</v>
      </c>
      <c r="B197">
        <v>0.156</v>
      </c>
      <c r="C197">
        <v>7.9000000000000008E-3</v>
      </c>
      <c r="D197">
        <v>100</v>
      </c>
      <c r="E197">
        <v>5.41</v>
      </c>
      <c r="F197">
        <v>40</v>
      </c>
      <c r="G197">
        <f t="shared" si="7"/>
        <v>1.0121941636115772</v>
      </c>
      <c r="H197">
        <f t="shared" si="8"/>
        <v>5.06376E-4</v>
      </c>
      <c r="K197">
        <f t="shared" si="9"/>
        <v>4.8599999999999145E-6</v>
      </c>
    </row>
    <row r="198" spans="1:11" x14ac:dyDescent="0.2">
      <c r="A198">
        <v>18.899999999999999</v>
      </c>
      <c r="B198">
        <v>0.15659999999999999</v>
      </c>
      <c r="C198">
        <v>8.3000000000000001E-3</v>
      </c>
      <c r="D198">
        <v>100</v>
      </c>
      <c r="E198">
        <v>5.41</v>
      </c>
      <c r="F198">
        <v>40</v>
      </c>
      <c r="G198">
        <f t="shared" si="7"/>
        <v>1.0634445010096316</v>
      </c>
      <c r="H198">
        <f t="shared" si="8"/>
        <v>5.0832360000000007E-4</v>
      </c>
      <c r="K198">
        <f t="shared" si="9"/>
        <v>8.3000000000000069E-6</v>
      </c>
    </row>
    <row r="199" spans="1:11" x14ac:dyDescent="0.2">
      <c r="A199">
        <v>19</v>
      </c>
      <c r="B199">
        <v>0.15759999999999999</v>
      </c>
      <c r="C199">
        <v>8.3000000000000001E-3</v>
      </c>
      <c r="D199">
        <v>100</v>
      </c>
      <c r="E199">
        <v>5.41</v>
      </c>
      <c r="F199">
        <v>40</v>
      </c>
      <c r="G199">
        <f t="shared" si="7"/>
        <v>1.0634445010096316</v>
      </c>
      <c r="H199">
        <f t="shared" si="8"/>
        <v>5.1156960000000001E-4</v>
      </c>
      <c r="K199">
        <f t="shared" si="9"/>
        <v>9.075000000000146E-6</v>
      </c>
    </row>
    <row r="200" spans="1:11" x14ac:dyDescent="0.2">
      <c r="A200">
        <v>19.100000000000001</v>
      </c>
      <c r="B200">
        <v>0.15870000000000001</v>
      </c>
      <c r="C200">
        <v>8.2000000000000007E-3</v>
      </c>
      <c r="D200">
        <v>100</v>
      </c>
      <c r="E200">
        <v>5.41</v>
      </c>
      <c r="F200">
        <v>40</v>
      </c>
      <c r="G200">
        <f t="shared" si="7"/>
        <v>1.0506319166601183</v>
      </c>
      <c r="H200">
        <f t="shared" si="8"/>
        <v>5.1514020000000005E-4</v>
      </c>
      <c r="K200">
        <f t="shared" si="9"/>
        <v>4.9499999999999128E-6</v>
      </c>
    </row>
    <row r="201" spans="1:11" x14ac:dyDescent="0.2">
      <c r="A201">
        <v>19.2</v>
      </c>
      <c r="B201">
        <v>0.1593</v>
      </c>
      <c r="C201">
        <v>8.3000000000000001E-3</v>
      </c>
      <c r="D201">
        <v>100</v>
      </c>
      <c r="E201">
        <v>5.41</v>
      </c>
      <c r="F201">
        <v>40</v>
      </c>
      <c r="G201">
        <f t="shared" ref="G201:G264" si="10">3*C201*D201*1000/(2*F201*E201^2)</f>
        <v>1.0634445010096316</v>
      </c>
      <c r="H201">
        <f t="shared" ref="H201:H264" si="11">6*B201*E201/(D201^2)</f>
        <v>5.1708780000000001E-4</v>
      </c>
      <c r="K201">
        <f t="shared" si="9"/>
        <v>6.6799999999999598E-6</v>
      </c>
    </row>
    <row r="202" spans="1:11" x14ac:dyDescent="0.2">
      <c r="A202">
        <v>19.3</v>
      </c>
      <c r="B202">
        <v>0.16009999999999999</v>
      </c>
      <c r="C202">
        <v>8.3999999999999995E-3</v>
      </c>
      <c r="D202">
        <v>100</v>
      </c>
      <c r="E202">
        <v>5.41</v>
      </c>
      <c r="F202">
        <v>40</v>
      </c>
      <c r="G202">
        <f t="shared" si="10"/>
        <v>1.0762570853591453</v>
      </c>
      <c r="H202">
        <f t="shared" si="11"/>
        <v>5.1968459999999995E-4</v>
      </c>
      <c r="K202">
        <f t="shared" ref="K202:K265" si="12">(C203+C202)/2*(B203-B202)</f>
        <v>8.3500000000000065E-6</v>
      </c>
    </row>
    <row r="203" spans="1:11" x14ac:dyDescent="0.2">
      <c r="A203">
        <v>19.399999999999999</v>
      </c>
      <c r="B203">
        <v>0.16109999999999999</v>
      </c>
      <c r="C203">
        <v>8.3000000000000001E-3</v>
      </c>
      <c r="D203">
        <v>100</v>
      </c>
      <c r="E203">
        <v>5.41</v>
      </c>
      <c r="F203">
        <v>40</v>
      </c>
      <c r="G203">
        <f t="shared" si="10"/>
        <v>1.0634445010096316</v>
      </c>
      <c r="H203">
        <f t="shared" si="11"/>
        <v>5.2293059999999989E-4</v>
      </c>
      <c r="K203">
        <f t="shared" si="12"/>
        <v>6.7199999999999602E-6</v>
      </c>
    </row>
    <row r="204" spans="1:11" x14ac:dyDescent="0.2">
      <c r="A204">
        <v>19.5</v>
      </c>
      <c r="B204">
        <v>0.16189999999999999</v>
      </c>
      <c r="C204">
        <v>8.5000000000000006E-3</v>
      </c>
      <c r="D204">
        <v>100</v>
      </c>
      <c r="E204">
        <v>5.41</v>
      </c>
      <c r="F204">
        <v>40</v>
      </c>
      <c r="G204">
        <f t="shared" si="10"/>
        <v>1.0890696697086593</v>
      </c>
      <c r="H204">
        <f t="shared" si="11"/>
        <v>5.2552740000000005E-4</v>
      </c>
      <c r="K204">
        <f t="shared" si="12"/>
        <v>5.9500000000000531E-6</v>
      </c>
    </row>
    <row r="205" spans="1:11" x14ac:dyDescent="0.2">
      <c r="A205">
        <v>19.600000000000001</v>
      </c>
      <c r="B205">
        <v>0.16259999999999999</v>
      </c>
      <c r="C205">
        <v>8.5000000000000006E-3</v>
      </c>
      <c r="D205">
        <v>100</v>
      </c>
      <c r="E205">
        <v>5.41</v>
      </c>
      <c r="F205">
        <v>40</v>
      </c>
      <c r="G205">
        <f t="shared" si="10"/>
        <v>1.0890696697086593</v>
      </c>
      <c r="H205">
        <f t="shared" si="11"/>
        <v>5.2779960000000001E-4</v>
      </c>
      <c r="K205">
        <f t="shared" si="12"/>
        <v>7.6050000000001E-6</v>
      </c>
    </row>
    <row r="206" spans="1:11" x14ac:dyDescent="0.2">
      <c r="A206">
        <v>19.7</v>
      </c>
      <c r="B206">
        <v>0.16350000000000001</v>
      </c>
      <c r="C206">
        <v>8.3999999999999995E-3</v>
      </c>
      <c r="D206">
        <v>100</v>
      </c>
      <c r="E206">
        <v>5.41</v>
      </c>
      <c r="F206">
        <v>40</v>
      </c>
      <c r="G206">
        <f t="shared" si="10"/>
        <v>1.0762570853591453</v>
      </c>
      <c r="H206">
        <f t="shared" si="11"/>
        <v>5.3072100000000006E-4</v>
      </c>
      <c r="K206">
        <f t="shared" si="12"/>
        <v>7.6049999999998654E-6</v>
      </c>
    </row>
    <row r="207" spans="1:11" x14ac:dyDescent="0.2">
      <c r="A207">
        <v>19.8</v>
      </c>
      <c r="B207">
        <v>0.16439999999999999</v>
      </c>
      <c r="C207">
        <v>8.5000000000000006E-3</v>
      </c>
      <c r="D207">
        <v>100</v>
      </c>
      <c r="E207">
        <v>5.41</v>
      </c>
      <c r="F207">
        <v>40</v>
      </c>
      <c r="G207">
        <f t="shared" si="10"/>
        <v>1.0890696697086593</v>
      </c>
      <c r="H207">
        <f t="shared" si="11"/>
        <v>5.336424E-4</v>
      </c>
      <c r="K207">
        <f t="shared" si="12"/>
        <v>5.9500000000000531E-6</v>
      </c>
    </row>
    <row r="208" spans="1:11" x14ac:dyDescent="0.2">
      <c r="A208">
        <v>19.899999999999999</v>
      </c>
      <c r="B208">
        <v>0.1651</v>
      </c>
      <c r="C208">
        <v>8.5000000000000006E-3</v>
      </c>
      <c r="D208">
        <v>100</v>
      </c>
      <c r="E208">
        <v>5.41</v>
      </c>
      <c r="F208">
        <v>40</v>
      </c>
      <c r="G208">
        <f t="shared" si="10"/>
        <v>1.0890696697086593</v>
      </c>
      <c r="H208">
        <f t="shared" si="11"/>
        <v>5.3591459999999995E-4</v>
      </c>
      <c r="K208">
        <f t="shared" si="12"/>
        <v>5.9850000000000528E-6</v>
      </c>
    </row>
    <row r="209" spans="1:11" x14ac:dyDescent="0.2">
      <c r="A209">
        <v>20</v>
      </c>
      <c r="B209">
        <v>0.1658</v>
      </c>
      <c r="C209">
        <v>8.6E-3</v>
      </c>
      <c r="D209">
        <v>100</v>
      </c>
      <c r="E209">
        <v>5.41</v>
      </c>
      <c r="F209">
        <v>40</v>
      </c>
      <c r="G209">
        <f t="shared" si="10"/>
        <v>1.1018822540581725</v>
      </c>
      <c r="H209">
        <f t="shared" si="11"/>
        <v>5.3818680000000002E-4</v>
      </c>
      <c r="K209">
        <f t="shared" si="12"/>
        <v>1.0500000000000059E-5</v>
      </c>
    </row>
    <row r="210" spans="1:11" x14ac:dyDescent="0.2">
      <c r="A210">
        <v>20.100000000000001</v>
      </c>
      <c r="B210">
        <v>0.16700000000000001</v>
      </c>
      <c r="C210">
        <v>8.8999999999999999E-3</v>
      </c>
      <c r="D210">
        <v>100</v>
      </c>
      <c r="E210">
        <v>5.41</v>
      </c>
      <c r="F210">
        <v>40</v>
      </c>
      <c r="G210">
        <f t="shared" si="10"/>
        <v>1.1403200071067134</v>
      </c>
      <c r="H210">
        <f t="shared" si="11"/>
        <v>5.4208200000000005E-4</v>
      </c>
      <c r="K210">
        <f t="shared" si="12"/>
        <v>6.2299999999998082E-6</v>
      </c>
    </row>
    <row r="211" spans="1:11" x14ac:dyDescent="0.2">
      <c r="A211">
        <v>20.2</v>
      </c>
      <c r="B211">
        <v>0.16769999999999999</v>
      </c>
      <c r="C211">
        <v>8.8999999999999999E-3</v>
      </c>
      <c r="D211">
        <v>100</v>
      </c>
      <c r="E211">
        <v>5.41</v>
      </c>
      <c r="F211">
        <v>40</v>
      </c>
      <c r="G211">
        <f t="shared" si="10"/>
        <v>1.1403200071067134</v>
      </c>
      <c r="H211">
        <f t="shared" si="11"/>
        <v>5.443542E-4</v>
      </c>
      <c r="K211">
        <f t="shared" si="12"/>
        <v>5.2500000000001505E-6</v>
      </c>
    </row>
    <row r="212" spans="1:11" x14ac:dyDescent="0.2">
      <c r="A212">
        <v>20.3</v>
      </c>
      <c r="B212">
        <v>0.16830000000000001</v>
      </c>
      <c r="C212">
        <v>8.6E-3</v>
      </c>
      <c r="D212">
        <v>100</v>
      </c>
      <c r="E212">
        <v>5.41</v>
      </c>
      <c r="F212">
        <v>40</v>
      </c>
      <c r="G212">
        <f t="shared" si="10"/>
        <v>1.1018822540581725</v>
      </c>
      <c r="H212">
        <f t="shared" si="11"/>
        <v>5.4630179999999996E-4</v>
      </c>
      <c r="K212">
        <f t="shared" si="12"/>
        <v>7.8749999999998628E-6</v>
      </c>
    </row>
    <row r="213" spans="1:11" x14ac:dyDescent="0.2">
      <c r="A213">
        <v>20.399999999999999</v>
      </c>
      <c r="B213">
        <v>0.16919999999999999</v>
      </c>
      <c r="C213">
        <v>8.8999999999999999E-3</v>
      </c>
      <c r="D213">
        <v>100</v>
      </c>
      <c r="E213">
        <v>5.41</v>
      </c>
      <c r="F213">
        <v>40</v>
      </c>
      <c r="G213">
        <f t="shared" si="10"/>
        <v>1.1403200071067134</v>
      </c>
      <c r="H213">
        <f t="shared" si="11"/>
        <v>5.492231999999999E-4</v>
      </c>
      <c r="K213">
        <f t="shared" si="12"/>
        <v>1.0740000000000058E-5</v>
      </c>
    </row>
    <row r="214" spans="1:11" x14ac:dyDescent="0.2">
      <c r="A214">
        <v>20.5</v>
      </c>
      <c r="B214">
        <v>0.1704</v>
      </c>
      <c r="C214">
        <v>8.9999999999999993E-3</v>
      </c>
      <c r="D214">
        <v>100</v>
      </c>
      <c r="E214">
        <v>5.41</v>
      </c>
      <c r="F214">
        <v>40</v>
      </c>
      <c r="G214">
        <f t="shared" si="10"/>
        <v>1.1531325914562269</v>
      </c>
      <c r="H214">
        <f t="shared" si="11"/>
        <v>5.5311839999999993E-4</v>
      </c>
      <c r="K214">
        <f t="shared" si="12"/>
        <v>5.3700000000001536E-6</v>
      </c>
    </row>
    <row r="215" spans="1:11" x14ac:dyDescent="0.2">
      <c r="A215">
        <v>20.6</v>
      </c>
      <c r="B215">
        <v>0.17100000000000001</v>
      </c>
      <c r="C215">
        <v>8.8999999999999999E-3</v>
      </c>
      <c r="D215">
        <v>100</v>
      </c>
      <c r="E215">
        <v>5.41</v>
      </c>
      <c r="F215">
        <v>40</v>
      </c>
      <c r="G215">
        <f t="shared" si="10"/>
        <v>1.1403200071067134</v>
      </c>
      <c r="H215">
        <f t="shared" si="11"/>
        <v>5.5506600000000011E-4</v>
      </c>
      <c r="K215">
        <f t="shared" si="12"/>
        <v>7.1199999999999572E-6</v>
      </c>
    </row>
    <row r="216" spans="1:11" x14ac:dyDescent="0.2">
      <c r="A216">
        <v>20.7</v>
      </c>
      <c r="B216">
        <v>0.17180000000000001</v>
      </c>
      <c r="C216">
        <v>8.8999999999999999E-3</v>
      </c>
      <c r="D216">
        <v>100</v>
      </c>
      <c r="E216">
        <v>5.41</v>
      </c>
      <c r="F216">
        <v>40</v>
      </c>
      <c r="G216">
        <f t="shared" si="10"/>
        <v>1.1403200071067134</v>
      </c>
      <c r="H216">
        <f t="shared" si="11"/>
        <v>5.5766280000000017E-4</v>
      </c>
      <c r="K216">
        <f t="shared" si="12"/>
        <v>8.8500000000000084E-6</v>
      </c>
    </row>
    <row r="217" spans="1:11" x14ac:dyDescent="0.2">
      <c r="A217">
        <v>20.8</v>
      </c>
      <c r="B217">
        <v>0.17280000000000001</v>
      </c>
      <c r="C217">
        <v>8.8000000000000005E-3</v>
      </c>
      <c r="D217">
        <v>100</v>
      </c>
      <c r="E217">
        <v>5.41</v>
      </c>
      <c r="F217">
        <v>40</v>
      </c>
      <c r="G217">
        <f t="shared" si="10"/>
        <v>1.1275074227572</v>
      </c>
      <c r="H217">
        <f t="shared" si="11"/>
        <v>5.6090879999999999E-4</v>
      </c>
      <c r="K217">
        <f t="shared" si="12"/>
        <v>7.039999999999958E-6</v>
      </c>
    </row>
    <row r="218" spans="1:11" x14ac:dyDescent="0.2">
      <c r="A218">
        <v>20.9</v>
      </c>
      <c r="B218">
        <v>0.1736</v>
      </c>
      <c r="C218">
        <v>8.8000000000000005E-3</v>
      </c>
      <c r="D218">
        <v>100</v>
      </c>
      <c r="E218">
        <v>5.41</v>
      </c>
      <c r="F218">
        <v>40</v>
      </c>
      <c r="G218">
        <f t="shared" si="10"/>
        <v>1.1275074227572</v>
      </c>
      <c r="H218">
        <f t="shared" si="11"/>
        <v>5.6350560000000005E-4</v>
      </c>
      <c r="K218">
        <f t="shared" si="12"/>
        <v>6.195000000000055E-6</v>
      </c>
    </row>
    <row r="219" spans="1:11" x14ac:dyDescent="0.2">
      <c r="A219">
        <v>21</v>
      </c>
      <c r="B219">
        <v>0.17430000000000001</v>
      </c>
      <c r="C219">
        <v>8.8999999999999999E-3</v>
      </c>
      <c r="D219">
        <v>100</v>
      </c>
      <c r="E219">
        <v>5.41</v>
      </c>
      <c r="F219">
        <v>40</v>
      </c>
      <c r="G219">
        <f t="shared" si="10"/>
        <v>1.1403200071067134</v>
      </c>
      <c r="H219">
        <f t="shared" si="11"/>
        <v>5.657778E-4</v>
      </c>
      <c r="K219">
        <f t="shared" si="12"/>
        <v>7.0399999999999563E-6</v>
      </c>
    </row>
    <row r="220" spans="1:11" x14ac:dyDescent="0.2">
      <c r="A220">
        <v>21.1</v>
      </c>
      <c r="B220">
        <v>0.17510000000000001</v>
      </c>
      <c r="C220">
        <v>8.6999999999999994E-3</v>
      </c>
      <c r="D220">
        <v>100</v>
      </c>
      <c r="E220">
        <v>5.41</v>
      </c>
      <c r="F220">
        <v>40</v>
      </c>
      <c r="G220">
        <f t="shared" si="10"/>
        <v>1.1146948384076862</v>
      </c>
      <c r="H220">
        <f t="shared" si="11"/>
        <v>5.6837460000000006E-4</v>
      </c>
      <c r="K220">
        <f t="shared" si="12"/>
        <v>7.8749999999998628E-6</v>
      </c>
    </row>
    <row r="221" spans="1:11" x14ac:dyDescent="0.2">
      <c r="A221">
        <v>21.2</v>
      </c>
      <c r="B221">
        <v>0.17599999999999999</v>
      </c>
      <c r="C221">
        <v>8.8000000000000005E-3</v>
      </c>
      <c r="D221">
        <v>100</v>
      </c>
      <c r="E221">
        <v>5.41</v>
      </c>
      <c r="F221">
        <v>40</v>
      </c>
      <c r="G221">
        <f t="shared" si="10"/>
        <v>1.1275074227572</v>
      </c>
      <c r="H221">
        <f t="shared" si="11"/>
        <v>5.7129600000000011E-4</v>
      </c>
      <c r="K221">
        <f t="shared" si="12"/>
        <v>7.040000000000202E-6</v>
      </c>
    </row>
    <row r="222" spans="1:11" x14ac:dyDescent="0.2">
      <c r="A222">
        <v>21.3</v>
      </c>
      <c r="B222">
        <v>0.17680000000000001</v>
      </c>
      <c r="C222">
        <v>8.8000000000000005E-3</v>
      </c>
      <c r="D222">
        <v>100</v>
      </c>
      <c r="E222">
        <v>5.41</v>
      </c>
      <c r="F222">
        <v>40</v>
      </c>
      <c r="G222">
        <f t="shared" si="10"/>
        <v>1.1275074227572</v>
      </c>
      <c r="H222">
        <f t="shared" si="11"/>
        <v>5.7389279999999995E-4</v>
      </c>
      <c r="K222">
        <f t="shared" si="12"/>
        <v>6.1249999999998118E-6</v>
      </c>
    </row>
    <row r="223" spans="1:11" x14ac:dyDescent="0.2">
      <c r="A223">
        <v>21.4</v>
      </c>
      <c r="B223">
        <v>0.17749999999999999</v>
      </c>
      <c r="C223">
        <v>8.6999999999999994E-3</v>
      </c>
      <c r="D223">
        <v>100</v>
      </c>
      <c r="E223">
        <v>5.41</v>
      </c>
      <c r="F223">
        <v>40</v>
      </c>
      <c r="G223">
        <f t="shared" si="10"/>
        <v>1.1146948384076862</v>
      </c>
      <c r="H223">
        <f t="shared" si="11"/>
        <v>5.761649999999999E-4</v>
      </c>
      <c r="K223">
        <f t="shared" si="12"/>
        <v>9.7350000000001567E-6</v>
      </c>
    </row>
    <row r="224" spans="1:11" x14ac:dyDescent="0.2">
      <c r="A224">
        <v>21.5</v>
      </c>
      <c r="B224">
        <v>0.17860000000000001</v>
      </c>
      <c r="C224">
        <v>8.9999999999999993E-3</v>
      </c>
      <c r="D224">
        <v>100</v>
      </c>
      <c r="E224">
        <v>5.41</v>
      </c>
      <c r="F224">
        <v>40</v>
      </c>
      <c r="G224">
        <f t="shared" si="10"/>
        <v>1.1531325914562269</v>
      </c>
      <c r="H224">
        <f t="shared" si="11"/>
        <v>5.7973560000000005E-4</v>
      </c>
      <c r="K224">
        <f t="shared" si="12"/>
        <v>8.0999999999998564E-6</v>
      </c>
    </row>
    <row r="225" spans="1:11" x14ac:dyDescent="0.2">
      <c r="A225">
        <v>21.6</v>
      </c>
      <c r="B225">
        <v>0.17949999999999999</v>
      </c>
      <c r="C225">
        <v>8.9999999999999993E-3</v>
      </c>
      <c r="D225">
        <v>100</v>
      </c>
      <c r="E225">
        <v>5.41</v>
      </c>
      <c r="F225">
        <v>40</v>
      </c>
      <c r="G225">
        <f t="shared" si="10"/>
        <v>1.1531325914562269</v>
      </c>
      <c r="H225">
        <f t="shared" si="11"/>
        <v>5.8265699999999999E-4</v>
      </c>
      <c r="K225">
        <f t="shared" si="12"/>
        <v>5.4300000000001547E-6</v>
      </c>
    </row>
    <row r="226" spans="1:11" x14ac:dyDescent="0.2">
      <c r="A226">
        <v>21.7</v>
      </c>
      <c r="B226">
        <v>0.18010000000000001</v>
      </c>
      <c r="C226">
        <v>9.1000000000000004E-3</v>
      </c>
      <c r="D226">
        <v>100</v>
      </c>
      <c r="E226">
        <v>5.41</v>
      </c>
      <c r="F226">
        <v>40</v>
      </c>
      <c r="G226">
        <f t="shared" si="10"/>
        <v>1.1659451758057409</v>
      </c>
      <c r="H226">
        <f t="shared" si="11"/>
        <v>5.8460460000000006E-4</v>
      </c>
      <c r="K226">
        <f t="shared" si="12"/>
        <v>6.3699999999998043E-6</v>
      </c>
    </row>
    <row r="227" spans="1:11" x14ac:dyDescent="0.2">
      <c r="A227">
        <v>21.8</v>
      </c>
      <c r="B227">
        <v>0.18079999999999999</v>
      </c>
      <c r="C227">
        <v>9.1000000000000004E-3</v>
      </c>
      <c r="D227">
        <v>100</v>
      </c>
      <c r="E227">
        <v>5.41</v>
      </c>
      <c r="F227">
        <v>40</v>
      </c>
      <c r="G227">
        <f t="shared" si="10"/>
        <v>1.1659451758057409</v>
      </c>
      <c r="H227">
        <f t="shared" si="11"/>
        <v>5.8687680000000001E-4</v>
      </c>
      <c r="K227">
        <f t="shared" si="12"/>
        <v>1.104000000000006E-5</v>
      </c>
    </row>
    <row r="228" spans="1:11" x14ac:dyDescent="0.2">
      <c r="A228">
        <v>21.9</v>
      </c>
      <c r="B228">
        <v>0.182</v>
      </c>
      <c r="C228">
        <v>9.2999999999999992E-3</v>
      </c>
      <c r="D228">
        <v>100</v>
      </c>
      <c r="E228">
        <v>5.41</v>
      </c>
      <c r="F228">
        <v>40</v>
      </c>
      <c r="G228">
        <f t="shared" si="10"/>
        <v>1.1915703445047678</v>
      </c>
      <c r="H228">
        <f t="shared" si="11"/>
        <v>5.9077200000000004E-4</v>
      </c>
      <c r="K228">
        <f t="shared" si="12"/>
        <v>7.3599999999999549E-6</v>
      </c>
    </row>
    <row r="229" spans="1:11" x14ac:dyDescent="0.2">
      <c r="A229">
        <v>22</v>
      </c>
      <c r="B229">
        <v>0.18279999999999999</v>
      </c>
      <c r="C229">
        <v>9.1000000000000004E-3</v>
      </c>
      <c r="D229">
        <v>100</v>
      </c>
      <c r="E229">
        <v>5.41</v>
      </c>
      <c r="F229">
        <v>40</v>
      </c>
      <c r="G229">
        <f t="shared" si="10"/>
        <v>1.1659451758057409</v>
      </c>
      <c r="H229">
        <f t="shared" si="11"/>
        <v>5.9336879999999999E-4</v>
      </c>
      <c r="K229">
        <f t="shared" si="12"/>
        <v>6.4050000000000564E-6</v>
      </c>
    </row>
    <row r="230" spans="1:11" x14ac:dyDescent="0.2">
      <c r="A230">
        <v>22.1</v>
      </c>
      <c r="B230">
        <v>0.1835</v>
      </c>
      <c r="C230">
        <v>9.1999999999999998E-3</v>
      </c>
      <c r="D230">
        <v>100</v>
      </c>
      <c r="E230">
        <v>5.41</v>
      </c>
      <c r="F230">
        <v>40</v>
      </c>
      <c r="G230">
        <f t="shared" si="10"/>
        <v>1.1787577601552544</v>
      </c>
      <c r="H230">
        <f t="shared" si="11"/>
        <v>5.9564100000000005E-4</v>
      </c>
      <c r="K230">
        <f t="shared" si="12"/>
        <v>7.5199999999999534E-6</v>
      </c>
    </row>
    <row r="231" spans="1:11" x14ac:dyDescent="0.2">
      <c r="A231">
        <v>22.2</v>
      </c>
      <c r="B231">
        <v>0.18429999999999999</v>
      </c>
      <c r="C231">
        <v>9.5999999999999992E-3</v>
      </c>
      <c r="D231">
        <v>100</v>
      </c>
      <c r="E231">
        <v>5.41</v>
      </c>
      <c r="F231">
        <v>40</v>
      </c>
      <c r="G231">
        <f t="shared" si="10"/>
        <v>1.230008097553309</v>
      </c>
      <c r="H231">
        <f t="shared" si="11"/>
        <v>5.982378E-4</v>
      </c>
      <c r="K231">
        <f t="shared" si="12"/>
        <v>9.4000000000000066E-6</v>
      </c>
    </row>
    <row r="232" spans="1:11" x14ac:dyDescent="0.2">
      <c r="A232">
        <v>22.3</v>
      </c>
      <c r="B232">
        <v>0.18529999999999999</v>
      </c>
      <c r="C232">
        <v>9.1999999999999998E-3</v>
      </c>
      <c r="D232">
        <v>100</v>
      </c>
      <c r="E232">
        <v>5.41</v>
      </c>
      <c r="F232">
        <v>40</v>
      </c>
      <c r="G232">
        <f t="shared" si="10"/>
        <v>1.1787577601552544</v>
      </c>
      <c r="H232">
        <f t="shared" si="11"/>
        <v>6.0148379999999993E-4</v>
      </c>
      <c r="K232">
        <f t="shared" si="12"/>
        <v>5.6400000000001611E-6</v>
      </c>
    </row>
    <row r="233" spans="1:11" x14ac:dyDescent="0.2">
      <c r="A233">
        <v>22.4</v>
      </c>
      <c r="B233">
        <v>0.18590000000000001</v>
      </c>
      <c r="C233">
        <v>9.5999999999999992E-3</v>
      </c>
      <c r="D233">
        <v>100</v>
      </c>
      <c r="E233">
        <v>5.41</v>
      </c>
      <c r="F233">
        <v>40</v>
      </c>
      <c r="G233">
        <f t="shared" si="10"/>
        <v>1.230008097553309</v>
      </c>
      <c r="H233">
        <f t="shared" si="11"/>
        <v>6.0343140000000011E-4</v>
      </c>
      <c r="K233">
        <f t="shared" si="12"/>
        <v>7.639999999999954E-6</v>
      </c>
    </row>
    <row r="234" spans="1:11" x14ac:dyDescent="0.2">
      <c r="A234">
        <v>22.5</v>
      </c>
      <c r="B234">
        <v>0.1867</v>
      </c>
      <c r="C234">
        <v>9.4999999999999998E-3</v>
      </c>
      <c r="D234">
        <v>100</v>
      </c>
      <c r="E234">
        <v>5.41</v>
      </c>
      <c r="F234">
        <v>40</v>
      </c>
      <c r="G234">
        <f t="shared" si="10"/>
        <v>1.217195513203795</v>
      </c>
      <c r="H234">
        <f t="shared" si="11"/>
        <v>6.0602820000000006E-4</v>
      </c>
      <c r="K234">
        <f t="shared" si="12"/>
        <v>8.50499999999985E-6</v>
      </c>
    </row>
    <row r="235" spans="1:11" x14ac:dyDescent="0.2">
      <c r="A235">
        <v>22.6</v>
      </c>
      <c r="B235">
        <v>0.18759999999999999</v>
      </c>
      <c r="C235">
        <v>9.4000000000000004E-3</v>
      </c>
      <c r="D235">
        <v>100</v>
      </c>
      <c r="E235">
        <v>5.41</v>
      </c>
      <c r="F235">
        <v>40</v>
      </c>
      <c r="G235">
        <f t="shared" si="10"/>
        <v>1.204382928854282</v>
      </c>
      <c r="H235">
        <f t="shared" si="11"/>
        <v>6.089496E-4</v>
      </c>
      <c r="K235">
        <f t="shared" si="12"/>
        <v>8.5950000000001134E-6</v>
      </c>
    </row>
    <row r="236" spans="1:11" x14ac:dyDescent="0.2">
      <c r="A236">
        <v>22.7</v>
      </c>
      <c r="B236">
        <v>0.1885</v>
      </c>
      <c r="C236">
        <v>9.7000000000000003E-3</v>
      </c>
      <c r="D236">
        <v>100</v>
      </c>
      <c r="E236">
        <v>5.41</v>
      </c>
      <c r="F236">
        <v>40</v>
      </c>
      <c r="G236">
        <f t="shared" si="10"/>
        <v>1.2428206819028227</v>
      </c>
      <c r="H236">
        <f t="shared" si="11"/>
        <v>6.1187100000000005E-4</v>
      </c>
      <c r="K236">
        <f t="shared" si="12"/>
        <v>6.8600000000000605E-6</v>
      </c>
    </row>
    <row r="237" spans="1:11" x14ac:dyDescent="0.2">
      <c r="A237">
        <v>22.8</v>
      </c>
      <c r="B237">
        <v>0.18920000000000001</v>
      </c>
      <c r="C237">
        <v>9.9000000000000008E-3</v>
      </c>
      <c r="D237">
        <v>100</v>
      </c>
      <c r="E237">
        <v>5.41</v>
      </c>
      <c r="F237">
        <v>40</v>
      </c>
      <c r="G237">
        <f t="shared" si="10"/>
        <v>1.2684458506018501</v>
      </c>
      <c r="H237">
        <f t="shared" si="11"/>
        <v>6.1414320000000001E-4</v>
      </c>
      <c r="K237">
        <f t="shared" si="12"/>
        <v>8.7749999999998457E-6</v>
      </c>
    </row>
    <row r="238" spans="1:11" x14ac:dyDescent="0.2">
      <c r="A238">
        <v>22.9</v>
      </c>
      <c r="B238">
        <v>0.19009999999999999</v>
      </c>
      <c r="C238">
        <v>9.5999999999999992E-3</v>
      </c>
      <c r="D238">
        <v>100</v>
      </c>
      <c r="E238">
        <v>5.41</v>
      </c>
      <c r="F238">
        <v>40</v>
      </c>
      <c r="G238">
        <f t="shared" si="10"/>
        <v>1.230008097553309</v>
      </c>
      <c r="H238">
        <f t="shared" si="11"/>
        <v>6.1706460000000006E-4</v>
      </c>
      <c r="K238">
        <f t="shared" si="12"/>
        <v>1.1580000000000062E-5</v>
      </c>
    </row>
    <row r="239" spans="1:11" x14ac:dyDescent="0.2">
      <c r="A239">
        <v>23</v>
      </c>
      <c r="B239">
        <v>0.1913</v>
      </c>
      <c r="C239">
        <v>9.7000000000000003E-3</v>
      </c>
      <c r="D239">
        <v>100</v>
      </c>
      <c r="E239">
        <v>5.41</v>
      </c>
      <c r="F239">
        <v>40</v>
      </c>
      <c r="G239">
        <f t="shared" si="10"/>
        <v>1.2428206819028227</v>
      </c>
      <c r="H239">
        <f t="shared" si="11"/>
        <v>6.2095979999999998E-4</v>
      </c>
      <c r="K239">
        <f t="shared" si="12"/>
        <v>4.8750000000000041E-6</v>
      </c>
    </row>
    <row r="240" spans="1:11" x14ac:dyDescent="0.2">
      <c r="A240">
        <v>23.1</v>
      </c>
      <c r="B240">
        <v>0.1918</v>
      </c>
      <c r="C240">
        <v>9.7999999999999997E-3</v>
      </c>
      <c r="D240">
        <v>100</v>
      </c>
      <c r="E240">
        <v>5.41</v>
      </c>
      <c r="F240">
        <v>40</v>
      </c>
      <c r="G240">
        <f t="shared" si="10"/>
        <v>1.2556332662523362</v>
      </c>
      <c r="H240">
        <f t="shared" si="11"/>
        <v>6.2258280000000005E-4</v>
      </c>
      <c r="K240">
        <f t="shared" si="12"/>
        <v>6.8950000000000619E-6</v>
      </c>
    </row>
    <row r="241" spans="1:11" x14ac:dyDescent="0.2">
      <c r="A241">
        <v>23.2</v>
      </c>
      <c r="B241">
        <v>0.1925</v>
      </c>
      <c r="C241">
        <v>9.9000000000000008E-3</v>
      </c>
      <c r="D241">
        <v>100</v>
      </c>
      <c r="E241">
        <v>5.41</v>
      </c>
      <c r="F241">
        <v>40</v>
      </c>
      <c r="G241">
        <f t="shared" si="10"/>
        <v>1.2684458506018501</v>
      </c>
      <c r="H241">
        <f t="shared" si="11"/>
        <v>6.2485500000000012E-4</v>
      </c>
      <c r="K241">
        <f t="shared" si="12"/>
        <v>9.9500000000000098E-6</v>
      </c>
    </row>
    <row r="242" spans="1:11" x14ac:dyDescent="0.2">
      <c r="A242">
        <v>23.3</v>
      </c>
      <c r="B242">
        <v>0.19350000000000001</v>
      </c>
      <c r="C242">
        <v>0.01</v>
      </c>
      <c r="D242">
        <v>100</v>
      </c>
      <c r="E242">
        <v>5.41</v>
      </c>
      <c r="F242">
        <v>40</v>
      </c>
      <c r="G242">
        <f t="shared" si="10"/>
        <v>1.2812584349513636</v>
      </c>
      <c r="H242">
        <f t="shared" si="11"/>
        <v>6.2810100000000005E-4</v>
      </c>
      <c r="K242">
        <f t="shared" si="12"/>
        <v>1.0000000000000009E-5</v>
      </c>
    </row>
    <row r="243" spans="1:11" x14ac:dyDescent="0.2">
      <c r="A243">
        <v>23.4</v>
      </c>
      <c r="B243">
        <v>0.19450000000000001</v>
      </c>
      <c r="C243">
        <v>0.01</v>
      </c>
      <c r="D243">
        <v>100</v>
      </c>
      <c r="E243">
        <v>5.41</v>
      </c>
      <c r="F243">
        <v>40</v>
      </c>
      <c r="G243">
        <f t="shared" si="10"/>
        <v>1.2812584349513636</v>
      </c>
      <c r="H243">
        <f t="shared" si="11"/>
        <v>6.3134700000000009E-4</v>
      </c>
      <c r="K243">
        <f t="shared" si="12"/>
        <v>5.9699999999998954E-6</v>
      </c>
    </row>
    <row r="244" spans="1:11" x14ac:dyDescent="0.2">
      <c r="A244">
        <v>23.5</v>
      </c>
      <c r="B244">
        <v>0.1951</v>
      </c>
      <c r="C244">
        <v>9.9000000000000008E-3</v>
      </c>
      <c r="D244">
        <v>100</v>
      </c>
      <c r="E244">
        <v>5.41</v>
      </c>
      <c r="F244">
        <v>40</v>
      </c>
      <c r="G244">
        <f t="shared" si="10"/>
        <v>1.2684458506018501</v>
      </c>
      <c r="H244">
        <f t="shared" si="11"/>
        <v>6.3329459999999995E-4</v>
      </c>
      <c r="K244">
        <f t="shared" si="12"/>
        <v>9.0000000000001188E-6</v>
      </c>
    </row>
    <row r="245" spans="1:11" x14ac:dyDescent="0.2">
      <c r="A245">
        <v>23.6</v>
      </c>
      <c r="B245">
        <v>0.19600000000000001</v>
      </c>
      <c r="C245">
        <v>1.01E-2</v>
      </c>
      <c r="D245">
        <v>100</v>
      </c>
      <c r="E245">
        <v>5.41</v>
      </c>
      <c r="F245">
        <v>40</v>
      </c>
      <c r="G245">
        <f t="shared" si="10"/>
        <v>1.2940710193008773</v>
      </c>
      <c r="H245">
        <f t="shared" si="11"/>
        <v>6.362160000000001E-4</v>
      </c>
      <c r="K245">
        <f t="shared" si="12"/>
        <v>1.0000000000000009E-5</v>
      </c>
    </row>
    <row r="246" spans="1:11" x14ac:dyDescent="0.2">
      <c r="A246">
        <v>23.7</v>
      </c>
      <c r="B246">
        <v>0.19700000000000001</v>
      </c>
      <c r="C246">
        <v>9.9000000000000008E-3</v>
      </c>
      <c r="D246">
        <v>100</v>
      </c>
      <c r="E246">
        <v>5.41</v>
      </c>
      <c r="F246">
        <v>40</v>
      </c>
      <c r="G246">
        <f t="shared" si="10"/>
        <v>1.2684458506018501</v>
      </c>
      <c r="H246">
        <f t="shared" si="11"/>
        <v>6.3946199999999993E-4</v>
      </c>
      <c r="K246">
        <f t="shared" si="12"/>
        <v>7.0349999999997827E-6</v>
      </c>
    </row>
    <row r="247" spans="1:11" x14ac:dyDescent="0.2">
      <c r="A247">
        <v>23.8</v>
      </c>
      <c r="B247">
        <v>0.19769999999999999</v>
      </c>
      <c r="C247">
        <v>1.0200000000000001E-2</v>
      </c>
      <c r="D247">
        <v>100</v>
      </c>
      <c r="E247">
        <v>5.41</v>
      </c>
      <c r="F247">
        <v>40</v>
      </c>
      <c r="G247">
        <f t="shared" si="10"/>
        <v>1.3068836036503908</v>
      </c>
      <c r="H247">
        <f t="shared" si="11"/>
        <v>6.4173419999999999E-4</v>
      </c>
      <c r="K247">
        <f t="shared" si="12"/>
        <v>7.1400000000000638E-6</v>
      </c>
    </row>
    <row r="248" spans="1:11" x14ac:dyDescent="0.2">
      <c r="A248">
        <v>23.9</v>
      </c>
      <c r="B248">
        <v>0.19839999999999999</v>
      </c>
      <c r="C248">
        <v>1.0200000000000001E-2</v>
      </c>
      <c r="D248">
        <v>100</v>
      </c>
      <c r="E248">
        <v>5.41</v>
      </c>
      <c r="F248">
        <v>40</v>
      </c>
      <c r="G248">
        <f t="shared" si="10"/>
        <v>1.3068836036503908</v>
      </c>
      <c r="H248">
        <f t="shared" si="11"/>
        <v>6.4400639999999995E-4</v>
      </c>
      <c r="K248">
        <f t="shared" si="12"/>
        <v>9.3150000000001251E-6</v>
      </c>
    </row>
    <row r="249" spans="1:11" x14ac:dyDescent="0.2">
      <c r="A249">
        <v>24</v>
      </c>
      <c r="B249">
        <v>0.1993</v>
      </c>
      <c r="C249">
        <v>1.0500000000000001E-2</v>
      </c>
      <c r="D249">
        <v>100</v>
      </c>
      <c r="E249">
        <v>5.41</v>
      </c>
      <c r="F249">
        <v>40</v>
      </c>
      <c r="G249">
        <f t="shared" si="10"/>
        <v>1.3453213566989317</v>
      </c>
      <c r="H249">
        <f t="shared" si="11"/>
        <v>6.469278E-4</v>
      </c>
      <c r="K249">
        <f t="shared" si="12"/>
        <v>9.4049999999998346E-6</v>
      </c>
    </row>
    <row r="250" spans="1:11" x14ac:dyDescent="0.2">
      <c r="A250">
        <v>24.1</v>
      </c>
      <c r="B250">
        <v>0.20019999999999999</v>
      </c>
      <c r="C250">
        <v>1.04E-2</v>
      </c>
      <c r="D250">
        <v>100</v>
      </c>
      <c r="E250">
        <v>5.41</v>
      </c>
      <c r="F250">
        <v>40</v>
      </c>
      <c r="G250">
        <f t="shared" si="10"/>
        <v>1.3325087723494178</v>
      </c>
      <c r="H250">
        <f t="shared" si="11"/>
        <v>6.4984920000000005E-4</v>
      </c>
      <c r="K250">
        <f t="shared" si="12"/>
        <v>7.3500000000000643E-6</v>
      </c>
    </row>
    <row r="251" spans="1:11" x14ac:dyDescent="0.2">
      <c r="A251">
        <v>24.2</v>
      </c>
      <c r="B251">
        <v>0.2009</v>
      </c>
      <c r="C251">
        <v>1.06E-2</v>
      </c>
      <c r="D251">
        <v>100</v>
      </c>
      <c r="E251">
        <v>5.41</v>
      </c>
      <c r="F251">
        <v>40</v>
      </c>
      <c r="G251">
        <f t="shared" si="10"/>
        <v>1.3581339410484452</v>
      </c>
      <c r="H251">
        <f t="shared" si="11"/>
        <v>6.521214E-4</v>
      </c>
      <c r="K251">
        <f t="shared" si="12"/>
        <v>9.4050000000001259E-6</v>
      </c>
    </row>
    <row r="252" spans="1:11" x14ac:dyDescent="0.2">
      <c r="A252">
        <v>24.3</v>
      </c>
      <c r="B252">
        <v>0.20180000000000001</v>
      </c>
      <c r="C252">
        <v>1.03E-2</v>
      </c>
      <c r="D252">
        <v>100</v>
      </c>
      <c r="E252">
        <v>5.41</v>
      </c>
      <c r="F252">
        <v>40</v>
      </c>
      <c r="G252">
        <f t="shared" si="10"/>
        <v>1.3196961879999045</v>
      </c>
      <c r="H252">
        <f t="shared" si="11"/>
        <v>6.5504280000000005E-4</v>
      </c>
      <c r="K252">
        <f t="shared" si="12"/>
        <v>1.0400000000000009E-5</v>
      </c>
    </row>
    <row r="253" spans="1:11" x14ac:dyDescent="0.2">
      <c r="A253">
        <v>24.4</v>
      </c>
      <c r="B253">
        <v>0.20280000000000001</v>
      </c>
      <c r="C253">
        <v>1.0500000000000001E-2</v>
      </c>
      <c r="D253">
        <v>100</v>
      </c>
      <c r="E253">
        <v>5.41</v>
      </c>
      <c r="F253">
        <v>40</v>
      </c>
      <c r="G253">
        <f t="shared" si="10"/>
        <v>1.3453213566989317</v>
      </c>
      <c r="H253">
        <f t="shared" si="11"/>
        <v>6.5828880000000009E-4</v>
      </c>
      <c r="K253">
        <f t="shared" si="12"/>
        <v>7.4549999999997702E-6</v>
      </c>
    </row>
    <row r="254" spans="1:11" x14ac:dyDescent="0.2">
      <c r="A254">
        <v>24.5</v>
      </c>
      <c r="B254">
        <v>0.20349999999999999</v>
      </c>
      <c r="C254">
        <v>1.0800000000000001E-2</v>
      </c>
      <c r="D254">
        <v>100</v>
      </c>
      <c r="E254">
        <v>5.41</v>
      </c>
      <c r="F254">
        <v>40</v>
      </c>
      <c r="G254">
        <f t="shared" si="10"/>
        <v>1.3837591097474724</v>
      </c>
      <c r="H254">
        <f t="shared" si="11"/>
        <v>6.6056099999999994E-4</v>
      </c>
      <c r="K254">
        <f t="shared" si="12"/>
        <v>6.420000000000185E-6</v>
      </c>
    </row>
    <row r="255" spans="1:11" x14ac:dyDescent="0.2">
      <c r="A255">
        <v>24.6</v>
      </c>
      <c r="B255">
        <v>0.2041</v>
      </c>
      <c r="C255">
        <v>1.06E-2</v>
      </c>
      <c r="D255">
        <v>100</v>
      </c>
      <c r="E255">
        <v>5.41</v>
      </c>
      <c r="F255">
        <v>40</v>
      </c>
      <c r="G255">
        <f t="shared" si="10"/>
        <v>1.3581339410484452</v>
      </c>
      <c r="H255">
        <f t="shared" si="11"/>
        <v>6.6250860000000001E-4</v>
      </c>
      <c r="K255">
        <f t="shared" si="12"/>
        <v>1.0750000000000009E-5</v>
      </c>
    </row>
    <row r="256" spans="1:11" x14ac:dyDescent="0.2">
      <c r="A256">
        <v>24.7</v>
      </c>
      <c r="B256">
        <v>0.2051</v>
      </c>
      <c r="C256">
        <v>1.09E-2</v>
      </c>
      <c r="D256">
        <v>100</v>
      </c>
      <c r="E256">
        <v>5.41</v>
      </c>
      <c r="F256">
        <v>40</v>
      </c>
      <c r="G256">
        <f t="shared" si="10"/>
        <v>1.3965716940969861</v>
      </c>
      <c r="H256">
        <f t="shared" si="11"/>
        <v>6.6575459999999994E-4</v>
      </c>
      <c r="K256">
        <f t="shared" si="12"/>
        <v>1.085000000000001E-5</v>
      </c>
    </row>
    <row r="257" spans="1:11" x14ac:dyDescent="0.2">
      <c r="A257">
        <v>24.8</v>
      </c>
      <c r="B257">
        <v>0.20610000000000001</v>
      </c>
      <c r="C257">
        <v>1.0800000000000001E-2</v>
      </c>
      <c r="D257">
        <v>100</v>
      </c>
      <c r="E257">
        <v>5.41</v>
      </c>
      <c r="F257">
        <v>40</v>
      </c>
      <c r="G257">
        <f t="shared" si="10"/>
        <v>1.3837591097474724</v>
      </c>
      <c r="H257">
        <f t="shared" si="11"/>
        <v>6.6900060000000009E-4</v>
      </c>
      <c r="K257">
        <f t="shared" si="12"/>
        <v>7.5600000000000674E-6</v>
      </c>
    </row>
    <row r="258" spans="1:11" x14ac:dyDescent="0.2">
      <c r="A258">
        <v>24.9</v>
      </c>
      <c r="B258">
        <v>0.20680000000000001</v>
      </c>
      <c r="C258">
        <v>1.0800000000000001E-2</v>
      </c>
      <c r="D258">
        <v>100</v>
      </c>
      <c r="E258">
        <v>5.41</v>
      </c>
      <c r="F258">
        <v>40</v>
      </c>
      <c r="G258">
        <f t="shared" si="10"/>
        <v>1.3837591097474724</v>
      </c>
      <c r="H258">
        <f t="shared" si="11"/>
        <v>6.7127280000000016E-4</v>
      </c>
      <c r="K258">
        <f t="shared" si="12"/>
        <v>8.719999999999947E-6</v>
      </c>
    </row>
    <row r="259" spans="1:11" x14ac:dyDescent="0.2">
      <c r="A259">
        <v>25</v>
      </c>
      <c r="B259">
        <v>0.20760000000000001</v>
      </c>
      <c r="C259">
        <v>1.0999999999999999E-2</v>
      </c>
      <c r="D259">
        <v>100</v>
      </c>
      <c r="E259">
        <v>5.41</v>
      </c>
      <c r="F259">
        <v>40</v>
      </c>
      <c r="G259">
        <f t="shared" si="10"/>
        <v>1.4093842784465</v>
      </c>
      <c r="H259">
        <f t="shared" si="11"/>
        <v>6.738696E-4</v>
      </c>
      <c r="K259">
        <f t="shared" si="12"/>
        <v>1.1934999999999888E-5</v>
      </c>
    </row>
    <row r="260" spans="1:11" x14ac:dyDescent="0.2">
      <c r="A260">
        <v>25.1</v>
      </c>
      <c r="B260">
        <v>0.2087</v>
      </c>
      <c r="C260">
        <v>1.0699999999999999E-2</v>
      </c>
      <c r="D260">
        <v>100</v>
      </c>
      <c r="E260">
        <v>5.41</v>
      </c>
      <c r="F260">
        <v>40</v>
      </c>
      <c r="G260">
        <f t="shared" si="10"/>
        <v>1.3709465253979587</v>
      </c>
      <c r="H260">
        <f t="shared" si="11"/>
        <v>6.7744020000000003E-4</v>
      </c>
      <c r="K260">
        <f t="shared" si="12"/>
        <v>8.6799999999999457E-6</v>
      </c>
    </row>
    <row r="261" spans="1:11" x14ac:dyDescent="0.2">
      <c r="A261">
        <v>25.2</v>
      </c>
      <c r="B261">
        <v>0.20949999999999999</v>
      </c>
      <c r="C261">
        <v>1.0999999999999999E-2</v>
      </c>
      <c r="D261">
        <v>100</v>
      </c>
      <c r="E261">
        <v>5.41</v>
      </c>
      <c r="F261">
        <v>40</v>
      </c>
      <c r="G261">
        <f t="shared" si="10"/>
        <v>1.4093842784465</v>
      </c>
      <c r="H261">
        <f t="shared" si="11"/>
        <v>6.8003699999999998E-4</v>
      </c>
      <c r="K261">
        <f t="shared" si="12"/>
        <v>6.6300000000001906E-6</v>
      </c>
    </row>
    <row r="262" spans="1:11" x14ac:dyDescent="0.2">
      <c r="A262">
        <v>25.3</v>
      </c>
      <c r="B262">
        <v>0.21010000000000001</v>
      </c>
      <c r="C262">
        <v>1.11E-2</v>
      </c>
      <c r="D262">
        <v>100</v>
      </c>
      <c r="E262">
        <v>5.41</v>
      </c>
      <c r="F262">
        <v>40</v>
      </c>
      <c r="G262">
        <f t="shared" si="10"/>
        <v>1.4221968627960138</v>
      </c>
      <c r="H262">
        <f t="shared" si="11"/>
        <v>6.8198460000000005E-4</v>
      </c>
      <c r="K262">
        <f t="shared" si="12"/>
        <v>9.9899999999998247E-6</v>
      </c>
    </row>
    <row r="263" spans="1:11" x14ac:dyDescent="0.2">
      <c r="A263">
        <v>25.4</v>
      </c>
      <c r="B263">
        <v>0.21099999999999999</v>
      </c>
      <c r="C263">
        <v>1.11E-2</v>
      </c>
      <c r="D263">
        <v>100</v>
      </c>
      <c r="E263">
        <v>5.41</v>
      </c>
      <c r="F263">
        <v>40</v>
      </c>
      <c r="G263">
        <f t="shared" si="10"/>
        <v>1.4221968627960138</v>
      </c>
      <c r="H263">
        <f t="shared" si="11"/>
        <v>6.849060000000001E-4</v>
      </c>
      <c r="K263">
        <f t="shared" si="12"/>
        <v>1.0080000000000134E-5</v>
      </c>
    </row>
    <row r="264" spans="1:11" x14ac:dyDescent="0.2">
      <c r="A264">
        <v>25.5</v>
      </c>
      <c r="B264">
        <v>0.21190000000000001</v>
      </c>
      <c r="C264">
        <v>1.1299999999999999E-2</v>
      </c>
      <c r="D264">
        <v>100</v>
      </c>
      <c r="E264">
        <v>5.41</v>
      </c>
      <c r="F264">
        <v>40</v>
      </c>
      <c r="G264">
        <f t="shared" si="10"/>
        <v>1.4478220314950407</v>
      </c>
      <c r="H264">
        <f t="shared" si="11"/>
        <v>6.8782740000000004E-4</v>
      </c>
      <c r="K264">
        <f t="shared" si="12"/>
        <v>7.8050000000000684E-6</v>
      </c>
    </row>
    <row r="265" spans="1:11" x14ac:dyDescent="0.2">
      <c r="A265">
        <v>25.6</v>
      </c>
      <c r="B265">
        <v>0.21260000000000001</v>
      </c>
      <c r="C265">
        <v>1.0999999999999999E-2</v>
      </c>
      <c r="D265">
        <v>100</v>
      </c>
      <c r="E265">
        <v>5.41</v>
      </c>
      <c r="F265">
        <v>40</v>
      </c>
      <c r="G265">
        <f t="shared" ref="G265:G328" si="13">3*C265*D265*1000/(2*F265*E265^2)</f>
        <v>1.4093842784465</v>
      </c>
      <c r="H265">
        <f t="shared" ref="H265:H328" si="14">6*B265*E265/(D265^2)</f>
        <v>6.900996E-4</v>
      </c>
      <c r="K265">
        <f t="shared" si="12"/>
        <v>7.7699999999997596E-6</v>
      </c>
    </row>
    <row r="266" spans="1:11" x14ac:dyDescent="0.2">
      <c r="A266">
        <v>25.7</v>
      </c>
      <c r="B266">
        <v>0.21329999999999999</v>
      </c>
      <c r="C266">
        <v>1.12E-2</v>
      </c>
      <c r="D266">
        <v>100</v>
      </c>
      <c r="E266">
        <v>5.41</v>
      </c>
      <c r="F266">
        <v>40</v>
      </c>
      <c r="G266">
        <f t="shared" si="13"/>
        <v>1.435009447145527</v>
      </c>
      <c r="H266">
        <f t="shared" si="14"/>
        <v>6.9237179999999995E-4</v>
      </c>
      <c r="K266">
        <f t="shared" ref="K266:K329" si="15">(C267+C266)/2*(B267-B266)</f>
        <v>1.2320000000000197E-5</v>
      </c>
    </row>
    <row r="267" spans="1:11" x14ac:dyDescent="0.2">
      <c r="A267">
        <v>25.8</v>
      </c>
      <c r="B267">
        <v>0.21440000000000001</v>
      </c>
      <c r="C267">
        <v>1.12E-2</v>
      </c>
      <c r="D267">
        <v>100</v>
      </c>
      <c r="E267">
        <v>5.41</v>
      </c>
      <c r="F267">
        <v>40</v>
      </c>
      <c r="G267">
        <f t="shared" si="13"/>
        <v>1.435009447145527</v>
      </c>
      <c r="H267">
        <f t="shared" si="14"/>
        <v>6.9594239999999999E-4</v>
      </c>
      <c r="K267">
        <f t="shared" si="15"/>
        <v>1.0124999999999821E-5</v>
      </c>
    </row>
    <row r="268" spans="1:11" x14ac:dyDescent="0.2">
      <c r="A268">
        <v>25.9</v>
      </c>
      <c r="B268">
        <v>0.21529999999999999</v>
      </c>
      <c r="C268">
        <v>1.1299999999999999E-2</v>
      </c>
      <c r="D268">
        <v>100</v>
      </c>
      <c r="E268">
        <v>5.41</v>
      </c>
      <c r="F268">
        <v>40</v>
      </c>
      <c r="G268">
        <f t="shared" si="13"/>
        <v>1.4478220314950407</v>
      </c>
      <c r="H268">
        <f t="shared" si="14"/>
        <v>6.9886379999999993E-4</v>
      </c>
      <c r="K268">
        <f t="shared" si="15"/>
        <v>6.8100000000001948E-6</v>
      </c>
    </row>
    <row r="269" spans="1:11" x14ac:dyDescent="0.2">
      <c r="A269">
        <v>26</v>
      </c>
      <c r="B269">
        <v>0.21590000000000001</v>
      </c>
      <c r="C269">
        <v>1.14E-2</v>
      </c>
      <c r="D269">
        <v>100</v>
      </c>
      <c r="E269">
        <v>5.41</v>
      </c>
      <c r="F269">
        <v>40</v>
      </c>
      <c r="G269">
        <f t="shared" si="13"/>
        <v>1.4606346158445545</v>
      </c>
      <c r="H269">
        <f t="shared" si="14"/>
        <v>7.0081140000000011E-4</v>
      </c>
      <c r="K269">
        <f t="shared" si="15"/>
        <v>9.0799999999999436E-6</v>
      </c>
    </row>
    <row r="270" spans="1:11" x14ac:dyDescent="0.2">
      <c r="A270">
        <v>26.1</v>
      </c>
      <c r="B270">
        <v>0.2167</v>
      </c>
      <c r="C270">
        <v>1.1299999999999999E-2</v>
      </c>
      <c r="D270">
        <v>100</v>
      </c>
      <c r="E270">
        <v>5.41</v>
      </c>
      <c r="F270">
        <v>40</v>
      </c>
      <c r="G270">
        <f t="shared" si="13"/>
        <v>1.4478220314950407</v>
      </c>
      <c r="H270">
        <f t="shared" si="14"/>
        <v>7.0340820000000005E-4</v>
      </c>
      <c r="K270">
        <f t="shared" si="15"/>
        <v>1.3740000000000073E-5</v>
      </c>
    </row>
    <row r="271" spans="1:11" x14ac:dyDescent="0.2">
      <c r="A271">
        <v>26.2</v>
      </c>
      <c r="B271">
        <v>0.21790000000000001</v>
      </c>
      <c r="C271">
        <v>1.1599999999999999E-2</v>
      </c>
      <c r="D271">
        <v>100</v>
      </c>
      <c r="E271">
        <v>5.41</v>
      </c>
      <c r="F271">
        <v>40</v>
      </c>
      <c r="G271">
        <f t="shared" si="13"/>
        <v>1.4862597845435814</v>
      </c>
      <c r="H271">
        <f t="shared" si="14"/>
        <v>7.0730340000000008E-4</v>
      </c>
      <c r="K271">
        <f t="shared" si="15"/>
        <v>8.1199999999997495E-6</v>
      </c>
    </row>
    <row r="272" spans="1:11" x14ac:dyDescent="0.2">
      <c r="A272">
        <v>26.3</v>
      </c>
      <c r="B272">
        <v>0.21859999999999999</v>
      </c>
      <c r="C272">
        <v>1.1599999999999999E-2</v>
      </c>
      <c r="D272">
        <v>100</v>
      </c>
      <c r="E272">
        <v>5.41</v>
      </c>
      <c r="F272">
        <v>40</v>
      </c>
      <c r="G272">
        <f t="shared" si="13"/>
        <v>1.4862597845435814</v>
      </c>
      <c r="H272">
        <f t="shared" si="14"/>
        <v>7.0957559999999993E-4</v>
      </c>
      <c r="K272">
        <f t="shared" si="15"/>
        <v>8.1200000000000713E-6</v>
      </c>
    </row>
    <row r="273" spans="1:11" x14ac:dyDescent="0.2">
      <c r="A273">
        <v>26.4</v>
      </c>
      <c r="B273">
        <v>0.21929999999999999</v>
      </c>
      <c r="C273">
        <v>1.1599999999999999E-2</v>
      </c>
      <c r="D273">
        <v>100</v>
      </c>
      <c r="E273">
        <v>5.41</v>
      </c>
      <c r="F273">
        <v>40</v>
      </c>
      <c r="G273">
        <f t="shared" si="13"/>
        <v>1.4862597845435814</v>
      </c>
      <c r="H273">
        <f t="shared" si="14"/>
        <v>7.1184779999999999E-4</v>
      </c>
      <c r="K273">
        <f t="shared" si="15"/>
        <v>1.165000000000001E-5</v>
      </c>
    </row>
    <row r="274" spans="1:11" x14ac:dyDescent="0.2">
      <c r="A274">
        <v>26.5</v>
      </c>
      <c r="B274">
        <v>0.2203</v>
      </c>
      <c r="C274">
        <v>1.17E-2</v>
      </c>
      <c r="D274">
        <v>100</v>
      </c>
      <c r="E274">
        <v>5.41</v>
      </c>
      <c r="F274">
        <v>40</v>
      </c>
      <c r="G274">
        <f t="shared" si="13"/>
        <v>1.4990723688930954</v>
      </c>
      <c r="H274">
        <f t="shared" si="14"/>
        <v>7.1509380000000014E-4</v>
      </c>
      <c r="K274">
        <f t="shared" si="15"/>
        <v>9.3599999999999443E-6</v>
      </c>
    </row>
    <row r="275" spans="1:11" x14ac:dyDescent="0.2">
      <c r="A275">
        <v>26.6</v>
      </c>
      <c r="B275">
        <v>0.22109999999999999</v>
      </c>
      <c r="C275">
        <v>1.17E-2</v>
      </c>
      <c r="D275">
        <v>100</v>
      </c>
      <c r="E275">
        <v>5.41</v>
      </c>
      <c r="F275">
        <v>40</v>
      </c>
      <c r="G275">
        <f t="shared" si="13"/>
        <v>1.4990723688930954</v>
      </c>
      <c r="H275">
        <f t="shared" si="14"/>
        <v>7.1769059999999998E-4</v>
      </c>
      <c r="K275">
        <f t="shared" si="15"/>
        <v>8.1550000000000718E-6</v>
      </c>
    </row>
    <row r="276" spans="1:11" x14ac:dyDescent="0.2">
      <c r="A276">
        <v>26.7</v>
      </c>
      <c r="B276">
        <v>0.2218</v>
      </c>
      <c r="C276">
        <v>1.1599999999999999E-2</v>
      </c>
      <c r="D276">
        <v>100</v>
      </c>
      <c r="E276">
        <v>5.41</v>
      </c>
      <c r="F276">
        <v>40</v>
      </c>
      <c r="G276">
        <f t="shared" si="13"/>
        <v>1.4862597845435814</v>
      </c>
      <c r="H276">
        <f t="shared" si="14"/>
        <v>7.1996279999999994E-4</v>
      </c>
      <c r="K276">
        <f t="shared" si="15"/>
        <v>9.3599999999999426E-6</v>
      </c>
    </row>
    <row r="277" spans="1:11" x14ac:dyDescent="0.2">
      <c r="A277">
        <v>26.8</v>
      </c>
      <c r="B277">
        <v>0.22259999999999999</v>
      </c>
      <c r="C277">
        <v>1.18E-2</v>
      </c>
      <c r="D277">
        <v>100</v>
      </c>
      <c r="E277">
        <v>5.41</v>
      </c>
      <c r="F277">
        <v>40</v>
      </c>
      <c r="G277">
        <f t="shared" si="13"/>
        <v>1.5118849532426089</v>
      </c>
      <c r="H277">
        <f t="shared" si="14"/>
        <v>7.2255959999999999E-4</v>
      </c>
      <c r="K277">
        <f t="shared" si="15"/>
        <v>1.057500000000014E-5</v>
      </c>
    </row>
    <row r="278" spans="1:11" x14ac:dyDescent="0.2">
      <c r="A278">
        <v>26.9</v>
      </c>
      <c r="B278">
        <v>0.2235</v>
      </c>
      <c r="C278">
        <v>1.17E-2</v>
      </c>
      <c r="D278">
        <v>100</v>
      </c>
      <c r="E278">
        <v>5.41</v>
      </c>
      <c r="F278">
        <v>40</v>
      </c>
      <c r="G278">
        <f t="shared" si="13"/>
        <v>1.4990723688930954</v>
      </c>
      <c r="H278">
        <f t="shared" si="14"/>
        <v>7.2548100000000004E-4</v>
      </c>
      <c r="K278">
        <f t="shared" si="15"/>
        <v>9.4799999999999414E-6</v>
      </c>
    </row>
    <row r="279" spans="1:11" x14ac:dyDescent="0.2">
      <c r="A279">
        <v>27</v>
      </c>
      <c r="B279">
        <v>0.2243</v>
      </c>
      <c r="C279">
        <v>1.2E-2</v>
      </c>
      <c r="D279">
        <v>100</v>
      </c>
      <c r="E279">
        <v>5.41</v>
      </c>
      <c r="F279">
        <v>40</v>
      </c>
      <c r="G279">
        <f t="shared" si="13"/>
        <v>1.5375101219416365</v>
      </c>
      <c r="H279">
        <f t="shared" si="14"/>
        <v>7.280778000000001E-4</v>
      </c>
      <c r="K279">
        <f t="shared" si="15"/>
        <v>8.4700000000000748E-6</v>
      </c>
    </row>
    <row r="280" spans="1:11" x14ac:dyDescent="0.2">
      <c r="A280">
        <v>27.1</v>
      </c>
      <c r="B280">
        <v>0.22500000000000001</v>
      </c>
      <c r="C280">
        <v>1.2200000000000001E-2</v>
      </c>
      <c r="D280">
        <v>100</v>
      </c>
      <c r="E280">
        <v>5.41</v>
      </c>
      <c r="F280">
        <v>40</v>
      </c>
      <c r="G280">
        <f t="shared" si="13"/>
        <v>1.5631352906406635</v>
      </c>
      <c r="H280">
        <f t="shared" si="14"/>
        <v>7.3035000000000005E-4</v>
      </c>
      <c r="K280">
        <f t="shared" si="15"/>
        <v>1.2050000000000012E-5</v>
      </c>
    </row>
    <row r="281" spans="1:11" x14ac:dyDescent="0.2">
      <c r="A281">
        <v>27.2</v>
      </c>
      <c r="B281">
        <v>0.22600000000000001</v>
      </c>
      <c r="C281">
        <v>1.1900000000000001E-2</v>
      </c>
      <c r="D281">
        <v>100</v>
      </c>
      <c r="E281">
        <v>5.41</v>
      </c>
      <c r="F281">
        <v>40</v>
      </c>
      <c r="G281">
        <f t="shared" si="13"/>
        <v>1.5246975375921228</v>
      </c>
      <c r="H281">
        <f t="shared" si="14"/>
        <v>7.335960000000001E-4</v>
      </c>
      <c r="K281">
        <f t="shared" si="15"/>
        <v>1.200000000000001E-5</v>
      </c>
    </row>
    <row r="282" spans="1:11" x14ac:dyDescent="0.2">
      <c r="A282">
        <v>27.3</v>
      </c>
      <c r="B282">
        <v>0.22700000000000001</v>
      </c>
      <c r="C282">
        <v>1.21E-2</v>
      </c>
      <c r="D282">
        <v>100</v>
      </c>
      <c r="E282">
        <v>5.41</v>
      </c>
      <c r="F282">
        <v>40</v>
      </c>
      <c r="G282">
        <f t="shared" si="13"/>
        <v>1.5503227062911498</v>
      </c>
      <c r="H282">
        <f t="shared" si="14"/>
        <v>7.3684200000000003E-4</v>
      </c>
      <c r="K282">
        <f t="shared" si="15"/>
        <v>7.3199999999998706E-6</v>
      </c>
    </row>
    <row r="283" spans="1:11" x14ac:dyDescent="0.2">
      <c r="A283">
        <v>27.4</v>
      </c>
      <c r="B283">
        <v>0.2276</v>
      </c>
      <c r="C283">
        <v>1.23E-2</v>
      </c>
      <c r="D283">
        <v>100</v>
      </c>
      <c r="E283">
        <v>5.41</v>
      </c>
      <c r="F283">
        <v>40</v>
      </c>
      <c r="G283">
        <f t="shared" si="13"/>
        <v>1.5759478749901774</v>
      </c>
      <c r="H283">
        <f t="shared" si="14"/>
        <v>7.3878959999999999E-4</v>
      </c>
      <c r="K283">
        <f t="shared" si="15"/>
        <v>8.6100000000000768E-6</v>
      </c>
    </row>
    <row r="284" spans="1:11" x14ac:dyDescent="0.2">
      <c r="A284">
        <v>27.5</v>
      </c>
      <c r="B284">
        <v>0.2283</v>
      </c>
      <c r="C284">
        <v>1.23E-2</v>
      </c>
      <c r="D284">
        <v>100</v>
      </c>
      <c r="E284">
        <v>5.41</v>
      </c>
      <c r="F284">
        <v>40</v>
      </c>
      <c r="G284">
        <f t="shared" si="13"/>
        <v>1.5759478749901774</v>
      </c>
      <c r="H284">
        <f t="shared" si="14"/>
        <v>7.4106180000000016E-4</v>
      </c>
      <c r="K284">
        <f t="shared" si="15"/>
        <v>1.3529999999999876E-5</v>
      </c>
    </row>
    <row r="285" spans="1:11" x14ac:dyDescent="0.2">
      <c r="A285">
        <v>27.6</v>
      </c>
      <c r="B285">
        <v>0.22939999999999999</v>
      </c>
      <c r="C285">
        <v>1.23E-2</v>
      </c>
      <c r="D285">
        <v>100</v>
      </c>
      <c r="E285">
        <v>5.41</v>
      </c>
      <c r="F285">
        <v>40</v>
      </c>
      <c r="G285">
        <f t="shared" si="13"/>
        <v>1.5759478749901774</v>
      </c>
      <c r="H285">
        <f t="shared" si="14"/>
        <v>7.4463239999999998E-4</v>
      </c>
      <c r="K285">
        <f t="shared" si="15"/>
        <v>1.1115000000000147E-5</v>
      </c>
    </row>
    <row r="286" spans="1:11" x14ac:dyDescent="0.2">
      <c r="A286">
        <v>27.7</v>
      </c>
      <c r="B286">
        <v>0.2303</v>
      </c>
      <c r="C286">
        <v>1.24E-2</v>
      </c>
      <c r="D286">
        <v>100</v>
      </c>
      <c r="E286">
        <v>5.41</v>
      </c>
      <c r="F286">
        <v>40</v>
      </c>
      <c r="G286">
        <f t="shared" si="13"/>
        <v>1.5887604593396905</v>
      </c>
      <c r="H286">
        <f t="shared" si="14"/>
        <v>7.4755380000000014E-4</v>
      </c>
      <c r="K286">
        <f t="shared" si="15"/>
        <v>7.4099999999998698E-6</v>
      </c>
    </row>
    <row r="287" spans="1:11" x14ac:dyDescent="0.2">
      <c r="A287">
        <v>27.8</v>
      </c>
      <c r="B287">
        <v>0.23089999999999999</v>
      </c>
      <c r="C287">
        <v>1.23E-2</v>
      </c>
      <c r="D287">
        <v>100</v>
      </c>
      <c r="E287">
        <v>5.41</v>
      </c>
      <c r="F287">
        <v>40</v>
      </c>
      <c r="G287">
        <f t="shared" si="13"/>
        <v>1.5759478749901774</v>
      </c>
      <c r="H287">
        <f t="shared" si="14"/>
        <v>7.4950139999999999E-4</v>
      </c>
      <c r="K287">
        <f t="shared" si="15"/>
        <v>1.1070000000000146E-5</v>
      </c>
    </row>
    <row r="288" spans="1:11" x14ac:dyDescent="0.2">
      <c r="A288">
        <v>27.9</v>
      </c>
      <c r="B288">
        <v>0.23180000000000001</v>
      </c>
      <c r="C288">
        <v>1.23E-2</v>
      </c>
      <c r="D288">
        <v>100</v>
      </c>
      <c r="E288">
        <v>5.41</v>
      </c>
      <c r="F288">
        <v>40</v>
      </c>
      <c r="G288">
        <f t="shared" si="13"/>
        <v>1.5759478749901774</v>
      </c>
      <c r="H288">
        <f t="shared" si="14"/>
        <v>7.5242280000000004E-4</v>
      </c>
      <c r="K288">
        <f t="shared" si="15"/>
        <v>1.3584999999999874E-5</v>
      </c>
    </row>
    <row r="289" spans="1:11" x14ac:dyDescent="0.2">
      <c r="A289">
        <v>28</v>
      </c>
      <c r="B289">
        <v>0.2329</v>
      </c>
      <c r="C289">
        <v>1.24E-2</v>
      </c>
      <c r="D289">
        <v>100</v>
      </c>
      <c r="E289">
        <v>5.41</v>
      </c>
      <c r="F289">
        <v>40</v>
      </c>
      <c r="G289">
        <f t="shared" si="13"/>
        <v>1.5887604593396905</v>
      </c>
      <c r="H289">
        <f t="shared" si="14"/>
        <v>7.5599339999999997E-4</v>
      </c>
      <c r="K289">
        <f t="shared" si="15"/>
        <v>7.530000000000215E-6</v>
      </c>
    </row>
    <row r="290" spans="1:11" x14ac:dyDescent="0.2">
      <c r="A290">
        <v>28.1</v>
      </c>
      <c r="B290">
        <v>0.23350000000000001</v>
      </c>
      <c r="C290">
        <v>1.2699999999999999E-2</v>
      </c>
      <c r="D290">
        <v>100</v>
      </c>
      <c r="E290">
        <v>5.41</v>
      </c>
      <c r="F290">
        <v>40</v>
      </c>
      <c r="G290">
        <f t="shared" si="13"/>
        <v>1.6271982123882314</v>
      </c>
      <c r="H290">
        <f t="shared" si="14"/>
        <v>7.5794100000000004E-4</v>
      </c>
      <c r="K290">
        <f t="shared" si="15"/>
        <v>8.7499999999997299E-6</v>
      </c>
    </row>
    <row r="291" spans="1:11" x14ac:dyDescent="0.2">
      <c r="A291">
        <v>28.2</v>
      </c>
      <c r="B291">
        <v>0.23419999999999999</v>
      </c>
      <c r="C291">
        <v>1.23E-2</v>
      </c>
      <c r="D291">
        <v>100</v>
      </c>
      <c r="E291">
        <v>5.41</v>
      </c>
      <c r="F291">
        <v>40</v>
      </c>
      <c r="G291">
        <f t="shared" si="13"/>
        <v>1.5759478749901774</v>
      </c>
      <c r="H291">
        <f t="shared" si="14"/>
        <v>7.6021319999999999E-4</v>
      </c>
      <c r="K291">
        <f t="shared" si="15"/>
        <v>1.1205000000000148E-5</v>
      </c>
    </row>
    <row r="292" spans="1:11" x14ac:dyDescent="0.2">
      <c r="A292">
        <v>28.3</v>
      </c>
      <c r="B292">
        <v>0.2351</v>
      </c>
      <c r="C292">
        <v>1.26E-2</v>
      </c>
      <c r="D292">
        <v>100</v>
      </c>
      <c r="E292">
        <v>5.41</v>
      </c>
      <c r="F292">
        <v>40</v>
      </c>
      <c r="G292">
        <f t="shared" si="13"/>
        <v>1.6143856280387181</v>
      </c>
      <c r="H292">
        <f t="shared" si="14"/>
        <v>7.6313460000000004E-4</v>
      </c>
      <c r="K292">
        <f t="shared" si="15"/>
        <v>1.1294999999999801E-5</v>
      </c>
    </row>
    <row r="293" spans="1:11" x14ac:dyDescent="0.2">
      <c r="A293">
        <v>28.4</v>
      </c>
      <c r="B293">
        <v>0.23599999999999999</v>
      </c>
      <c r="C293">
        <v>1.2500000000000001E-2</v>
      </c>
      <c r="D293">
        <v>100</v>
      </c>
      <c r="E293">
        <v>5.41</v>
      </c>
      <c r="F293">
        <v>40</v>
      </c>
      <c r="G293">
        <f t="shared" si="13"/>
        <v>1.6015730436892046</v>
      </c>
      <c r="H293">
        <f t="shared" si="14"/>
        <v>7.6605599999999999E-4</v>
      </c>
      <c r="K293">
        <f t="shared" si="15"/>
        <v>1.0000000000000287E-5</v>
      </c>
    </row>
    <row r="294" spans="1:11" x14ac:dyDescent="0.2">
      <c r="A294">
        <v>28.5</v>
      </c>
      <c r="B294">
        <v>0.23680000000000001</v>
      </c>
      <c r="C294">
        <v>1.2500000000000001E-2</v>
      </c>
      <c r="D294">
        <v>100</v>
      </c>
      <c r="E294">
        <v>5.41</v>
      </c>
      <c r="F294">
        <v>40</v>
      </c>
      <c r="G294">
        <f t="shared" si="13"/>
        <v>1.6015730436892046</v>
      </c>
      <c r="H294">
        <f t="shared" si="14"/>
        <v>7.6865280000000004E-4</v>
      </c>
      <c r="K294">
        <f t="shared" si="15"/>
        <v>1.011999999999994E-5</v>
      </c>
    </row>
    <row r="295" spans="1:11" x14ac:dyDescent="0.2">
      <c r="A295">
        <v>28.6</v>
      </c>
      <c r="B295">
        <v>0.23760000000000001</v>
      </c>
      <c r="C295">
        <v>1.2800000000000001E-2</v>
      </c>
      <c r="D295">
        <v>100</v>
      </c>
      <c r="E295">
        <v>5.41</v>
      </c>
      <c r="F295">
        <v>40</v>
      </c>
      <c r="G295">
        <f t="shared" si="13"/>
        <v>1.6400107967377455</v>
      </c>
      <c r="H295">
        <f t="shared" si="14"/>
        <v>7.7124959999999999E-4</v>
      </c>
      <c r="K295">
        <f t="shared" si="15"/>
        <v>1.2850000000000012E-5</v>
      </c>
    </row>
    <row r="296" spans="1:11" x14ac:dyDescent="0.2">
      <c r="A296">
        <v>28.7</v>
      </c>
      <c r="B296">
        <v>0.23860000000000001</v>
      </c>
      <c r="C296">
        <v>1.29E-2</v>
      </c>
      <c r="D296">
        <v>100</v>
      </c>
      <c r="E296">
        <v>5.41</v>
      </c>
      <c r="F296">
        <v>40</v>
      </c>
      <c r="G296">
        <f t="shared" si="13"/>
        <v>1.6528233810872588</v>
      </c>
      <c r="H296">
        <f t="shared" si="14"/>
        <v>7.7449560000000003E-4</v>
      </c>
      <c r="K296">
        <f t="shared" si="15"/>
        <v>8.995000000000079E-6</v>
      </c>
    </row>
    <row r="297" spans="1:11" x14ac:dyDescent="0.2">
      <c r="A297">
        <v>28.8</v>
      </c>
      <c r="B297">
        <v>0.23930000000000001</v>
      </c>
      <c r="C297">
        <v>1.2800000000000001E-2</v>
      </c>
      <c r="D297">
        <v>100</v>
      </c>
      <c r="E297">
        <v>5.41</v>
      </c>
      <c r="F297">
        <v>40</v>
      </c>
      <c r="G297">
        <f t="shared" si="13"/>
        <v>1.6400107967377455</v>
      </c>
      <c r="H297">
        <f t="shared" si="14"/>
        <v>7.7676779999999999E-4</v>
      </c>
      <c r="K297">
        <f t="shared" si="15"/>
        <v>8.9599999999997245E-6</v>
      </c>
    </row>
    <row r="298" spans="1:11" x14ac:dyDescent="0.2">
      <c r="A298">
        <v>28.9</v>
      </c>
      <c r="B298">
        <v>0.24</v>
      </c>
      <c r="C298">
        <v>1.2800000000000001E-2</v>
      </c>
      <c r="D298">
        <v>100</v>
      </c>
      <c r="E298">
        <v>5.41</v>
      </c>
      <c r="F298">
        <v>40</v>
      </c>
      <c r="G298">
        <f t="shared" si="13"/>
        <v>1.6400107967377455</v>
      </c>
      <c r="H298">
        <f t="shared" si="14"/>
        <v>7.7904000000000005E-4</v>
      </c>
      <c r="K298">
        <f t="shared" si="15"/>
        <v>1.1610000000000153E-5</v>
      </c>
    </row>
    <row r="299" spans="1:11" x14ac:dyDescent="0.2">
      <c r="A299">
        <v>29</v>
      </c>
      <c r="B299">
        <v>0.2409</v>
      </c>
      <c r="C299">
        <v>1.2999999999999999E-2</v>
      </c>
      <c r="D299">
        <v>100</v>
      </c>
      <c r="E299">
        <v>5.41</v>
      </c>
      <c r="F299">
        <v>40</v>
      </c>
      <c r="G299">
        <f t="shared" si="13"/>
        <v>1.6656359654367725</v>
      </c>
      <c r="H299">
        <f t="shared" si="14"/>
        <v>7.819614000000001E-4</v>
      </c>
      <c r="K299">
        <f t="shared" si="15"/>
        <v>1.4244999999999868E-5</v>
      </c>
    </row>
    <row r="300" spans="1:11" x14ac:dyDescent="0.2">
      <c r="A300">
        <v>29.1</v>
      </c>
      <c r="B300">
        <v>0.24199999999999999</v>
      </c>
      <c r="C300">
        <v>1.29E-2</v>
      </c>
      <c r="D300">
        <v>100</v>
      </c>
      <c r="E300">
        <v>5.41</v>
      </c>
      <c r="F300">
        <v>40</v>
      </c>
      <c r="G300">
        <f t="shared" si="13"/>
        <v>1.6528233810872588</v>
      </c>
      <c r="H300">
        <f t="shared" si="14"/>
        <v>7.8553200000000003E-4</v>
      </c>
      <c r="K300">
        <f t="shared" si="15"/>
        <v>7.8300000000002232E-6</v>
      </c>
    </row>
    <row r="301" spans="1:11" x14ac:dyDescent="0.2">
      <c r="A301">
        <v>29.2</v>
      </c>
      <c r="B301">
        <v>0.24260000000000001</v>
      </c>
      <c r="C301">
        <v>1.32E-2</v>
      </c>
      <c r="D301">
        <v>100</v>
      </c>
      <c r="E301">
        <v>5.41</v>
      </c>
      <c r="F301">
        <v>40</v>
      </c>
      <c r="G301">
        <f t="shared" si="13"/>
        <v>1.6912611341357997</v>
      </c>
      <c r="H301">
        <f t="shared" si="14"/>
        <v>7.8747959999999999E-4</v>
      </c>
      <c r="K301">
        <f t="shared" si="15"/>
        <v>1.0519999999999937E-5</v>
      </c>
    </row>
    <row r="302" spans="1:11" x14ac:dyDescent="0.2">
      <c r="A302">
        <v>29.3</v>
      </c>
      <c r="B302">
        <v>0.24340000000000001</v>
      </c>
      <c r="C302">
        <v>1.3100000000000001E-2</v>
      </c>
      <c r="D302">
        <v>100</v>
      </c>
      <c r="E302">
        <v>5.41</v>
      </c>
      <c r="F302">
        <v>40</v>
      </c>
      <c r="G302">
        <f t="shared" si="13"/>
        <v>1.6784485497862862</v>
      </c>
      <c r="H302">
        <f t="shared" si="14"/>
        <v>7.9007639999999994E-4</v>
      </c>
      <c r="K302">
        <f t="shared" si="15"/>
        <v>1.4189999999999869E-5</v>
      </c>
    </row>
    <row r="303" spans="1:11" x14ac:dyDescent="0.2">
      <c r="A303">
        <v>29.4</v>
      </c>
      <c r="B303">
        <v>0.2445</v>
      </c>
      <c r="C303">
        <v>1.2699999999999999E-2</v>
      </c>
      <c r="D303">
        <v>100</v>
      </c>
      <c r="E303">
        <v>5.41</v>
      </c>
      <c r="F303">
        <v>40</v>
      </c>
      <c r="G303">
        <f t="shared" si="13"/>
        <v>1.6271982123882314</v>
      </c>
      <c r="H303">
        <f t="shared" si="14"/>
        <v>7.9364700000000008E-4</v>
      </c>
      <c r="K303">
        <f t="shared" si="15"/>
        <v>1.0079999999999939E-5</v>
      </c>
    </row>
    <row r="304" spans="1:11" x14ac:dyDescent="0.2">
      <c r="A304">
        <v>29.5</v>
      </c>
      <c r="B304">
        <v>0.24529999999999999</v>
      </c>
      <c r="C304">
        <v>1.2500000000000001E-2</v>
      </c>
      <c r="D304">
        <v>100</v>
      </c>
      <c r="E304">
        <v>5.41</v>
      </c>
      <c r="F304">
        <v>40</v>
      </c>
      <c r="G304">
        <f t="shared" si="13"/>
        <v>1.6015730436892046</v>
      </c>
      <c r="H304">
        <f t="shared" si="14"/>
        <v>7.9624380000000003E-4</v>
      </c>
      <c r="K304">
        <f t="shared" si="15"/>
        <v>8.8200000000000782E-6</v>
      </c>
    </row>
    <row r="305" spans="1:11" x14ac:dyDescent="0.2">
      <c r="A305">
        <v>29.6</v>
      </c>
      <c r="B305">
        <v>0.246</v>
      </c>
      <c r="C305">
        <v>1.2699999999999999E-2</v>
      </c>
      <c r="D305">
        <v>100</v>
      </c>
      <c r="E305">
        <v>5.41</v>
      </c>
      <c r="F305">
        <v>40</v>
      </c>
      <c r="G305">
        <f t="shared" si="13"/>
        <v>1.6271982123882314</v>
      </c>
      <c r="H305">
        <f t="shared" si="14"/>
        <v>7.9851600000000009E-4</v>
      </c>
      <c r="K305">
        <f t="shared" si="15"/>
        <v>1.019999999999994E-5</v>
      </c>
    </row>
    <row r="306" spans="1:11" x14ac:dyDescent="0.2">
      <c r="A306">
        <v>29.7</v>
      </c>
      <c r="B306">
        <v>0.24679999999999999</v>
      </c>
      <c r="C306">
        <v>1.2800000000000001E-2</v>
      </c>
      <c r="D306">
        <v>100</v>
      </c>
      <c r="E306">
        <v>5.41</v>
      </c>
      <c r="F306">
        <v>40</v>
      </c>
      <c r="G306">
        <f t="shared" si="13"/>
        <v>1.6400107967377455</v>
      </c>
      <c r="H306">
        <f t="shared" si="14"/>
        <v>8.0111279999999993E-4</v>
      </c>
      <c r="K306">
        <f t="shared" si="15"/>
        <v>1.1565000000000153E-5</v>
      </c>
    </row>
    <row r="307" spans="1:11" x14ac:dyDescent="0.2">
      <c r="A307">
        <v>29.8</v>
      </c>
      <c r="B307">
        <v>0.2477</v>
      </c>
      <c r="C307">
        <v>1.29E-2</v>
      </c>
      <c r="D307">
        <v>100</v>
      </c>
      <c r="E307">
        <v>5.41</v>
      </c>
      <c r="F307">
        <v>40</v>
      </c>
      <c r="G307">
        <f t="shared" si="13"/>
        <v>1.6528233810872588</v>
      </c>
      <c r="H307">
        <f t="shared" si="14"/>
        <v>8.0403420000000009E-4</v>
      </c>
      <c r="K307">
        <f t="shared" si="15"/>
        <v>9.0650000000000801E-6</v>
      </c>
    </row>
    <row r="308" spans="1:11" x14ac:dyDescent="0.2">
      <c r="A308">
        <v>29.9</v>
      </c>
      <c r="B308">
        <v>0.24840000000000001</v>
      </c>
      <c r="C308">
        <v>1.2999999999999999E-2</v>
      </c>
      <c r="D308">
        <v>100</v>
      </c>
      <c r="E308">
        <v>5.41</v>
      </c>
      <c r="F308">
        <v>40</v>
      </c>
      <c r="G308">
        <f t="shared" si="13"/>
        <v>1.6656359654367725</v>
      </c>
      <c r="H308">
        <f t="shared" si="14"/>
        <v>8.0630640000000004E-4</v>
      </c>
      <c r="K308">
        <f t="shared" si="15"/>
        <v>9.0999999999997197E-6</v>
      </c>
    </row>
    <row r="309" spans="1:11" x14ac:dyDescent="0.2">
      <c r="A309">
        <v>30</v>
      </c>
      <c r="B309">
        <v>0.24909999999999999</v>
      </c>
      <c r="C309">
        <v>1.2999999999999999E-2</v>
      </c>
      <c r="D309">
        <v>100</v>
      </c>
      <c r="E309">
        <v>5.41</v>
      </c>
      <c r="F309">
        <v>40</v>
      </c>
      <c r="G309">
        <f t="shared" si="13"/>
        <v>1.6656359654367725</v>
      </c>
      <c r="H309">
        <f t="shared" si="14"/>
        <v>8.0857860000000011E-4</v>
      </c>
      <c r="K309">
        <f t="shared" si="15"/>
        <v>1.4299999999999868E-5</v>
      </c>
    </row>
    <row r="310" spans="1:11" x14ac:dyDescent="0.2">
      <c r="A310">
        <v>30.1</v>
      </c>
      <c r="B310">
        <v>0.25019999999999998</v>
      </c>
      <c r="C310">
        <v>1.2999999999999999E-2</v>
      </c>
      <c r="D310">
        <v>100</v>
      </c>
      <c r="E310">
        <v>5.41</v>
      </c>
      <c r="F310">
        <v>40</v>
      </c>
      <c r="G310">
        <f t="shared" si="13"/>
        <v>1.6656359654367725</v>
      </c>
      <c r="H310">
        <f t="shared" si="14"/>
        <v>8.1214920000000003E-4</v>
      </c>
      <c r="K310">
        <f t="shared" si="15"/>
        <v>1.1745000000000154E-5</v>
      </c>
    </row>
    <row r="311" spans="1:11" x14ac:dyDescent="0.2">
      <c r="A311">
        <v>30.2</v>
      </c>
      <c r="B311">
        <v>0.25109999999999999</v>
      </c>
      <c r="C311">
        <v>1.3100000000000001E-2</v>
      </c>
      <c r="D311">
        <v>100</v>
      </c>
      <c r="E311">
        <v>5.41</v>
      </c>
      <c r="F311">
        <v>40</v>
      </c>
      <c r="G311">
        <f t="shared" si="13"/>
        <v>1.6784485497862862</v>
      </c>
      <c r="H311">
        <f t="shared" si="14"/>
        <v>8.1507059999999997E-4</v>
      </c>
      <c r="K311">
        <f t="shared" si="15"/>
        <v>7.9199999999998598E-6</v>
      </c>
    </row>
    <row r="312" spans="1:11" x14ac:dyDescent="0.2">
      <c r="A312">
        <v>30.3</v>
      </c>
      <c r="B312">
        <v>0.25169999999999998</v>
      </c>
      <c r="C312">
        <v>1.3299999999999999E-2</v>
      </c>
      <c r="D312">
        <v>100</v>
      </c>
      <c r="E312">
        <v>5.41</v>
      </c>
      <c r="F312">
        <v>40</v>
      </c>
      <c r="G312">
        <f t="shared" si="13"/>
        <v>1.7040737184853132</v>
      </c>
      <c r="H312">
        <f t="shared" si="14"/>
        <v>8.1701819999999983E-4</v>
      </c>
      <c r="K312">
        <f t="shared" si="15"/>
        <v>1.1970000000000158E-5</v>
      </c>
    </row>
    <row r="313" spans="1:11" x14ac:dyDescent="0.2">
      <c r="A313">
        <v>30.4</v>
      </c>
      <c r="B313">
        <v>0.25259999999999999</v>
      </c>
      <c r="C313">
        <v>1.3299999999999999E-2</v>
      </c>
      <c r="D313">
        <v>100</v>
      </c>
      <c r="E313">
        <v>5.41</v>
      </c>
      <c r="F313">
        <v>40</v>
      </c>
      <c r="G313">
        <f t="shared" si="13"/>
        <v>1.7040737184853132</v>
      </c>
      <c r="H313">
        <f t="shared" si="14"/>
        <v>8.1993959999999999E-4</v>
      </c>
      <c r="K313">
        <f t="shared" si="15"/>
        <v>1.3300000000000012E-5</v>
      </c>
    </row>
    <row r="314" spans="1:11" x14ac:dyDescent="0.2">
      <c r="A314">
        <v>30.5</v>
      </c>
      <c r="B314">
        <v>0.25359999999999999</v>
      </c>
      <c r="C314">
        <v>1.3299999999999999E-2</v>
      </c>
      <c r="D314">
        <v>100</v>
      </c>
      <c r="E314">
        <v>5.41</v>
      </c>
      <c r="F314">
        <v>40</v>
      </c>
      <c r="G314">
        <f t="shared" si="13"/>
        <v>1.7040737184853132</v>
      </c>
      <c r="H314">
        <f t="shared" si="14"/>
        <v>8.2318559999999992E-4</v>
      </c>
      <c r="K314">
        <f t="shared" si="15"/>
        <v>9.3450000000004535E-6</v>
      </c>
    </row>
    <row r="315" spans="1:11" x14ac:dyDescent="0.2">
      <c r="A315">
        <v>30.6</v>
      </c>
      <c r="B315">
        <v>0.25430000000000003</v>
      </c>
      <c r="C315">
        <v>1.34E-2</v>
      </c>
      <c r="D315">
        <v>100</v>
      </c>
      <c r="E315">
        <v>5.41</v>
      </c>
      <c r="F315">
        <v>40</v>
      </c>
      <c r="G315">
        <f t="shared" si="13"/>
        <v>1.7168863028348269</v>
      </c>
      <c r="H315">
        <f t="shared" si="14"/>
        <v>8.254578000000002E-4</v>
      </c>
      <c r="K315">
        <f t="shared" si="15"/>
        <v>1.0719999999999564E-5</v>
      </c>
    </row>
    <row r="316" spans="1:11" x14ac:dyDescent="0.2">
      <c r="A316">
        <v>30.7</v>
      </c>
      <c r="B316">
        <v>0.25509999999999999</v>
      </c>
      <c r="C316">
        <v>1.34E-2</v>
      </c>
      <c r="D316">
        <v>100</v>
      </c>
      <c r="E316">
        <v>5.41</v>
      </c>
      <c r="F316">
        <v>40</v>
      </c>
      <c r="G316">
        <f t="shared" si="13"/>
        <v>1.7168863028348269</v>
      </c>
      <c r="H316">
        <f t="shared" si="14"/>
        <v>8.2805459999999993E-4</v>
      </c>
      <c r="K316">
        <f t="shared" si="15"/>
        <v>1.3500000000000011E-5</v>
      </c>
    </row>
    <row r="317" spans="1:11" x14ac:dyDescent="0.2">
      <c r="A317">
        <v>30.8</v>
      </c>
      <c r="B317">
        <v>0.25609999999999999</v>
      </c>
      <c r="C317">
        <v>1.3599999999999999E-2</v>
      </c>
      <c r="D317">
        <v>100</v>
      </c>
      <c r="E317">
        <v>5.41</v>
      </c>
      <c r="F317">
        <v>40</v>
      </c>
      <c r="G317">
        <f t="shared" si="13"/>
        <v>1.7425114715338539</v>
      </c>
      <c r="H317">
        <f t="shared" si="14"/>
        <v>8.3130059999999997E-4</v>
      </c>
      <c r="K317">
        <f t="shared" si="15"/>
        <v>1.2285000000000161E-5</v>
      </c>
    </row>
    <row r="318" spans="1:11" x14ac:dyDescent="0.2">
      <c r="A318">
        <v>30.9</v>
      </c>
      <c r="B318">
        <v>0.25700000000000001</v>
      </c>
      <c r="C318">
        <v>1.37E-2</v>
      </c>
      <c r="D318">
        <v>100</v>
      </c>
      <c r="E318">
        <v>5.41</v>
      </c>
      <c r="F318">
        <v>40</v>
      </c>
      <c r="G318">
        <f t="shared" si="13"/>
        <v>1.7553240558833676</v>
      </c>
      <c r="H318">
        <f t="shared" si="14"/>
        <v>8.3422200000000013E-4</v>
      </c>
      <c r="K318">
        <f t="shared" si="15"/>
        <v>8.0999999999998564E-6</v>
      </c>
    </row>
    <row r="319" spans="1:11" x14ac:dyDescent="0.2">
      <c r="A319">
        <v>31</v>
      </c>
      <c r="B319">
        <v>0.2576</v>
      </c>
      <c r="C319">
        <v>1.3299999999999999E-2</v>
      </c>
      <c r="D319">
        <v>100</v>
      </c>
      <c r="E319">
        <v>5.41</v>
      </c>
      <c r="F319">
        <v>40</v>
      </c>
      <c r="G319">
        <f t="shared" si="13"/>
        <v>1.7040737184853132</v>
      </c>
      <c r="H319">
        <f t="shared" si="14"/>
        <v>8.3616959999999998E-4</v>
      </c>
      <c r="K319">
        <f t="shared" si="15"/>
        <v>1.0720000000000306E-5</v>
      </c>
    </row>
    <row r="320" spans="1:11" x14ac:dyDescent="0.2">
      <c r="A320">
        <v>31.1</v>
      </c>
      <c r="B320">
        <v>0.25840000000000002</v>
      </c>
      <c r="C320">
        <v>1.35E-2</v>
      </c>
      <c r="D320">
        <v>100</v>
      </c>
      <c r="E320">
        <v>5.41</v>
      </c>
      <c r="F320">
        <v>40</v>
      </c>
      <c r="G320">
        <f t="shared" si="13"/>
        <v>1.7296988871843408</v>
      </c>
      <c r="H320">
        <f t="shared" si="14"/>
        <v>8.3876640000000004E-4</v>
      </c>
      <c r="K320">
        <f t="shared" si="15"/>
        <v>1.3500000000000011E-5</v>
      </c>
    </row>
    <row r="321" spans="1:11" x14ac:dyDescent="0.2">
      <c r="A321">
        <v>31.2</v>
      </c>
      <c r="B321">
        <v>0.25940000000000002</v>
      </c>
      <c r="C321">
        <v>1.35E-2</v>
      </c>
      <c r="D321">
        <v>100</v>
      </c>
      <c r="E321">
        <v>5.41</v>
      </c>
      <c r="F321">
        <v>40</v>
      </c>
      <c r="G321">
        <f t="shared" si="13"/>
        <v>1.7296988871843408</v>
      </c>
      <c r="H321">
        <f t="shared" si="14"/>
        <v>8.4201239999999998E-4</v>
      </c>
      <c r="K321">
        <f t="shared" si="15"/>
        <v>9.4499999999997079E-6</v>
      </c>
    </row>
    <row r="322" spans="1:11" x14ac:dyDescent="0.2">
      <c r="A322">
        <v>31.3</v>
      </c>
      <c r="B322">
        <v>0.2601</v>
      </c>
      <c r="C322">
        <v>1.35E-2</v>
      </c>
      <c r="D322">
        <v>100</v>
      </c>
      <c r="E322">
        <v>5.41</v>
      </c>
      <c r="F322">
        <v>40</v>
      </c>
      <c r="G322">
        <f t="shared" si="13"/>
        <v>1.7296988871843408</v>
      </c>
      <c r="H322">
        <f t="shared" si="14"/>
        <v>8.4428459999999993E-4</v>
      </c>
      <c r="K322">
        <f t="shared" si="15"/>
        <v>9.4849999999997067E-6</v>
      </c>
    </row>
    <row r="323" spans="1:11" x14ac:dyDescent="0.2">
      <c r="A323">
        <v>31.4</v>
      </c>
      <c r="B323">
        <v>0.26079999999999998</v>
      </c>
      <c r="C323">
        <v>1.3599999999999999E-2</v>
      </c>
      <c r="D323">
        <v>100</v>
      </c>
      <c r="E323">
        <v>5.41</v>
      </c>
      <c r="F323">
        <v>40</v>
      </c>
      <c r="G323">
        <f t="shared" si="13"/>
        <v>1.7425114715338539</v>
      </c>
      <c r="H323">
        <f t="shared" si="14"/>
        <v>8.4655679999999988E-4</v>
      </c>
      <c r="K323">
        <f t="shared" si="15"/>
        <v>1.3600000000000012E-5</v>
      </c>
    </row>
    <row r="324" spans="1:11" x14ac:dyDescent="0.2">
      <c r="A324">
        <v>31.5</v>
      </c>
      <c r="B324">
        <v>0.26179999999999998</v>
      </c>
      <c r="C324">
        <v>1.3599999999999999E-2</v>
      </c>
      <c r="D324">
        <v>100</v>
      </c>
      <c r="E324">
        <v>5.41</v>
      </c>
      <c r="F324">
        <v>40</v>
      </c>
      <c r="G324">
        <f t="shared" si="13"/>
        <v>1.7425114715338539</v>
      </c>
      <c r="H324">
        <f t="shared" si="14"/>
        <v>8.4980279999999993E-4</v>
      </c>
      <c r="K324">
        <f t="shared" si="15"/>
        <v>1.3700000000000013E-5</v>
      </c>
    </row>
    <row r="325" spans="1:11" x14ac:dyDescent="0.2">
      <c r="A325">
        <v>31.6</v>
      </c>
      <c r="B325">
        <v>0.26279999999999998</v>
      </c>
      <c r="C325">
        <v>1.38E-2</v>
      </c>
      <c r="D325">
        <v>100</v>
      </c>
      <c r="E325">
        <v>5.41</v>
      </c>
      <c r="F325">
        <v>40</v>
      </c>
      <c r="G325">
        <f t="shared" si="13"/>
        <v>1.7681366402328815</v>
      </c>
      <c r="H325">
        <f t="shared" si="14"/>
        <v>8.5304879999999997E-4</v>
      </c>
      <c r="K325">
        <f t="shared" si="15"/>
        <v>9.6600000000004682E-6</v>
      </c>
    </row>
    <row r="326" spans="1:11" x14ac:dyDescent="0.2">
      <c r="A326">
        <v>31.7</v>
      </c>
      <c r="B326">
        <v>0.26350000000000001</v>
      </c>
      <c r="C326">
        <v>1.38E-2</v>
      </c>
      <c r="D326">
        <v>100</v>
      </c>
      <c r="E326">
        <v>5.41</v>
      </c>
      <c r="F326">
        <v>40</v>
      </c>
      <c r="G326">
        <f t="shared" si="13"/>
        <v>1.7681366402328815</v>
      </c>
      <c r="H326">
        <f t="shared" si="14"/>
        <v>8.5532100000000003E-4</v>
      </c>
      <c r="K326">
        <f t="shared" si="15"/>
        <v>9.5899999999997049E-6</v>
      </c>
    </row>
    <row r="327" spans="1:11" x14ac:dyDescent="0.2">
      <c r="A327">
        <v>31.8</v>
      </c>
      <c r="B327">
        <v>0.26419999999999999</v>
      </c>
      <c r="C327">
        <v>1.3599999999999999E-2</v>
      </c>
      <c r="D327">
        <v>100</v>
      </c>
      <c r="E327">
        <v>5.41</v>
      </c>
      <c r="F327">
        <v>40</v>
      </c>
      <c r="G327">
        <f t="shared" si="13"/>
        <v>1.7425114715338539</v>
      </c>
      <c r="H327">
        <f t="shared" si="14"/>
        <v>8.5759319999999999E-4</v>
      </c>
      <c r="K327">
        <f t="shared" si="15"/>
        <v>1.5069999999999862E-5</v>
      </c>
    </row>
    <row r="328" spans="1:11" x14ac:dyDescent="0.2">
      <c r="A328">
        <v>31.9</v>
      </c>
      <c r="B328">
        <v>0.26529999999999998</v>
      </c>
      <c r="C328">
        <v>1.38E-2</v>
      </c>
      <c r="D328">
        <v>100</v>
      </c>
      <c r="E328">
        <v>5.41</v>
      </c>
      <c r="F328">
        <v>40</v>
      </c>
      <c r="G328">
        <f t="shared" si="13"/>
        <v>1.7681366402328815</v>
      </c>
      <c r="H328">
        <f t="shared" si="14"/>
        <v>8.6116379999999992E-4</v>
      </c>
      <c r="K328">
        <f t="shared" si="15"/>
        <v>1.1040000000000316E-5</v>
      </c>
    </row>
    <row r="329" spans="1:11" x14ac:dyDescent="0.2">
      <c r="A329">
        <v>32</v>
      </c>
      <c r="B329">
        <v>0.2661</v>
      </c>
      <c r="C329">
        <v>1.38E-2</v>
      </c>
      <c r="D329">
        <v>100</v>
      </c>
      <c r="E329">
        <v>5.41</v>
      </c>
      <c r="F329">
        <v>40</v>
      </c>
      <c r="G329">
        <f t="shared" ref="G329:G392" si="16">3*C329*D329*1000/(2*F329*E329^2)</f>
        <v>1.7681366402328815</v>
      </c>
      <c r="H329">
        <f t="shared" ref="H329:H392" si="17">6*B329*E329/(D329^2)</f>
        <v>8.6376059999999997E-4</v>
      </c>
      <c r="K329">
        <f t="shared" si="15"/>
        <v>9.7299999999997002E-6</v>
      </c>
    </row>
    <row r="330" spans="1:11" x14ac:dyDescent="0.2">
      <c r="A330">
        <v>32.1</v>
      </c>
      <c r="B330">
        <v>0.26679999999999998</v>
      </c>
      <c r="C330">
        <v>1.4E-2</v>
      </c>
      <c r="D330">
        <v>100</v>
      </c>
      <c r="E330">
        <v>5.41</v>
      </c>
      <c r="F330">
        <v>40</v>
      </c>
      <c r="G330">
        <f t="shared" si="16"/>
        <v>1.793761808931909</v>
      </c>
      <c r="H330">
        <f t="shared" si="17"/>
        <v>8.6603280000000003E-4</v>
      </c>
      <c r="K330">
        <f t="shared" ref="K330:K393" si="18">(C331+C330)/2*(B331-B330)</f>
        <v>1.2645000000000168E-5</v>
      </c>
    </row>
    <row r="331" spans="1:11" x14ac:dyDescent="0.2">
      <c r="A331">
        <v>32.200000000000003</v>
      </c>
      <c r="B331">
        <v>0.26769999999999999</v>
      </c>
      <c r="C331">
        <v>1.41E-2</v>
      </c>
      <c r="D331">
        <v>100</v>
      </c>
      <c r="E331">
        <v>5.41</v>
      </c>
      <c r="F331">
        <v>40</v>
      </c>
      <c r="G331">
        <f t="shared" si="16"/>
        <v>1.8065743932814222</v>
      </c>
      <c r="H331">
        <f t="shared" si="17"/>
        <v>8.6895419999999998E-4</v>
      </c>
      <c r="K331">
        <f t="shared" si="18"/>
        <v>1.4100000000000012E-5</v>
      </c>
    </row>
    <row r="332" spans="1:11" x14ac:dyDescent="0.2">
      <c r="A332">
        <v>32.299999999999997</v>
      </c>
      <c r="B332">
        <v>0.26869999999999999</v>
      </c>
      <c r="C332">
        <v>1.41E-2</v>
      </c>
      <c r="D332">
        <v>100</v>
      </c>
      <c r="E332">
        <v>5.41</v>
      </c>
      <c r="F332">
        <v>40</v>
      </c>
      <c r="G332">
        <f t="shared" si="16"/>
        <v>1.8065743932814222</v>
      </c>
      <c r="H332">
        <f t="shared" si="17"/>
        <v>8.7220020000000002E-4</v>
      </c>
      <c r="K332">
        <f t="shared" si="18"/>
        <v>8.3999999999998518E-6</v>
      </c>
    </row>
    <row r="333" spans="1:11" x14ac:dyDescent="0.2">
      <c r="A333">
        <v>32.4</v>
      </c>
      <c r="B333">
        <v>0.26929999999999998</v>
      </c>
      <c r="C333">
        <v>1.3899999999999999E-2</v>
      </c>
      <c r="D333">
        <v>100</v>
      </c>
      <c r="E333">
        <v>5.41</v>
      </c>
      <c r="F333">
        <v>40</v>
      </c>
      <c r="G333">
        <f t="shared" si="16"/>
        <v>1.7809492245823952</v>
      </c>
      <c r="H333">
        <f t="shared" si="17"/>
        <v>8.7414779999999987E-4</v>
      </c>
      <c r="K333">
        <f t="shared" si="18"/>
        <v>1.1120000000000317E-5</v>
      </c>
    </row>
    <row r="334" spans="1:11" x14ac:dyDescent="0.2">
      <c r="A334">
        <v>32.5</v>
      </c>
      <c r="B334">
        <v>0.27010000000000001</v>
      </c>
      <c r="C334">
        <v>1.3899999999999999E-2</v>
      </c>
      <c r="D334">
        <v>100</v>
      </c>
      <c r="E334">
        <v>5.41</v>
      </c>
      <c r="F334">
        <v>40</v>
      </c>
      <c r="G334">
        <f t="shared" si="16"/>
        <v>1.7809492245823952</v>
      </c>
      <c r="H334">
        <f t="shared" si="17"/>
        <v>8.7674459999999993E-4</v>
      </c>
      <c r="K334">
        <f t="shared" si="18"/>
        <v>1.2555000000000167E-5</v>
      </c>
    </row>
    <row r="335" spans="1:11" x14ac:dyDescent="0.2">
      <c r="A335">
        <v>32.6</v>
      </c>
      <c r="B335">
        <v>0.27100000000000002</v>
      </c>
      <c r="C335">
        <v>1.4E-2</v>
      </c>
      <c r="D335">
        <v>100</v>
      </c>
      <c r="E335">
        <v>5.41</v>
      </c>
      <c r="F335">
        <v>40</v>
      </c>
      <c r="G335">
        <f t="shared" si="16"/>
        <v>1.793761808931909</v>
      </c>
      <c r="H335">
        <f t="shared" si="17"/>
        <v>8.7966600000000009E-4</v>
      </c>
      <c r="K335">
        <f t="shared" si="18"/>
        <v>1.2644999999999387E-5</v>
      </c>
    </row>
    <row r="336" spans="1:11" x14ac:dyDescent="0.2">
      <c r="A336">
        <v>32.700000000000003</v>
      </c>
      <c r="B336">
        <v>0.27189999999999998</v>
      </c>
      <c r="C336">
        <v>1.41E-2</v>
      </c>
      <c r="D336">
        <v>100</v>
      </c>
      <c r="E336">
        <v>5.41</v>
      </c>
      <c r="F336">
        <v>40</v>
      </c>
      <c r="G336">
        <f t="shared" si="16"/>
        <v>1.8065743932814222</v>
      </c>
      <c r="H336">
        <f t="shared" si="17"/>
        <v>8.8258739999999992E-4</v>
      </c>
      <c r="K336">
        <f t="shared" si="18"/>
        <v>8.5200000000006384E-6</v>
      </c>
    </row>
    <row r="337" spans="1:11" x14ac:dyDescent="0.2">
      <c r="A337">
        <v>32.799999999999997</v>
      </c>
      <c r="B337">
        <v>0.27250000000000002</v>
      </c>
      <c r="C337">
        <v>1.43E-2</v>
      </c>
      <c r="D337">
        <v>100</v>
      </c>
      <c r="E337">
        <v>5.41</v>
      </c>
      <c r="F337">
        <v>40</v>
      </c>
      <c r="G337">
        <f t="shared" si="16"/>
        <v>1.8321995619804499</v>
      </c>
      <c r="H337">
        <f t="shared" si="17"/>
        <v>8.845350000000002E-4</v>
      </c>
      <c r="K337">
        <f t="shared" si="18"/>
        <v>1.4300000000000012E-5</v>
      </c>
    </row>
    <row r="338" spans="1:11" x14ac:dyDescent="0.2">
      <c r="A338">
        <v>32.9</v>
      </c>
      <c r="B338">
        <v>0.27350000000000002</v>
      </c>
      <c r="C338">
        <v>1.43E-2</v>
      </c>
      <c r="D338">
        <v>100</v>
      </c>
      <c r="E338">
        <v>5.41</v>
      </c>
      <c r="F338">
        <v>40</v>
      </c>
      <c r="G338">
        <f t="shared" si="16"/>
        <v>1.8321995619804499</v>
      </c>
      <c r="H338">
        <f t="shared" si="17"/>
        <v>8.8778100000000003E-4</v>
      </c>
      <c r="K338">
        <f t="shared" si="18"/>
        <v>1.2914999999999374E-5</v>
      </c>
    </row>
    <row r="339" spans="1:11" x14ac:dyDescent="0.2">
      <c r="A339">
        <v>33</v>
      </c>
      <c r="B339">
        <v>0.27439999999999998</v>
      </c>
      <c r="C339">
        <v>1.44E-2</v>
      </c>
      <c r="D339">
        <v>100</v>
      </c>
      <c r="E339">
        <v>5.41</v>
      </c>
      <c r="F339">
        <v>40</v>
      </c>
      <c r="G339">
        <f t="shared" si="16"/>
        <v>1.8450121463299634</v>
      </c>
      <c r="H339">
        <f t="shared" si="17"/>
        <v>8.9070239999999997E-4</v>
      </c>
      <c r="K339">
        <f t="shared" si="18"/>
        <v>1.0045000000000487E-5</v>
      </c>
    </row>
    <row r="340" spans="1:11" x14ac:dyDescent="0.2">
      <c r="A340">
        <v>33.1</v>
      </c>
      <c r="B340">
        <v>0.27510000000000001</v>
      </c>
      <c r="C340">
        <v>1.43E-2</v>
      </c>
      <c r="D340">
        <v>100</v>
      </c>
      <c r="E340">
        <v>5.41</v>
      </c>
      <c r="F340">
        <v>40</v>
      </c>
      <c r="G340">
        <f t="shared" si="16"/>
        <v>1.8321995619804499</v>
      </c>
      <c r="H340">
        <f t="shared" si="17"/>
        <v>8.9297459999999993E-4</v>
      </c>
      <c r="K340">
        <f t="shared" si="18"/>
        <v>1.0079999999999688E-5</v>
      </c>
    </row>
    <row r="341" spans="1:11" x14ac:dyDescent="0.2">
      <c r="A341">
        <v>33.200000000000003</v>
      </c>
      <c r="B341">
        <v>0.27579999999999999</v>
      </c>
      <c r="C341">
        <v>1.4500000000000001E-2</v>
      </c>
      <c r="D341">
        <v>100</v>
      </c>
      <c r="E341">
        <v>5.41</v>
      </c>
      <c r="F341">
        <v>40</v>
      </c>
      <c r="G341">
        <f t="shared" si="16"/>
        <v>1.8578247306794775</v>
      </c>
      <c r="H341">
        <f t="shared" si="17"/>
        <v>8.9524679999999999E-4</v>
      </c>
      <c r="K341">
        <f t="shared" si="18"/>
        <v>1.4450000000000014E-5</v>
      </c>
    </row>
    <row r="342" spans="1:11" x14ac:dyDescent="0.2">
      <c r="A342">
        <v>33.299999999999997</v>
      </c>
      <c r="B342">
        <v>0.27679999999999999</v>
      </c>
      <c r="C342">
        <v>1.44E-2</v>
      </c>
      <c r="D342">
        <v>100</v>
      </c>
      <c r="E342">
        <v>5.41</v>
      </c>
      <c r="F342">
        <v>40</v>
      </c>
      <c r="G342">
        <f t="shared" si="16"/>
        <v>1.8450121463299634</v>
      </c>
      <c r="H342">
        <f t="shared" si="17"/>
        <v>8.9849280000000003E-4</v>
      </c>
      <c r="K342">
        <f t="shared" si="18"/>
        <v>1.4450000000000014E-5</v>
      </c>
    </row>
    <row r="343" spans="1:11" x14ac:dyDescent="0.2">
      <c r="A343">
        <v>33.4</v>
      </c>
      <c r="B343">
        <v>0.27779999999999999</v>
      </c>
      <c r="C343">
        <v>1.4500000000000001E-2</v>
      </c>
      <c r="D343">
        <v>100</v>
      </c>
      <c r="E343">
        <v>5.41</v>
      </c>
      <c r="F343">
        <v>40</v>
      </c>
      <c r="G343">
        <f t="shared" si="16"/>
        <v>1.8578247306794775</v>
      </c>
      <c r="H343">
        <f t="shared" si="17"/>
        <v>9.0173879999999986E-4</v>
      </c>
      <c r="K343">
        <f t="shared" si="18"/>
        <v>8.729999999999847E-6</v>
      </c>
    </row>
    <row r="344" spans="1:11" x14ac:dyDescent="0.2">
      <c r="A344">
        <v>33.5</v>
      </c>
      <c r="B344">
        <v>0.27839999999999998</v>
      </c>
      <c r="C344">
        <v>1.46E-2</v>
      </c>
      <c r="D344">
        <v>100</v>
      </c>
      <c r="E344">
        <v>5.41</v>
      </c>
      <c r="F344">
        <v>40</v>
      </c>
      <c r="G344">
        <f t="shared" si="16"/>
        <v>1.8706373150289908</v>
      </c>
      <c r="H344">
        <f t="shared" si="17"/>
        <v>9.0368639999999993E-4</v>
      </c>
      <c r="K344">
        <f t="shared" si="18"/>
        <v>1.3140000000000174E-5</v>
      </c>
    </row>
    <row r="345" spans="1:11" x14ac:dyDescent="0.2">
      <c r="A345">
        <v>33.6</v>
      </c>
      <c r="B345">
        <v>0.27929999999999999</v>
      </c>
      <c r="C345">
        <v>1.46E-2</v>
      </c>
      <c r="D345">
        <v>100</v>
      </c>
      <c r="E345">
        <v>5.41</v>
      </c>
      <c r="F345">
        <v>40</v>
      </c>
      <c r="G345">
        <f t="shared" si="16"/>
        <v>1.8706373150289908</v>
      </c>
      <c r="H345">
        <f t="shared" si="17"/>
        <v>9.0660779999999987E-4</v>
      </c>
      <c r="K345">
        <f t="shared" si="18"/>
        <v>1.6224999999999849E-5</v>
      </c>
    </row>
    <row r="346" spans="1:11" x14ac:dyDescent="0.2">
      <c r="A346">
        <v>33.700000000000003</v>
      </c>
      <c r="B346">
        <v>0.28039999999999998</v>
      </c>
      <c r="C346">
        <v>1.49E-2</v>
      </c>
      <c r="D346">
        <v>100</v>
      </c>
      <c r="E346">
        <v>5.41</v>
      </c>
      <c r="F346">
        <v>40</v>
      </c>
      <c r="G346">
        <f t="shared" si="16"/>
        <v>1.9090750680775319</v>
      </c>
      <c r="H346">
        <f t="shared" si="17"/>
        <v>9.1017840000000001E-4</v>
      </c>
      <c r="K346">
        <f t="shared" si="18"/>
        <v>1.0465000000000507E-5</v>
      </c>
    </row>
    <row r="347" spans="1:11" x14ac:dyDescent="0.2">
      <c r="A347">
        <v>33.799999999999997</v>
      </c>
      <c r="B347">
        <v>0.28110000000000002</v>
      </c>
      <c r="C347">
        <v>1.4999999999999999E-2</v>
      </c>
      <c r="D347">
        <v>100</v>
      </c>
      <c r="E347">
        <v>5.41</v>
      </c>
      <c r="F347">
        <v>40</v>
      </c>
      <c r="G347">
        <f t="shared" si="16"/>
        <v>1.9218876524270452</v>
      </c>
      <c r="H347">
        <f t="shared" si="17"/>
        <v>9.1245060000000008E-4</v>
      </c>
      <c r="K347">
        <f t="shared" si="18"/>
        <v>1.0359999999999681E-5</v>
      </c>
    </row>
    <row r="348" spans="1:11" x14ac:dyDescent="0.2">
      <c r="A348">
        <v>33.9</v>
      </c>
      <c r="B348">
        <v>0.28179999999999999</v>
      </c>
      <c r="C348">
        <v>1.46E-2</v>
      </c>
      <c r="D348">
        <v>100</v>
      </c>
      <c r="E348">
        <v>5.41</v>
      </c>
      <c r="F348">
        <v>40</v>
      </c>
      <c r="G348">
        <f t="shared" si="16"/>
        <v>1.8706373150289908</v>
      </c>
      <c r="H348">
        <f t="shared" si="17"/>
        <v>9.1472280000000003E-4</v>
      </c>
      <c r="K348">
        <f t="shared" si="18"/>
        <v>1.1760000000000338E-5</v>
      </c>
    </row>
    <row r="349" spans="1:11" x14ac:dyDescent="0.2">
      <c r="A349">
        <v>34</v>
      </c>
      <c r="B349">
        <v>0.28260000000000002</v>
      </c>
      <c r="C349">
        <v>1.4800000000000001E-2</v>
      </c>
      <c r="D349">
        <v>100</v>
      </c>
      <c r="E349">
        <v>5.41</v>
      </c>
      <c r="F349">
        <v>40</v>
      </c>
      <c r="G349">
        <f t="shared" si="16"/>
        <v>1.896262483728018</v>
      </c>
      <c r="H349">
        <f t="shared" si="17"/>
        <v>9.1731960000000009E-4</v>
      </c>
      <c r="K349">
        <f t="shared" si="18"/>
        <v>1.3364999999999353E-5</v>
      </c>
    </row>
    <row r="350" spans="1:11" x14ac:dyDescent="0.2">
      <c r="A350">
        <v>34.1</v>
      </c>
      <c r="B350">
        <v>0.28349999999999997</v>
      </c>
      <c r="C350">
        <v>1.49E-2</v>
      </c>
      <c r="D350">
        <v>100</v>
      </c>
      <c r="E350">
        <v>5.41</v>
      </c>
      <c r="F350">
        <v>40</v>
      </c>
      <c r="G350">
        <f t="shared" si="16"/>
        <v>1.9090750680775319</v>
      </c>
      <c r="H350">
        <f t="shared" si="17"/>
        <v>9.2024099999999981E-4</v>
      </c>
      <c r="K350">
        <f t="shared" si="18"/>
        <v>1.0430000000000505E-5</v>
      </c>
    </row>
    <row r="351" spans="1:11" x14ac:dyDescent="0.2">
      <c r="A351">
        <v>34.200000000000003</v>
      </c>
      <c r="B351">
        <v>0.28420000000000001</v>
      </c>
      <c r="C351">
        <v>1.49E-2</v>
      </c>
      <c r="D351">
        <v>100</v>
      </c>
      <c r="E351">
        <v>5.41</v>
      </c>
      <c r="F351">
        <v>40</v>
      </c>
      <c r="G351">
        <f t="shared" si="16"/>
        <v>1.9090750680775319</v>
      </c>
      <c r="H351">
        <f t="shared" si="17"/>
        <v>9.2251319999999998E-4</v>
      </c>
      <c r="K351">
        <f t="shared" si="18"/>
        <v>1.1959999999999513E-5</v>
      </c>
    </row>
    <row r="352" spans="1:11" x14ac:dyDescent="0.2">
      <c r="A352">
        <v>34.299999999999997</v>
      </c>
      <c r="B352">
        <v>0.28499999999999998</v>
      </c>
      <c r="C352">
        <v>1.4999999999999999E-2</v>
      </c>
      <c r="D352">
        <v>100</v>
      </c>
      <c r="E352">
        <v>5.41</v>
      </c>
      <c r="F352">
        <v>40</v>
      </c>
      <c r="G352">
        <f t="shared" si="16"/>
        <v>1.9218876524270452</v>
      </c>
      <c r="H352">
        <f t="shared" si="17"/>
        <v>9.2510999999999993E-4</v>
      </c>
      <c r="K352">
        <f t="shared" si="18"/>
        <v>1.6610000000000683E-5</v>
      </c>
    </row>
    <row r="353" spans="1:11" x14ac:dyDescent="0.2">
      <c r="A353">
        <v>34.4</v>
      </c>
      <c r="B353">
        <v>0.28610000000000002</v>
      </c>
      <c r="C353">
        <v>1.52E-2</v>
      </c>
      <c r="D353">
        <v>100</v>
      </c>
      <c r="E353">
        <v>5.41</v>
      </c>
      <c r="F353">
        <v>40</v>
      </c>
      <c r="G353">
        <f t="shared" si="16"/>
        <v>1.9475128211260728</v>
      </c>
      <c r="H353">
        <f t="shared" si="17"/>
        <v>9.2868060000000007E-4</v>
      </c>
      <c r="K353">
        <f t="shared" si="18"/>
        <v>1.2199999999999502E-5</v>
      </c>
    </row>
    <row r="354" spans="1:11" x14ac:dyDescent="0.2">
      <c r="A354">
        <v>34.5</v>
      </c>
      <c r="B354">
        <v>0.28689999999999999</v>
      </c>
      <c r="C354">
        <v>1.5299999999999999E-2</v>
      </c>
      <c r="D354">
        <v>100</v>
      </c>
      <c r="E354">
        <v>5.41</v>
      </c>
      <c r="F354">
        <v>40</v>
      </c>
      <c r="G354">
        <f t="shared" si="16"/>
        <v>1.9603254054755861</v>
      </c>
      <c r="H354">
        <f t="shared" si="17"/>
        <v>9.3127740000000013E-4</v>
      </c>
      <c r="K354">
        <f t="shared" si="18"/>
        <v>1.0710000000000519E-5</v>
      </c>
    </row>
    <row r="355" spans="1:11" x14ac:dyDescent="0.2">
      <c r="A355">
        <v>34.6</v>
      </c>
      <c r="B355">
        <v>0.28760000000000002</v>
      </c>
      <c r="C355">
        <v>1.5299999999999999E-2</v>
      </c>
      <c r="D355">
        <v>100</v>
      </c>
      <c r="E355">
        <v>5.41</v>
      </c>
      <c r="F355">
        <v>40</v>
      </c>
      <c r="G355">
        <f t="shared" si="16"/>
        <v>1.9603254054755861</v>
      </c>
      <c r="H355">
        <f t="shared" si="17"/>
        <v>9.3354960000000009E-4</v>
      </c>
      <c r="K355">
        <f t="shared" si="18"/>
        <v>1.22799999999995E-5</v>
      </c>
    </row>
    <row r="356" spans="1:11" x14ac:dyDescent="0.2">
      <c r="A356">
        <v>34.700000000000003</v>
      </c>
      <c r="B356">
        <v>0.28839999999999999</v>
      </c>
      <c r="C356">
        <v>1.54E-2</v>
      </c>
      <c r="D356">
        <v>100</v>
      </c>
      <c r="E356">
        <v>5.41</v>
      </c>
      <c r="F356">
        <v>40</v>
      </c>
      <c r="G356">
        <f t="shared" si="16"/>
        <v>1.9731379898250998</v>
      </c>
      <c r="H356">
        <f t="shared" si="17"/>
        <v>9.3614639999999992E-4</v>
      </c>
      <c r="K356">
        <f t="shared" si="18"/>
        <v>1.6939999999999845E-5</v>
      </c>
    </row>
    <row r="357" spans="1:11" x14ac:dyDescent="0.2">
      <c r="A357">
        <v>34.799999999999997</v>
      </c>
      <c r="B357">
        <v>0.28949999999999998</v>
      </c>
      <c r="C357">
        <v>1.54E-2</v>
      </c>
      <c r="D357">
        <v>100</v>
      </c>
      <c r="E357">
        <v>5.41</v>
      </c>
      <c r="F357">
        <v>40</v>
      </c>
      <c r="G357">
        <f t="shared" si="16"/>
        <v>1.9731379898250998</v>
      </c>
      <c r="H357">
        <f t="shared" si="17"/>
        <v>9.3971699999999996E-4</v>
      </c>
      <c r="K357">
        <f t="shared" si="18"/>
        <v>9.2100000000006894E-6</v>
      </c>
    </row>
    <row r="358" spans="1:11" x14ac:dyDescent="0.2">
      <c r="A358">
        <v>34.9</v>
      </c>
      <c r="B358">
        <v>0.29010000000000002</v>
      </c>
      <c r="C358">
        <v>1.5299999999999999E-2</v>
      </c>
      <c r="D358">
        <v>100</v>
      </c>
      <c r="E358">
        <v>5.41</v>
      </c>
      <c r="F358">
        <v>40</v>
      </c>
      <c r="G358">
        <f t="shared" si="16"/>
        <v>1.9603254054755861</v>
      </c>
      <c r="H358">
        <f t="shared" si="17"/>
        <v>9.4166460000000014E-4</v>
      </c>
      <c r="K358">
        <f t="shared" si="18"/>
        <v>1.381499999999933E-5</v>
      </c>
    </row>
    <row r="359" spans="1:11" x14ac:dyDescent="0.2">
      <c r="A359">
        <v>35</v>
      </c>
      <c r="B359">
        <v>0.29099999999999998</v>
      </c>
      <c r="C359">
        <v>1.54E-2</v>
      </c>
      <c r="D359">
        <v>100</v>
      </c>
      <c r="E359">
        <v>5.41</v>
      </c>
      <c r="F359">
        <v>40</v>
      </c>
      <c r="G359">
        <f t="shared" si="16"/>
        <v>1.9731379898250998</v>
      </c>
      <c r="H359">
        <f t="shared" si="17"/>
        <v>9.4458599999999997E-4</v>
      </c>
      <c r="K359">
        <f t="shared" si="18"/>
        <v>1.5400000000000015E-5</v>
      </c>
    </row>
    <row r="360" spans="1:11" x14ac:dyDescent="0.2">
      <c r="A360">
        <v>35.1</v>
      </c>
      <c r="B360">
        <v>0.29199999999999998</v>
      </c>
      <c r="C360">
        <v>1.54E-2</v>
      </c>
      <c r="D360">
        <v>100</v>
      </c>
      <c r="E360">
        <v>5.41</v>
      </c>
      <c r="F360">
        <v>40</v>
      </c>
      <c r="G360">
        <f t="shared" si="16"/>
        <v>1.9731379898250998</v>
      </c>
      <c r="H360">
        <f t="shared" si="17"/>
        <v>9.478319999999998E-4</v>
      </c>
      <c r="K360">
        <f t="shared" si="18"/>
        <v>1.2360000000000354E-5</v>
      </c>
    </row>
    <row r="361" spans="1:11" x14ac:dyDescent="0.2">
      <c r="A361">
        <v>35.200000000000003</v>
      </c>
      <c r="B361">
        <v>0.2928</v>
      </c>
      <c r="C361">
        <v>1.55E-2</v>
      </c>
      <c r="D361">
        <v>100</v>
      </c>
      <c r="E361">
        <v>5.41</v>
      </c>
      <c r="F361">
        <v>40</v>
      </c>
      <c r="G361">
        <f t="shared" si="16"/>
        <v>1.9859505741746135</v>
      </c>
      <c r="H361">
        <f t="shared" si="17"/>
        <v>9.5042880000000007E-4</v>
      </c>
      <c r="K361">
        <f t="shared" si="18"/>
        <v>1.0884999999999665E-5</v>
      </c>
    </row>
    <row r="362" spans="1:11" x14ac:dyDescent="0.2">
      <c r="A362">
        <v>35.299999999999997</v>
      </c>
      <c r="B362">
        <v>0.29349999999999998</v>
      </c>
      <c r="C362">
        <v>1.5599999999999999E-2</v>
      </c>
      <c r="D362">
        <v>100</v>
      </c>
      <c r="E362">
        <v>5.41</v>
      </c>
      <c r="F362">
        <v>40</v>
      </c>
      <c r="G362">
        <f t="shared" si="16"/>
        <v>1.998763158524127</v>
      </c>
      <c r="H362">
        <f t="shared" si="17"/>
        <v>9.5270099999999992E-4</v>
      </c>
      <c r="K362">
        <f t="shared" si="18"/>
        <v>1.2440000000000355E-5</v>
      </c>
    </row>
    <row r="363" spans="1:11" x14ac:dyDescent="0.2">
      <c r="A363">
        <v>35.4</v>
      </c>
      <c r="B363">
        <v>0.29430000000000001</v>
      </c>
      <c r="C363">
        <v>1.55E-2</v>
      </c>
      <c r="D363">
        <v>100</v>
      </c>
      <c r="E363">
        <v>5.41</v>
      </c>
      <c r="F363">
        <v>40</v>
      </c>
      <c r="G363">
        <f t="shared" si="16"/>
        <v>1.9859505741746135</v>
      </c>
      <c r="H363">
        <f t="shared" si="17"/>
        <v>9.5529780000000008E-4</v>
      </c>
      <c r="K363">
        <f t="shared" si="18"/>
        <v>1.5650000000000014E-5</v>
      </c>
    </row>
    <row r="364" spans="1:11" x14ac:dyDescent="0.2">
      <c r="A364">
        <v>35.5</v>
      </c>
      <c r="B364">
        <v>0.29530000000000001</v>
      </c>
      <c r="C364">
        <v>1.5800000000000002E-2</v>
      </c>
      <c r="D364">
        <v>100</v>
      </c>
      <c r="E364">
        <v>5.41</v>
      </c>
      <c r="F364">
        <v>40</v>
      </c>
      <c r="G364">
        <f t="shared" si="16"/>
        <v>2.0243883272231544</v>
      </c>
      <c r="H364">
        <f t="shared" si="17"/>
        <v>9.5854380000000002E-4</v>
      </c>
      <c r="K364">
        <f t="shared" si="18"/>
        <v>1.1129999999999658E-5</v>
      </c>
    </row>
    <row r="365" spans="1:11" x14ac:dyDescent="0.2">
      <c r="A365">
        <v>35.6</v>
      </c>
      <c r="B365">
        <v>0.29599999999999999</v>
      </c>
      <c r="C365">
        <v>1.6E-2</v>
      </c>
      <c r="D365">
        <v>100</v>
      </c>
      <c r="E365">
        <v>5.41</v>
      </c>
      <c r="F365">
        <v>40</v>
      </c>
      <c r="G365">
        <f t="shared" si="16"/>
        <v>2.0500134959221814</v>
      </c>
      <c r="H365">
        <f t="shared" si="17"/>
        <v>9.6081599999999997E-4</v>
      </c>
      <c r="K365">
        <f t="shared" si="18"/>
        <v>9.6299999999998316E-6</v>
      </c>
    </row>
    <row r="366" spans="1:11" x14ac:dyDescent="0.2">
      <c r="A366">
        <v>35.700000000000003</v>
      </c>
      <c r="B366">
        <v>0.29659999999999997</v>
      </c>
      <c r="C366">
        <v>1.61E-2</v>
      </c>
      <c r="D366">
        <v>100</v>
      </c>
      <c r="E366">
        <v>5.41</v>
      </c>
      <c r="F366">
        <v>40</v>
      </c>
      <c r="G366">
        <f t="shared" si="16"/>
        <v>2.0628260802716949</v>
      </c>
      <c r="H366">
        <f t="shared" si="17"/>
        <v>9.6276359999999993E-4</v>
      </c>
      <c r="K366">
        <f t="shared" si="18"/>
        <v>1.9320000000000554E-5</v>
      </c>
    </row>
    <row r="367" spans="1:11" x14ac:dyDescent="0.2">
      <c r="A367">
        <v>35.799999999999997</v>
      </c>
      <c r="B367">
        <v>0.29780000000000001</v>
      </c>
      <c r="C367">
        <v>1.61E-2</v>
      </c>
      <c r="D367">
        <v>100</v>
      </c>
      <c r="E367">
        <v>5.41</v>
      </c>
      <c r="F367">
        <v>40</v>
      </c>
      <c r="G367">
        <f t="shared" si="16"/>
        <v>2.0628260802716949</v>
      </c>
      <c r="H367">
        <f t="shared" si="17"/>
        <v>9.6665879999999985E-4</v>
      </c>
      <c r="K367">
        <f t="shared" si="18"/>
        <v>1.2879999999999475E-5</v>
      </c>
    </row>
    <row r="368" spans="1:11" x14ac:dyDescent="0.2">
      <c r="A368">
        <v>35.9</v>
      </c>
      <c r="B368">
        <v>0.29859999999999998</v>
      </c>
      <c r="C368">
        <v>1.61E-2</v>
      </c>
      <c r="D368">
        <v>100</v>
      </c>
      <c r="E368">
        <v>5.41</v>
      </c>
      <c r="F368">
        <v>40</v>
      </c>
      <c r="G368">
        <f t="shared" si="16"/>
        <v>2.0628260802716949</v>
      </c>
      <c r="H368">
        <f t="shared" si="17"/>
        <v>9.6925560000000002E-4</v>
      </c>
      <c r="K368">
        <f t="shared" si="18"/>
        <v>1.1270000000000546E-5</v>
      </c>
    </row>
    <row r="369" spans="1:11" x14ac:dyDescent="0.2">
      <c r="A369">
        <v>36</v>
      </c>
      <c r="B369">
        <v>0.29930000000000001</v>
      </c>
      <c r="C369">
        <v>1.61E-2</v>
      </c>
      <c r="D369">
        <v>100</v>
      </c>
      <c r="E369">
        <v>5.41</v>
      </c>
      <c r="F369">
        <v>40</v>
      </c>
      <c r="G369">
        <f t="shared" si="16"/>
        <v>2.0628260802716949</v>
      </c>
      <c r="H369">
        <f t="shared" si="17"/>
        <v>9.7152780000000019E-4</v>
      </c>
      <c r="K369">
        <f t="shared" si="18"/>
        <v>1.1339999999999649E-5</v>
      </c>
    </row>
    <row r="370" spans="1:11" x14ac:dyDescent="0.2">
      <c r="A370">
        <v>36.1</v>
      </c>
      <c r="B370">
        <v>0.3</v>
      </c>
      <c r="C370">
        <v>1.6299999999999999E-2</v>
      </c>
      <c r="D370">
        <v>100</v>
      </c>
      <c r="E370">
        <v>5.41</v>
      </c>
      <c r="F370">
        <v>40</v>
      </c>
      <c r="G370">
        <f t="shared" si="16"/>
        <v>2.0884512489707223</v>
      </c>
      <c r="H370">
        <f t="shared" si="17"/>
        <v>9.7379999999999993E-4</v>
      </c>
      <c r="K370">
        <f t="shared" si="18"/>
        <v>1.7984999999999835E-5</v>
      </c>
    </row>
    <row r="371" spans="1:11" x14ac:dyDescent="0.2">
      <c r="A371">
        <v>36.200000000000003</v>
      </c>
      <c r="B371">
        <v>0.30109999999999998</v>
      </c>
      <c r="C371">
        <v>1.6400000000000001E-2</v>
      </c>
      <c r="D371">
        <v>100</v>
      </c>
      <c r="E371">
        <v>5.41</v>
      </c>
      <c r="F371">
        <v>40</v>
      </c>
      <c r="G371">
        <f t="shared" si="16"/>
        <v>2.1012638333202367</v>
      </c>
      <c r="H371">
        <f t="shared" si="17"/>
        <v>9.7737059999999996E-4</v>
      </c>
      <c r="K371">
        <f t="shared" si="18"/>
        <v>1.1445000000000555E-5</v>
      </c>
    </row>
    <row r="372" spans="1:11" x14ac:dyDescent="0.2">
      <c r="A372">
        <v>36.299999999999997</v>
      </c>
      <c r="B372">
        <v>0.30180000000000001</v>
      </c>
      <c r="C372">
        <v>1.6299999999999999E-2</v>
      </c>
      <c r="D372">
        <v>100</v>
      </c>
      <c r="E372">
        <v>5.41</v>
      </c>
      <c r="F372">
        <v>40</v>
      </c>
      <c r="G372">
        <f t="shared" si="16"/>
        <v>2.0884512489707223</v>
      </c>
      <c r="H372">
        <f t="shared" si="17"/>
        <v>9.7964280000000003E-4</v>
      </c>
      <c r="K372">
        <f t="shared" si="18"/>
        <v>1.3039999999999467E-5</v>
      </c>
    </row>
    <row r="373" spans="1:11" x14ac:dyDescent="0.2">
      <c r="A373">
        <v>36.4</v>
      </c>
      <c r="B373">
        <v>0.30259999999999998</v>
      </c>
      <c r="C373">
        <v>1.6299999999999999E-2</v>
      </c>
      <c r="D373">
        <v>100</v>
      </c>
      <c r="E373">
        <v>5.41</v>
      </c>
      <c r="F373">
        <v>40</v>
      </c>
      <c r="G373">
        <f t="shared" si="16"/>
        <v>2.0884512489707223</v>
      </c>
      <c r="H373">
        <f t="shared" si="17"/>
        <v>9.8223959999999997E-4</v>
      </c>
      <c r="K373">
        <f t="shared" si="18"/>
        <v>1.6450000000000014E-5</v>
      </c>
    </row>
    <row r="374" spans="1:11" x14ac:dyDescent="0.2">
      <c r="A374">
        <v>36.5</v>
      </c>
      <c r="B374">
        <v>0.30359999999999998</v>
      </c>
      <c r="C374">
        <v>1.66E-2</v>
      </c>
      <c r="D374">
        <v>100</v>
      </c>
      <c r="E374">
        <v>5.41</v>
      </c>
      <c r="F374">
        <v>40</v>
      </c>
      <c r="G374">
        <f t="shared" si="16"/>
        <v>2.1268890020192632</v>
      </c>
      <c r="H374">
        <f t="shared" si="17"/>
        <v>9.8548559999999991E-4</v>
      </c>
      <c r="K374">
        <f t="shared" si="18"/>
        <v>1.4895000000000199E-5</v>
      </c>
    </row>
    <row r="375" spans="1:11" x14ac:dyDescent="0.2">
      <c r="A375">
        <v>36.6</v>
      </c>
      <c r="B375">
        <v>0.30449999999999999</v>
      </c>
      <c r="C375">
        <v>1.6500000000000001E-2</v>
      </c>
      <c r="D375">
        <v>100</v>
      </c>
      <c r="E375">
        <v>5.41</v>
      </c>
      <c r="F375">
        <v>40</v>
      </c>
      <c r="G375">
        <f t="shared" si="16"/>
        <v>2.1140764176697497</v>
      </c>
      <c r="H375">
        <f t="shared" si="17"/>
        <v>9.8840699999999996E-4</v>
      </c>
      <c r="K375">
        <f t="shared" si="18"/>
        <v>9.8999999999998256E-6</v>
      </c>
    </row>
    <row r="376" spans="1:11" x14ac:dyDescent="0.2">
      <c r="A376">
        <v>36.700000000000003</v>
      </c>
      <c r="B376">
        <v>0.30509999999999998</v>
      </c>
      <c r="C376">
        <v>1.6500000000000001E-2</v>
      </c>
      <c r="D376">
        <v>100</v>
      </c>
      <c r="E376">
        <v>5.41</v>
      </c>
      <c r="F376">
        <v>40</v>
      </c>
      <c r="G376">
        <f t="shared" si="16"/>
        <v>2.1140764176697497</v>
      </c>
      <c r="H376">
        <f t="shared" si="17"/>
        <v>9.9035460000000014E-4</v>
      </c>
      <c r="K376">
        <f t="shared" si="18"/>
        <v>1.3280000000000381E-5</v>
      </c>
    </row>
    <row r="377" spans="1:11" x14ac:dyDescent="0.2">
      <c r="A377">
        <v>36.799999999999997</v>
      </c>
      <c r="B377">
        <v>0.30590000000000001</v>
      </c>
      <c r="C377">
        <v>1.67E-2</v>
      </c>
      <c r="D377">
        <v>100</v>
      </c>
      <c r="E377">
        <v>5.41</v>
      </c>
      <c r="F377">
        <v>40</v>
      </c>
      <c r="G377">
        <f t="shared" si="16"/>
        <v>2.1397015863687772</v>
      </c>
      <c r="H377">
        <f t="shared" si="17"/>
        <v>9.9295139999999987E-4</v>
      </c>
      <c r="K377">
        <f t="shared" si="18"/>
        <v>1.8369999999999829E-5</v>
      </c>
    </row>
    <row r="378" spans="1:11" x14ac:dyDescent="0.2">
      <c r="A378">
        <v>36.9</v>
      </c>
      <c r="B378">
        <v>0.307</v>
      </c>
      <c r="C378">
        <v>1.67E-2</v>
      </c>
      <c r="D378">
        <v>100</v>
      </c>
      <c r="E378">
        <v>5.41</v>
      </c>
      <c r="F378">
        <v>40</v>
      </c>
      <c r="G378">
        <f t="shared" si="16"/>
        <v>2.1397015863687772</v>
      </c>
      <c r="H378">
        <f t="shared" si="17"/>
        <v>9.9652200000000012E-4</v>
      </c>
      <c r="K378">
        <f t="shared" si="18"/>
        <v>1.1689999999999639E-5</v>
      </c>
    </row>
    <row r="379" spans="1:11" x14ac:dyDescent="0.2">
      <c r="A379">
        <v>37</v>
      </c>
      <c r="B379">
        <v>0.30769999999999997</v>
      </c>
      <c r="C379">
        <v>1.67E-2</v>
      </c>
      <c r="D379">
        <v>100</v>
      </c>
      <c r="E379">
        <v>5.41</v>
      </c>
      <c r="F379">
        <v>40</v>
      </c>
      <c r="G379">
        <f t="shared" si="16"/>
        <v>2.1397015863687772</v>
      </c>
      <c r="H379">
        <f t="shared" si="17"/>
        <v>9.9879419999999975E-4</v>
      </c>
      <c r="K379">
        <f t="shared" si="18"/>
        <v>1.0020000000000751E-5</v>
      </c>
    </row>
    <row r="380" spans="1:11" x14ac:dyDescent="0.2">
      <c r="A380">
        <v>37.1</v>
      </c>
      <c r="B380">
        <v>0.30830000000000002</v>
      </c>
      <c r="C380">
        <v>1.67E-2</v>
      </c>
      <c r="D380">
        <v>100</v>
      </c>
      <c r="E380">
        <v>5.41</v>
      </c>
      <c r="F380">
        <v>40</v>
      </c>
      <c r="G380">
        <f t="shared" si="16"/>
        <v>2.1397015863687772</v>
      </c>
      <c r="H380">
        <f t="shared" si="17"/>
        <v>1.0007418000000001E-3</v>
      </c>
      <c r="K380">
        <f t="shared" si="18"/>
        <v>1.6850000000000017E-5</v>
      </c>
    </row>
    <row r="381" spans="1:11" x14ac:dyDescent="0.2">
      <c r="A381">
        <v>37.200000000000003</v>
      </c>
      <c r="B381">
        <v>0.30930000000000002</v>
      </c>
      <c r="C381">
        <v>1.7000000000000001E-2</v>
      </c>
      <c r="D381">
        <v>100</v>
      </c>
      <c r="E381">
        <v>5.41</v>
      </c>
      <c r="F381">
        <v>40</v>
      </c>
      <c r="G381">
        <f t="shared" si="16"/>
        <v>2.1781393394173185</v>
      </c>
      <c r="H381">
        <f t="shared" si="17"/>
        <v>1.0039878000000001E-3</v>
      </c>
      <c r="K381">
        <f t="shared" si="18"/>
        <v>1.6900000000000014E-5</v>
      </c>
    </row>
    <row r="382" spans="1:11" x14ac:dyDescent="0.2">
      <c r="A382">
        <v>37.299999999999997</v>
      </c>
      <c r="B382">
        <v>0.31030000000000002</v>
      </c>
      <c r="C382">
        <v>1.6799999999999999E-2</v>
      </c>
      <c r="D382">
        <v>100</v>
      </c>
      <c r="E382">
        <v>5.41</v>
      </c>
      <c r="F382">
        <v>40</v>
      </c>
      <c r="G382">
        <f t="shared" si="16"/>
        <v>2.1525141707182907</v>
      </c>
      <c r="H382">
        <f t="shared" si="17"/>
        <v>1.0072338E-3</v>
      </c>
      <c r="K382">
        <f t="shared" si="18"/>
        <v>1.1759999999999637E-5</v>
      </c>
    </row>
    <row r="383" spans="1:11" x14ac:dyDescent="0.2">
      <c r="A383">
        <v>37.4</v>
      </c>
      <c r="B383">
        <v>0.311</v>
      </c>
      <c r="C383">
        <v>1.6799999999999999E-2</v>
      </c>
      <c r="D383">
        <v>100</v>
      </c>
      <c r="E383">
        <v>5.41</v>
      </c>
      <c r="F383">
        <v>40</v>
      </c>
      <c r="G383">
        <f t="shared" si="16"/>
        <v>2.1525141707182907</v>
      </c>
      <c r="H383">
        <f t="shared" si="17"/>
        <v>1.0095060000000001E-3</v>
      </c>
      <c r="K383">
        <f t="shared" si="18"/>
        <v>1.013999999999982E-5</v>
      </c>
    </row>
    <row r="384" spans="1:11" x14ac:dyDescent="0.2">
      <c r="A384">
        <v>37.5</v>
      </c>
      <c r="B384">
        <v>0.31159999999999999</v>
      </c>
      <c r="C384">
        <v>1.7000000000000001E-2</v>
      </c>
      <c r="D384">
        <v>100</v>
      </c>
      <c r="E384">
        <v>5.41</v>
      </c>
      <c r="F384">
        <v>40</v>
      </c>
      <c r="G384">
        <f t="shared" si="16"/>
        <v>2.1781393394173185</v>
      </c>
      <c r="H384">
        <f t="shared" si="17"/>
        <v>1.0114536E-3</v>
      </c>
      <c r="K384">
        <f t="shared" si="18"/>
        <v>1.7000000000000017E-5</v>
      </c>
    </row>
    <row r="385" spans="1:11" x14ac:dyDescent="0.2">
      <c r="A385">
        <v>37.6</v>
      </c>
      <c r="B385">
        <v>0.31259999999999999</v>
      </c>
      <c r="C385">
        <v>1.7000000000000001E-2</v>
      </c>
      <c r="D385">
        <v>100</v>
      </c>
      <c r="E385">
        <v>5.41</v>
      </c>
      <c r="F385">
        <v>40</v>
      </c>
      <c r="G385">
        <f t="shared" si="16"/>
        <v>2.1781393394173185</v>
      </c>
      <c r="H385">
        <f t="shared" si="17"/>
        <v>1.0146996E-3</v>
      </c>
      <c r="K385">
        <f t="shared" si="18"/>
        <v>1.6950000000000016E-5</v>
      </c>
    </row>
    <row r="386" spans="1:11" x14ac:dyDescent="0.2">
      <c r="A386">
        <v>37.700000000000003</v>
      </c>
      <c r="B386">
        <v>0.31359999999999999</v>
      </c>
      <c r="C386">
        <v>1.6899999999999998E-2</v>
      </c>
      <c r="D386">
        <v>100</v>
      </c>
      <c r="E386">
        <v>5.41</v>
      </c>
      <c r="F386">
        <v>40</v>
      </c>
      <c r="G386">
        <f t="shared" si="16"/>
        <v>2.1653267550678041</v>
      </c>
      <c r="H386">
        <f t="shared" si="17"/>
        <v>1.0179455999999999E-3</v>
      </c>
      <c r="K386">
        <f t="shared" si="18"/>
        <v>1.1900000000000577E-5</v>
      </c>
    </row>
    <row r="387" spans="1:11" x14ac:dyDescent="0.2">
      <c r="A387">
        <v>37.799999999999997</v>
      </c>
      <c r="B387">
        <v>0.31430000000000002</v>
      </c>
      <c r="C387">
        <v>1.7100000000000001E-2</v>
      </c>
      <c r="D387">
        <v>100</v>
      </c>
      <c r="E387">
        <v>5.41</v>
      </c>
      <c r="F387">
        <v>40</v>
      </c>
      <c r="G387">
        <f t="shared" si="16"/>
        <v>2.1909519237668316</v>
      </c>
      <c r="H387">
        <f t="shared" si="17"/>
        <v>1.0202178000000002E-3</v>
      </c>
      <c r="K387">
        <f t="shared" si="18"/>
        <v>1.3679999999999444E-5</v>
      </c>
    </row>
    <row r="388" spans="1:11" x14ac:dyDescent="0.2">
      <c r="A388">
        <v>37.9</v>
      </c>
      <c r="B388">
        <v>0.31509999999999999</v>
      </c>
      <c r="C388">
        <v>1.7100000000000001E-2</v>
      </c>
      <c r="D388">
        <v>100</v>
      </c>
      <c r="E388">
        <v>5.41</v>
      </c>
      <c r="F388">
        <v>40</v>
      </c>
      <c r="G388">
        <f t="shared" si="16"/>
        <v>2.1909519237668316</v>
      </c>
      <c r="H388">
        <f t="shared" si="17"/>
        <v>1.0228146000000001E-3</v>
      </c>
      <c r="K388">
        <f t="shared" si="18"/>
        <v>1.8919999999999826E-5</v>
      </c>
    </row>
    <row r="389" spans="1:11" x14ac:dyDescent="0.2">
      <c r="A389">
        <v>38</v>
      </c>
      <c r="B389">
        <v>0.31619999999999998</v>
      </c>
      <c r="C389">
        <v>1.7299999999999999E-2</v>
      </c>
      <c r="D389">
        <v>100</v>
      </c>
      <c r="E389">
        <v>5.41</v>
      </c>
      <c r="F389">
        <v>40</v>
      </c>
      <c r="G389">
        <f t="shared" si="16"/>
        <v>2.216577092465859</v>
      </c>
      <c r="H389">
        <f t="shared" si="17"/>
        <v>1.0263851999999997E-3</v>
      </c>
      <c r="K389">
        <f t="shared" si="18"/>
        <v>1.0470000000000784E-5</v>
      </c>
    </row>
    <row r="390" spans="1:11" x14ac:dyDescent="0.2">
      <c r="A390">
        <v>38.1</v>
      </c>
      <c r="B390">
        <v>0.31680000000000003</v>
      </c>
      <c r="C390">
        <v>1.7600000000000001E-2</v>
      </c>
      <c r="D390">
        <v>100</v>
      </c>
      <c r="E390">
        <v>5.41</v>
      </c>
      <c r="F390">
        <v>40</v>
      </c>
      <c r="G390">
        <f t="shared" si="16"/>
        <v>2.2550148455143999</v>
      </c>
      <c r="H390">
        <f t="shared" si="17"/>
        <v>1.0283328000000001E-3</v>
      </c>
      <c r="K390">
        <f t="shared" si="18"/>
        <v>1.403999999999943E-5</v>
      </c>
    </row>
    <row r="391" spans="1:11" x14ac:dyDescent="0.2">
      <c r="A391">
        <v>38.200000000000003</v>
      </c>
      <c r="B391">
        <v>0.31759999999999999</v>
      </c>
      <c r="C391">
        <v>1.7500000000000002E-2</v>
      </c>
      <c r="D391">
        <v>100</v>
      </c>
      <c r="E391">
        <v>5.41</v>
      </c>
      <c r="F391">
        <v>40</v>
      </c>
      <c r="G391">
        <f t="shared" si="16"/>
        <v>2.2422022611648864</v>
      </c>
      <c r="H391">
        <f t="shared" si="17"/>
        <v>1.0309296000000001E-3</v>
      </c>
      <c r="K391">
        <f t="shared" si="18"/>
        <v>1.5840000000000211E-5</v>
      </c>
    </row>
    <row r="392" spans="1:11" x14ac:dyDescent="0.2">
      <c r="A392">
        <v>38.299999999999997</v>
      </c>
      <c r="B392">
        <v>0.31850000000000001</v>
      </c>
      <c r="C392">
        <v>1.77E-2</v>
      </c>
      <c r="D392">
        <v>100</v>
      </c>
      <c r="E392">
        <v>5.41</v>
      </c>
      <c r="F392">
        <v>40</v>
      </c>
      <c r="G392">
        <f t="shared" si="16"/>
        <v>2.2678274298639138</v>
      </c>
      <c r="H392">
        <f t="shared" si="17"/>
        <v>1.0338510000000001E-3</v>
      </c>
      <c r="K392">
        <f t="shared" si="18"/>
        <v>1.5975000000000212E-5</v>
      </c>
    </row>
    <row r="393" spans="1:11" x14ac:dyDescent="0.2">
      <c r="A393">
        <v>38.4</v>
      </c>
      <c r="B393">
        <v>0.31940000000000002</v>
      </c>
      <c r="C393">
        <v>1.78E-2</v>
      </c>
      <c r="D393">
        <v>100</v>
      </c>
      <c r="E393">
        <v>5.41</v>
      </c>
      <c r="F393">
        <v>40</v>
      </c>
      <c r="G393">
        <f t="shared" ref="G393:G456" si="19">3*C393*D393*1000/(2*F393*E393^2)</f>
        <v>2.2806400142134269</v>
      </c>
      <c r="H393">
        <f t="shared" ref="H393:H456" si="20">6*B393*E393/(D393^2)</f>
        <v>1.0367724000000002E-3</v>
      </c>
      <c r="K393">
        <f t="shared" si="18"/>
        <v>1.0619999999999814E-5</v>
      </c>
    </row>
    <row r="394" spans="1:11" x14ac:dyDescent="0.2">
      <c r="A394">
        <v>38.5</v>
      </c>
      <c r="B394">
        <v>0.32</v>
      </c>
      <c r="C394">
        <v>1.7600000000000001E-2</v>
      </c>
      <c r="D394">
        <v>100</v>
      </c>
      <c r="E394">
        <v>5.41</v>
      </c>
      <c r="F394">
        <v>40</v>
      </c>
      <c r="G394">
        <f t="shared" si="19"/>
        <v>2.2550148455143999</v>
      </c>
      <c r="H394">
        <f t="shared" si="20"/>
        <v>1.0387199999999999E-3</v>
      </c>
      <c r="K394">
        <f t="shared" ref="K394:K457" si="21">(C395+C394)/2*(B395-B394)</f>
        <v>1.5930000000000212E-5</v>
      </c>
    </row>
    <row r="395" spans="1:11" x14ac:dyDescent="0.2">
      <c r="A395">
        <v>38.6</v>
      </c>
      <c r="B395">
        <v>0.32090000000000002</v>
      </c>
      <c r="C395">
        <v>1.78E-2</v>
      </c>
      <c r="D395">
        <v>100</v>
      </c>
      <c r="E395">
        <v>5.41</v>
      </c>
      <c r="F395">
        <v>40</v>
      </c>
      <c r="G395">
        <f t="shared" si="19"/>
        <v>2.2806400142134269</v>
      </c>
      <c r="H395">
        <f t="shared" si="20"/>
        <v>1.0416414000000002E-3</v>
      </c>
      <c r="K395">
        <f t="shared" si="21"/>
        <v>1.9579999999999819E-5</v>
      </c>
    </row>
    <row r="396" spans="1:11" x14ac:dyDescent="0.2">
      <c r="A396">
        <v>38.700000000000003</v>
      </c>
      <c r="B396">
        <v>0.32200000000000001</v>
      </c>
      <c r="C396">
        <v>1.78E-2</v>
      </c>
      <c r="D396">
        <v>100</v>
      </c>
      <c r="E396">
        <v>5.41</v>
      </c>
      <c r="F396">
        <v>40</v>
      </c>
      <c r="G396">
        <f t="shared" si="19"/>
        <v>2.2806400142134269</v>
      </c>
      <c r="H396">
        <f t="shared" si="20"/>
        <v>1.045212E-3</v>
      </c>
      <c r="K396">
        <f t="shared" si="21"/>
        <v>1.0679999999999811E-5</v>
      </c>
    </row>
    <row r="397" spans="1:11" x14ac:dyDescent="0.2">
      <c r="A397">
        <v>38.799999999999997</v>
      </c>
      <c r="B397">
        <v>0.3226</v>
      </c>
      <c r="C397">
        <v>1.78E-2</v>
      </c>
      <c r="D397">
        <v>100</v>
      </c>
      <c r="E397">
        <v>5.41</v>
      </c>
      <c r="F397">
        <v>40</v>
      </c>
      <c r="G397">
        <f t="shared" si="19"/>
        <v>2.2806400142134269</v>
      </c>
      <c r="H397">
        <f t="shared" si="20"/>
        <v>1.0471596E-3</v>
      </c>
      <c r="K397">
        <f t="shared" si="21"/>
        <v>1.2529999999999612E-5</v>
      </c>
    </row>
    <row r="398" spans="1:11" x14ac:dyDescent="0.2">
      <c r="A398">
        <v>38.9</v>
      </c>
      <c r="B398">
        <v>0.32329999999999998</v>
      </c>
      <c r="C398">
        <v>1.7999999999999999E-2</v>
      </c>
      <c r="D398">
        <v>100</v>
      </c>
      <c r="E398">
        <v>5.41</v>
      </c>
      <c r="F398">
        <v>40</v>
      </c>
      <c r="G398">
        <f t="shared" si="19"/>
        <v>2.3062651829124539</v>
      </c>
      <c r="H398">
        <f t="shared" si="20"/>
        <v>1.0494318E-3</v>
      </c>
      <c r="K398">
        <f t="shared" si="21"/>
        <v>1.6200000000000214E-5</v>
      </c>
    </row>
    <row r="399" spans="1:11" x14ac:dyDescent="0.2">
      <c r="A399">
        <v>39</v>
      </c>
      <c r="B399">
        <v>0.32419999999999999</v>
      </c>
      <c r="C399">
        <v>1.7999999999999999E-2</v>
      </c>
      <c r="D399">
        <v>100</v>
      </c>
      <c r="E399">
        <v>5.41</v>
      </c>
      <c r="F399">
        <v>40</v>
      </c>
      <c r="G399">
        <f t="shared" si="19"/>
        <v>2.3062651829124539</v>
      </c>
      <c r="H399">
        <f t="shared" si="20"/>
        <v>1.0523531999999999E-3</v>
      </c>
      <c r="K399">
        <f t="shared" si="21"/>
        <v>1.9854999999999816E-5</v>
      </c>
    </row>
    <row r="400" spans="1:11" x14ac:dyDescent="0.2">
      <c r="A400">
        <v>39.1</v>
      </c>
      <c r="B400">
        <v>0.32529999999999998</v>
      </c>
      <c r="C400">
        <v>1.8100000000000002E-2</v>
      </c>
      <c r="D400">
        <v>100</v>
      </c>
      <c r="E400">
        <v>5.41</v>
      </c>
      <c r="F400">
        <v>40</v>
      </c>
      <c r="G400">
        <f t="shared" si="19"/>
        <v>2.3190777672619678</v>
      </c>
      <c r="H400">
        <f t="shared" si="20"/>
        <v>1.0559238000000001E-3</v>
      </c>
      <c r="K400">
        <f t="shared" si="21"/>
        <v>1.2705000000000616E-5</v>
      </c>
    </row>
    <row r="401" spans="1:11" x14ac:dyDescent="0.2">
      <c r="A401">
        <v>39.200000000000003</v>
      </c>
      <c r="B401">
        <v>0.32600000000000001</v>
      </c>
      <c r="C401">
        <v>1.8200000000000001E-2</v>
      </c>
      <c r="D401">
        <v>100</v>
      </c>
      <c r="E401">
        <v>5.41</v>
      </c>
      <c r="F401">
        <v>40</v>
      </c>
      <c r="G401">
        <f t="shared" si="19"/>
        <v>2.3318903516114817</v>
      </c>
      <c r="H401">
        <f t="shared" si="20"/>
        <v>1.058196E-3</v>
      </c>
      <c r="K401">
        <f t="shared" si="21"/>
        <v>1.4559999999999408E-5</v>
      </c>
    </row>
    <row r="402" spans="1:11" x14ac:dyDescent="0.2">
      <c r="A402">
        <v>39.299999999999997</v>
      </c>
      <c r="B402">
        <v>0.32679999999999998</v>
      </c>
      <c r="C402">
        <v>1.8200000000000001E-2</v>
      </c>
      <c r="D402">
        <v>100</v>
      </c>
      <c r="E402">
        <v>5.41</v>
      </c>
      <c r="F402">
        <v>40</v>
      </c>
      <c r="G402">
        <f t="shared" si="19"/>
        <v>2.3318903516114817</v>
      </c>
      <c r="H402">
        <f t="shared" si="20"/>
        <v>1.0607927999999999E-3</v>
      </c>
      <c r="K402">
        <f t="shared" si="21"/>
        <v>1.8350000000000016E-5</v>
      </c>
    </row>
    <row r="403" spans="1:11" s="3" customFormat="1" x14ac:dyDescent="0.2">
      <c r="A403" s="3">
        <v>39.4</v>
      </c>
      <c r="B403" s="3">
        <v>0.32779999999999998</v>
      </c>
      <c r="C403" s="3">
        <v>1.8499999999999999E-2</v>
      </c>
      <c r="D403" s="3">
        <v>100</v>
      </c>
      <c r="E403" s="3">
        <v>5.41</v>
      </c>
      <c r="F403" s="3">
        <v>40</v>
      </c>
      <c r="G403" s="3">
        <f t="shared" si="19"/>
        <v>2.3703281046600222</v>
      </c>
      <c r="H403" s="3">
        <f t="shared" si="20"/>
        <v>1.0640388000000001E-3</v>
      </c>
      <c r="K403" s="3">
        <f t="shared" si="21"/>
        <v>1.2985000000000627E-5</v>
      </c>
    </row>
    <row r="404" spans="1:11" x14ac:dyDescent="0.2">
      <c r="A404">
        <v>39.5</v>
      </c>
      <c r="B404">
        <v>0.32850000000000001</v>
      </c>
      <c r="C404">
        <v>1.8599999999999998E-2</v>
      </c>
      <c r="D404">
        <v>100</v>
      </c>
      <c r="E404">
        <v>5.41</v>
      </c>
      <c r="F404">
        <v>40</v>
      </c>
      <c r="G404">
        <f t="shared" si="19"/>
        <v>2.3831406890095357</v>
      </c>
      <c r="H404">
        <f t="shared" si="20"/>
        <v>1.0663110000000001E-3</v>
      </c>
      <c r="K404">
        <f t="shared" si="21"/>
        <v>1.4799999999999396E-5</v>
      </c>
    </row>
    <row r="405" spans="1:11" x14ac:dyDescent="0.2">
      <c r="A405">
        <v>39.6</v>
      </c>
      <c r="B405">
        <v>0.32929999999999998</v>
      </c>
      <c r="C405">
        <v>1.84E-2</v>
      </c>
      <c r="D405">
        <v>100</v>
      </c>
      <c r="E405">
        <v>5.41</v>
      </c>
      <c r="F405">
        <v>40</v>
      </c>
      <c r="G405">
        <f t="shared" si="19"/>
        <v>2.3575155203105087</v>
      </c>
      <c r="H405">
        <f t="shared" si="20"/>
        <v>1.0689078000000001E-3</v>
      </c>
      <c r="K405">
        <f t="shared" si="21"/>
        <v>1.4760000000000425E-5</v>
      </c>
    </row>
    <row r="406" spans="1:11" x14ac:dyDescent="0.2">
      <c r="A406">
        <v>39.700000000000003</v>
      </c>
      <c r="B406">
        <v>0.3301</v>
      </c>
      <c r="C406">
        <v>1.8499999999999999E-2</v>
      </c>
      <c r="D406">
        <v>100</v>
      </c>
      <c r="E406">
        <v>5.41</v>
      </c>
      <c r="F406">
        <v>40</v>
      </c>
      <c r="G406">
        <f t="shared" si="19"/>
        <v>2.3703281046600222</v>
      </c>
      <c r="H406">
        <f t="shared" si="20"/>
        <v>1.0715046E-3</v>
      </c>
      <c r="K406">
        <f t="shared" si="21"/>
        <v>1.8600000000000015E-5</v>
      </c>
    </row>
    <row r="407" spans="1:11" x14ac:dyDescent="0.2">
      <c r="A407">
        <v>39.799999999999997</v>
      </c>
      <c r="B407">
        <v>0.33110000000000001</v>
      </c>
      <c r="C407">
        <v>1.8700000000000001E-2</v>
      </c>
      <c r="D407">
        <v>100</v>
      </c>
      <c r="E407">
        <v>5.41</v>
      </c>
      <c r="F407">
        <v>40</v>
      </c>
      <c r="G407">
        <f t="shared" si="19"/>
        <v>2.3959532733590496</v>
      </c>
      <c r="H407">
        <f t="shared" si="20"/>
        <v>1.0747506000000002E-3</v>
      </c>
      <c r="K407">
        <f t="shared" si="21"/>
        <v>1.3019999999999598E-5</v>
      </c>
    </row>
    <row r="408" spans="1:11" x14ac:dyDescent="0.2">
      <c r="A408">
        <v>39.9</v>
      </c>
      <c r="B408">
        <v>0.33179999999999998</v>
      </c>
      <c r="C408">
        <v>1.8499999999999999E-2</v>
      </c>
      <c r="D408">
        <v>100</v>
      </c>
      <c r="E408">
        <v>5.41</v>
      </c>
      <c r="F408">
        <v>40</v>
      </c>
      <c r="G408">
        <f t="shared" si="19"/>
        <v>2.3703281046600222</v>
      </c>
      <c r="H408">
        <f t="shared" si="20"/>
        <v>1.0770228E-3</v>
      </c>
      <c r="K408">
        <f t="shared" si="21"/>
        <v>1.2950000000000626E-5</v>
      </c>
    </row>
    <row r="409" spans="1:11" x14ac:dyDescent="0.2">
      <c r="A409">
        <v>40</v>
      </c>
      <c r="B409">
        <v>0.33250000000000002</v>
      </c>
      <c r="C409">
        <v>1.8499999999999999E-2</v>
      </c>
      <c r="D409">
        <v>100</v>
      </c>
      <c r="E409">
        <v>5.41</v>
      </c>
      <c r="F409">
        <v>40</v>
      </c>
      <c r="G409">
        <f t="shared" si="19"/>
        <v>2.3703281046600222</v>
      </c>
      <c r="H409">
        <f t="shared" si="20"/>
        <v>1.0792950000000001E-3</v>
      </c>
      <c r="K409">
        <f t="shared" si="21"/>
        <v>2.0459999999999811E-5</v>
      </c>
    </row>
    <row r="410" spans="1:11" x14ac:dyDescent="0.2">
      <c r="A410">
        <v>40.1</v>
      </c>
      <c r="B410">
        <v>0.33360000000000001</v>
      </c>
      <c r="C410">
        <v>1.8700000000000001E-2</v>
      </c>
      <c r="D410">
        <v>100</v>
      </c>
      <c r="E410">
        <v>5.41</v>
      </c>
      <c r="F410">
        <v>40</v>
      </c>
      <c r="G410">
        <f t="shared" si="19"/>
        <v>2.3959532733590496</v>
      </c>
      <c r="H410">
        <f t="shared" si="20"/>
        <v>1.0828655999999999E-3</v>
      </c>
      <c r="K410">
        <f t="shared" si="21"/>
        <v>1.6785000000000223E-5</v>
      </c>
    </row>
    <row r="411" spans="1:11" x14ac:dyDescent="0.2">
      <c r="A411">
        <v>40.200000000000003</v>
      </c>
      <c r="B411">
        <v>0.33450000000000002</v>
      </c>
      <c r="C411">
        <v>1.8599999999999998E-2</v>
      </c>
      <c r="D411">
        <v>100</v>
      </c>
      <c r="E411">
        <v>5.41</v>
      </c>
      <c r="F411">
        <v>40</v>
      </c>
      <c r="G411">
        <f t="shared" si="19"/>
        <v>2.3831406890095357</v>
      </c>
      <c r="H411">
        <f t="shared" si="20"/>
        <v>1.085787E-3</v>
      </c>
      <c r="K411">
        <f t="shared" si="21"/>
        <v>1.1219999999999803E-5</v>
      </c>
    </row>
    <row r="412" spans="1:11" x14ac:dyDescent="0.2">
      <c r="A412">
        <v>40.299999999999997</v>
      </c>
      <c r="B412">
        <v>0.33510000000000001</v>
      </c>
      <c r="C412">
        <v>1.8800000000000001E-2</v>
      </c>
      <c r="D412">
        <v>100</v>
      </c>
      <c r="E412">
        <v>5.41</v>
      </c>
      <c r="F412">
        <v>40</v>
      </c>
      <c r="G412">
        <f t="shared" si="19"/>
        <v>2.408765857708564</v>
      </c>
      <c r="H412">
        <f t="shared" si="20"/>
        <v>1.0877346000000001E-3</v>
      </c>
      <c r="K412">
        <f t="shared" si="21"/>
        <v>1.4999999999999391E-5</v>
      </c>
    </row>
    <row r="413" spans="1:11" x14ac:dyDescent="0.2">
      <c r="A413">
        <v>40.4</v>
      </c>
      <c r="B413">
        <v>0.33589999999999998</v>
      </c>
      <c r="C413">
        <v>1.8700000000000001E-2</v>
      </c>
      <c r="D413">
        <v>100</v>
      </c>
      <c r="E413">
        <v>5.41</v>
      </c>
      <c r="F413">
        <v>40</v>
      </c>
      <c r="G413">
        <f t="shared" si="19"/>
        <v>2.3959532733590496</v>
      </c>
      <c r="H413">
        <f t="shared" si="20"/>
        <v>1.0903313999999999E-3</v>
      </c>
      <c r="K413">
        <f t="shared" si="21"/>
        <v>1.8750000000000019E-5</v>
      </c>
    </row>
    <row r="414" spans="1:11" x14ac:dyDescent="0.2">
      <c r="A414">
        <v>40.5</v>
      </c>
      <c r="B414">
        <v>0.33689999999999998</v>
      </c>
      <c r="C414">
        <v>1.8800000000000001E-2</v>
      </c>
      <c r="D414">
        <v>100</v>
      </c>
      <c r="E414">
        <v>5.41</v>
      </c>
      <c r="F414">
        <v>40</v>
      </c>
      <c r="G414">
        <f t="shared" si="19"/>
        <v>2.408765857708564</v>
      </c>
      <c r="H414">
        <f t="shared" si="20"/>
        <v>1.0935774E-3</v>
      </c>
      <c r="K414">
        <f t="shared" si="21"/>
        <v>1.5160000000000436E-5</v>
      </c>
    </row>
    <row r="415" spans="1:11" x14ac:dyDescent="0.2">
      <c r="A415">
        <v>40.6</v>
      </c>
      <c r="B415">
        <v>0.3377</v>
      </c>
      <c r="C415">
        <v>1.9099999999999999E-2</v>
      </c>
      <c r="D415">
        <v>100</v>
      </c>
      <c r="E415">
        <v>5.41</v>
      </c>
      <c r="F415">
        <v>40</v>
      </c>
      <c r="G415">
        <f t="shared" si="19"/>
        <v>2.447203610757104</v>
      </c>
      <c r="H415">
        <f t="shared" si="20"/>
        <v>1.0961742000000002E-3</v>
      </c>
      <c r="K415">
        <f t="shared" si="21"/>
        <v>1.3334999999999587E-5</v>
      </c>
    </row>
    <row r="416" spans="1:11" x14ac:dyDescent="0.2">
      <c r="A416">
        <v>40.700000000000003</v>
      </c>
      <c r="B416">
        <v>0.33839999999999998</v>
      </c>
      <c r="C416">
        <v>1.9E-2</v>
      </c>
      <c r="D416">
        <v>100</v>
      </c>
      <c r="E416">
        <v>5.41</v>
      </c>
      <c r="F416">
        <v>40</v>
      </c>
      <c r="G416">
        <f t="shared" si="19"/>
        <v>2.4343910264075901</v>
      </c>
      <c r="H416">
        <f t="shared" si="20"/>
        <v>1.0984463999999998E-3</v>
      </c>
      <c r="K416">
        <f t="shared" si="21"/>
        <v>1.9050000000000016E-5</v>
      </c>
    </row>
    <row r="417" spans="1:11" x14ac:dyDescent="0.2">
      <c r="A417">
        <v>40.799999999999997</v>
      </c>
      <c r="B417">
        <v>0.33939999999999998</v>
      </c>
      <c r="C417">
        <v>1.9099999999999999E-2</v>
      </c>
      <c r="D417">
        <v>100</v>
      </c>
      <c r="E417">
        <v>5.41</v>
      </c>
      <c r="F417">
        <v>40</v>
      </c>
      <c r="G417">
        <f t="shared" si="19"/>
        <v>2.447203610757104</v>
      </c>
      <c r="H417">
        <f t="shared" si="20"/>
        <v>1.1016924E-3</v>
      </c>
      <c r="K417">
        <f t="shared" si="21"/>
        <v>1.7190000000000227E-5</v>
      </c>
    </row>
    <row r="418" spans="1:11" x14ac:dyDescent="0.2">
      <c r="A418">
        <v>40.9</v>
      </c>
      <c r="B418">
        <v>0.34029999999999999</v>
      </c>
      <c r="C418">
        <v>1.9099999999999999E-2</v>
      </c>
      <c r="D418">
        <v>100</v>
      </c>
      <c r="E418">
        <v>5.41</v>
      </c>
      <c r="F418">
        <v>40</v>
      </c>
      <c r="G418">
        <f t="shared" si="19"/>
        <v>2.447203610757104</v>
      </c>
      <c r="H418">
        <f t="shared" si="20"/>
        <v>1.1046138E-3</v>
      </c>
      <c r="K418">
        <f t="shared" si="21"/>
        <v>1.3370000000000648E-5</v>
      </c>
    </row>
    <row r="419" spans="1:11" x14ac:dyDescent="0.2">
      <c r="A419">
        <v>41</v>
      </c>
      <c r="B419">
        <v>0.34100000000000003</v>
      </c>
      <c r="C419">
        <v>1.9099999999999999E-2</v>
      </c>
      <c r="D419">
        <v>100</v>
      </c>
      <c r="E419">
        <v>5.41</v>
      </c>
      <c r="F419">
        <v>40</v>
      </c>
      <c r="G419">
        <f t="shared" si="19"/>
        <v>2.447203610757104</v>
      </c>
      <c r="H419">
        <f t="shared" si="20"/>
        <v>1.1068860000000003E-3</v>
      </c>
      <c r="K419">
        <f t="shared" si="21"/>
        <v>1.5279999999999376E-5</v>
      </c>
    </row>
    <row r="420" spans="1:11" x14ac:dyDescent="0.2">
      <c r="A420">
        <v>41.1</v>
      </c>
      <c r="B420">
        <v>0.34179999999999999</v>
      </c>
      <c r="C420">
        <v>1.9099999999999999E-2</v>
      </c>
      <c r="D420">
        <v>100</v>
      </c>
      <c r="E420">
        <v>5.41</v>
      </c>
      <c r="F420">
        <v>40</v>
      </c>
      <c r="G420">
        <f t="shared" si="19"/>
        <v>2.447203610757104</v>
      </c>
      <c r="H420">
        <f t="shared" si="20"/>
        <v>1.1094828E-3</v>
      </c>
      <c r="K420">
        <f t="shared" si="21"/>
        <v>1.9150000000000018E-5</v>
      </c>
    </row>
    <row r="421" spans="1:11" x14ac:dyDescent="0.2">
      <c r="A421">
        <v>41.2</v>
      </c>
      <c r="B421">
        <v>0.34279999999999999</v>
      </c>
      <c r="C421">
        <v>1.9199999999999998E-2</v>
      </c>
      <c r="D421">
        <v>100</v>
      </c>
      <c r="E421">
        <v>5.41</v>
      </c>
      <c r="F421">
        <v>40</v>
      </c>
      <c r="G421">
        <f t="shared" si="19"/>
        <v>2.460016195106618</v>
      </c>
      <c r="H421">
        <f t="shared" si="20"/>
        <v>1.1127288E-3</v>
      </c>
      <c r="K421">
        <f t="shared" si="21"/>
        <v>1.3440000000000651E-5</v>
      </c>
    </row>
    <row r="422" spans="1:11" x14ac:dyDescent="0.2">
      <c r="A422">
        <v>41.3</v>
      </c>
      <c r="B422">
        <v>0.34350000000000003</v>
      </c>
      <c r="C422">
        <v>1.9199999999999998E-2</v>
      </c>
      <c r="D422">
        <v>100</v>
      </c>
      <c r="E422">
        <v>5.41</v>
      </c>
      <c r="F422">
        <v>40</v>
      </c>
      <c r="G422">
        <f t="shared" si="19"/>
        <v>2.460016195106618</v>
      </c>
      <c r="H422">
        <f t="shared" si="20"/>
        <v>1.115001E-3</v>
      </c>
      <c r="K422">
        <f t="shared" si="21"/>
        <v>1.3439999999999585E-5</v>
      </c>
    </row>
    <row r="423" spans="1:11" x14ac:dyDescent="0.2">
      <c r="A423">
        <v>41.4</v>
      </c>
      <c r="B423">
        <v>0.34420000000000001</v>
      </c>
      <c r="C423">
        <v>1.9199999999999998E-2</v>
      </c>
      <c r="D423">
        <v>100</v>
      </c>
      <c r="E423">
        <v>5.41</v>
      </c>
      <c r="F423">
        <v>40</v>
      </c>
      <c r="G423">
        <f t="shared" si="19"/>
        <v>2.460016195106618</v>
      </c>
      <c r="H423">
        <f t="shared" si="20"/>
        <v>1.1172732000000001E-3</v>
      </c>
      <c r="K423">
        <f t="shared" si="21"/>
        <v>2.1229999999999802E-5</v>
      </c>
    </row>
    <row r="424" spans="1:11" x14ac:dyDescent="0.2">
      <c r="A424">
        <v>41.5</v>
      </c>
      <c r="B424">
        <v>0.3453</v>
      </c>
      <c r="C424">
        <v>1.9400000000000001E-2</v>
      </c>
      <c r="D424">
        <v>100</v>
      </c>
      <c r="E424">
        <v>5.41</v>
      </c>
      <c r="F424">
        <v>40</v>
      </c>
      <c r="G424">
        <f t="shared" si="19"/>
        <v>2.4856413638056454</v>
      </c>
      <c r="H424">
        <f t="shared" si="20"/>
        <v>1.1208438000000001E-3</v>
      </c>
      <c r="K424">
        <f t="shared" si="21"/>
        <v>1.5600000000000447E-5</v>
      </c>
    </row>
    <row r="425" spans="1:11" x14ac:dyDescent="0.2">
      <c r="A425">
        <v>41.6</v>
      </c>
      <c r="B425">
        <v>0.34610000000000002</v>
      </c>
      <c r="C425">
        <v>1.9599999999999999E-2</v>
      </c>
      <c r="D425">
        <v>100</v>
      </c>
      <c r="E425">
        <v>5.41</v>
      </c>
      <c r="F425">
        <v>40</v>
      </c>
      <c r="G425">
        <f t="shared" si="19"/>
        <v>2.5112665325046724</v>
      </c>
      <c r="H425">
        <f t="shared" si="20"/>
        <v>1.1234406000000001E-3</v>
      </c>
      <c r="K425">
        <f t="shared" si="21"/>
        <v>1.1789999999999792E-5</v>
      </c>
    </row>
    <row r="426" spans="1:11" x14ac:dyDescent="0.2">
      <c r="A426">
        <v>41.7</v>
      </c>
      <c r="B426">
        <v>0.34670000000000001</v>
      </c>
      <c r="C426">
        <v>1.9699999999999999E-2</v>
      </c>
      <c r="D426">
        <v>100</v>
      </c>
      <c r="E426">
        <v>5.41</v>
      </c>
      <c r="F426">
        <v>40</v>
      </c>
      <c r="G426">
        <f t="shared" si="19"/>
        <v>2.5240791168541863</v>
      </c>
      <c r="H426">
        <f t="shared" si="20"/>
        <v>1.1253882E-3</v>
      </c>
      <c r="K426">
        <f t="shared" si="21"/>
        <v>1.3719999999999577E-5</v>
      </c>
    </row>
    <row r="427" spans="1:11" x14ac:dyDescent="0.2">
      <c r="A427">
        <v>41.8</v>
      </c>
      <c r="B427">
        <v>0.34739999999999999</v>
      </c>
      <c r="C427">
        <v>1.95E-2</v>
      </c>
      <c r="D427">
        <v>100</v>
      </c>
      <c r="E427">
        <v>5.41</v>
      </c>
      <c r="F427">
        <v>40</v>
      </c>
      <c r="G427">
        <f t="shared" si="19"/>
        <v>2.4984539481551589</v>
      </c>
      <c r="H427">
        <f t="shared" si="20"/>
        <v>1.1276604000000001E-3</v>
      </c>
      <c r="K427">
        <f t="shared" si="21"/>
        <v>2.1614999999999802E-5</v>
      </c>
    </row>
    <row r="428" spans="1:11" x14ac:dyDescent="0.2">
      <c r="A428">
        <v>41.9</v>
      </c>
      <c r="B428">
        <v>0.34849999999999998</v>
      </c>
      <c r="C428">
        <v>1.9800000000000002E-2</v>
      </c>
      <c r="D428">
        <v>100</v>
      </c>
      <c r="E428">
        <v>5.41</v>
      </c>
      <c r="F428">
        <v>40</v>
      </c>
      <c r="G428">
        <f t="shared" si="19"/>
        <v>2.5368917012037002</v>
      </c>
      <c r="H428">
        <f t="shared" si="20"/>
        <v>1.1312309999999999E-3</v>
      </c>
      <c r="K428">
        <f t="shared" si="21"/>
        <v>1.7820000000000236E-5</v>
      </c>
    </row>
    <row r="429" spans="1:11" x14ac:dyDescent="0.2">
      <c r="A429">
        <v>42</v>
      </c>
      <c r="B429">
        <v>0.34939999999999999</v>
      </c>
      <c r="C429">
        <v>1.9800000000000002E-2</v>
      </c>
      <c r="D429">
        <v>100</v>
      </c>
      <c r="E429">
        <v>5.41</v>
      </c>
      <c r="F429">
        <v>40</v>
      </c>
      <c r="G429">
        <f t="shared" si="19"/>
        <v>2.5368917012037002</v>
      </c>
      <c r="H429">
        <f t="shared" si="20"/>
        <v>1.1341524E-3</v>
      </c>
      <c r="K429">
        <f t="shared" si="21"/>
        <v>1.3860000000000674E-5</v>
      </c>
    </row>
    <row r="430" spans="1:11" x14ac:dyDescent="0.2">
      <c r="A430">
        <v>42.1</v>
      </c>
      <c r="B430">
        <v>0.35010000000000002</v>
      </c>
      <c r="C430">
        <v>1.9800000000000002E-2</v>
      </c>
      <c r="D430">
        <v>100</v>
      </c>
      <c r="E430">
        <v>5.41</v>
      </c>
      <c r="F430">
        <v>40</v>
      </c>
      <c r="G430">
        <f t="shared" si="19"/>
        <v>2.5368917012037002</v>
      </c>
      <c r="H430">
        <f t="shared" si="20"/>
        <v>1.1364246E-3</v>
      </c>
      <c r="K430">
        <f t="shared" si="21"/>
        <v>1.7909999999999132E-5</v>
      </c>
    </row>
    <row r="431" spans="1:11" x14ac:dyDescent="0.2">
      <c r="A431">
        <v>42.2</v>
      </c>
      <c r="B431">
        <v>0.35099999999999998</v>
      </c>
      <c r="C431">
        <v>0.02</v>
      </c>
      <c r="D431">
        <v>100</v>
      </c>
      <c r="E431">
        <v>5.41</v>
      </c>
      <c r="F431">
        <v>40</v>
      </c>
      <c r="G431">
        <f t="shared" si="19"/>
        <v>2.5625168699027272</v>
      </c>
      <c r="H431">
        <f t="shared" si="20"/>
        <v>1.1393459999999998E-3</v>
      </c>
      <c r="K431">
        <f t="shared" si="21"/>
        <v>1.7955000000000241E-5</v>
      </c>
    </row>
    <row r="432" spans="1:11" x14ac:dyDescent="0.2">
      <c r="A432">
        <v>42.3</v>
      </c>
      <c r="B432">
        <v>0.35189999999999999</v>
      </c>
      <c r="C432">
        <v>1.9900000000000001E-2</v>
      </c>
      <c r="D432">
        <v>100</v>
      </c>
      <c r="E432">
        <v>5.41</v>
      </c>
      <c r="F432">
        <v>40</v>
      </c>
      <c r="G432">
        <f t="shared" si="19"/>
        <v>2.5497042855532137</v>
      </c>
      <c r="H432">
        <f t="shared" si="20"/>
        <v>1.1422673999999999E-3</v>
      </c>
      <c r="K432">
        <f t="shared" si="21"/>
        <v>1.3930000000000676E-5</v>
      </c>
    </row>
    <row r="433" spans="1:11" x14ac:dyDescent="0.2">
      <c r="A433">
        <v>42.4</v>
      </c>
      <c r="B433">
        <v>0.35260000000000002</v>
      </c>
      <c r="C433">
        <v>1.9900000000000001E-2</v>
      </c>
      <c r="D433">
        <v>100</v>
      </c>
      <c r="E433">
        <v>5.41</v>
      </c>
      <c r="F433">
        <v>40</v>
      </c>
      <c r="G433">
        <f t="shared" si="19"/>
        <v>2.5497042855532137</v>
      </c>
      <c r="H433">
        <f t="shared" si="20"/>
        <v>1.1445396E-3</v>
      </c>
      <c r="K433">
        <f t="shared" si="21"/>
        <v>1.8044999999999123E-5</v>
      </c>
    </row>
    <row r="434" spans="1:11" x14ac:dyDescent="0.2">
      <c r="A434">
        <v>42.5</v>
      </c>
      <c r="B434">
        <v>0.35349999999999998</v>
      </c>
      <c r="C434">
        <v>2.0199999999999999E-2</v>
      </c>
      <c r="D434">
        <v>100</v>
      </c>
      <c r="E434">
        <v>5.41</v>
      </c>
      <c r="F434">
        <v>40</v>
      </c>
      <c r="G434">
        <f t="shared" si="19"/>
        <v>2.5881420386017546</v>
      </c>
      <c r="H434">
        <f t="shared" si="20"/>
        <v>1.147461E-3</v>
      </c>
      <c r="K434">
        <f t="shared" si="21"/>
        <v>1.8180000000000239E-5</v>
      </c>
    </row>
    <row r="435" spans="1:11" x14ac:dyDescent="0.2">
      <c r="A435">
        <v>42.6</v>
      </c>
      <c r="B435">
        <v>0.35439999999999999</v>
      </c>
      <c r="C435">
        <v>2.0199999999999999E-2</v>
      </c>
      <c r="D435">
        <v>100</v>
      </c>
      <c r="E435">
        <v>5.41</v>
      </c>
      <c r="F435">
        <v>40</v>
      </c>
      <c r="G435">
        <f t="shared" si="19"/>
        <v>2.5881420386017546</v>
      </c>
      <c r="H435">
        <f t="shared" si="20"/>
        <v>1.1503824000000001E-3</v>
      </c>
      <c r="K435">
        <f t="shared" si="21"/>
        <v>1.6200000000000462E-5</v>
      </c>
    </row>
    <row r="436" spans="1:11" x14ac:dyDescent="0.2">
      <c r="A436">
        <v>42.7</v>
      </c>
      <c r="B436">
        <v>0.35520000000000002</v>
      </c>
      <c r="C436">
        <v>2.0299999999999999E-2</v>
      </c>
      <c r="D436">
        <v>100</v>
      </c>
      <c r="E436">
        <v>5.41</v>
      </c>
      <c r="F436">
        <v>40</v>
      </c>
      <c r="G436">
        <f t="shared" si="19"/>
        <v>2.6009546229512681</v>
      </c>
      <c r="H436">
        <f t="shared" si="20"/>
        <v>1.1529792000000002E-3</v>
      </c>
      <c r="K436">
        <f t="shared" si="21"/>
        <v>1.2149999999999784E-5</v>
      </c>
    </row>
    <row r="437" spans="1:11" x14ac:dyDescent="0.2">
      <c r="A437">
        <v>42.8</v>
      </c>
      <c r="B437">
        <v>0.35580000000000001</v>
      </c>
      <c r="C437">
        <v>2.0199999999999999E-2</v>
      </c>
      <c r="D437">
        <v>100</v>
      </c>
      <c r="E437">
        <v>5.41</v>
      </c>
      <c r="F437">
        <v>40</v>
      </c>
      <c r="G437">
        <f t="shared" si="19"/>
        <v>2.5881420386017546</v>
      </c>
      <c r="H437">
        <f t="shared" si="20"/>
        <v>1.1549268000000002E-3</v>
      </c>
      <c r="K437">
        <f t="shared" si="21"/>
        <v>2.0350000000000017E-5</v>
      </c>
    </row>
    <row r="438" spans="1:11" x14ac:dyDescent="0.2">
      <c r="A438">
        <v>42.9</v>
      </c>
      <c r="B438">
        <v>0.35680000000000001</v>
      </c>
      <c r="C438">
        <v>2.0500000000000001E-2</v>
      </c>
      <c r="D438">
        <v>100</v>
      </c>
      <c r="E438">
        <v>5.41</v>
      </c>
      <c r="F438">
        <v>40</v>
      </c>
      <c r="G438">
        <f t="shared" si="19"/>
        <v>2.6265797916502951</v>
      </c>
      <c r="H438">
        <f t="shared" si="20"/>
        <v>1.1581727999999999E-3</v>
      </c>
      <c r="K438">
        <f t="shared" si="21"/>
        <v>2.2494999999999797E-5</v>
      </c>
    </row>
    <row r="439" spans="1:11" x14ac:dyDescent="0.2">
      <c r="A439">
        <v>43</v>
      </c>
      <c r="B439">
        <v>0.3579</v>
      </c>
      <c r="C439">
        <v>2.0400000000000001E-2</v>
      </c>
      <c r="D439">
        <v>100</v>
      </c>
      <c r="E439">
        <v>5.41</v>
      </c>
      <c r="F439">
        <v>40</v>
      </c>
      <c r="G439">
        <f t="shared" si="19"/>
        <v>2.6137672073007816</v>
      </c>
      <c r="H439">
        <f t="shared" si="20"/>
        <v>1.1617434000000002E-3</v>
      </c>
      <c r="K439">
        <f t="shared" si="21"/>
        <v>1.2269999999999786E-5</v>
      </c>
    </row>
    <row r="440" spans="1:11" x14ac:dyDescent="0.2">
      <c r="A440">
        <v>43.1</v>
      </c>
      <c r="B440">
        <v>0.35849999999999999</v>
      </c>
      <c r="C440">
        <v>2.0500000000000001E-2</v>
      </c>
      <c r="D440">
        <v>100</v>
      </c>
      <c r="E440">
        <v>5.41</v>
      </c>
      <c r="F440">
        <v>40</v>
      </c>
      <c r="G440">
        <f t="shared" si="19"/>
        <v>2.6265797916502951</v>
      </c>
      <c r="H440">
        <f t="shared" si="20"/>
        <v>1.1636909999999999E-3</v>
      </c>
      <c r="K440">
        <f t="shared" si="21"/>
        <v>1.2359999999999782E-5</v>
      </c>
    </row>
    <row r="441" spans="1:11" x14ac:dyDescent="0.2">
      <c r="A441">
        <v>43.2</v>
      </c>
      <c r="B441">
        <v>0.35909999999999997</v>
      </c>
      <c r="C441">
        <v>2.07E-2</v>
      </c>
      <c r="D441">
        <v>100</v>
      </c>
      <c r="E441">
        <v>5.41</v>
      </c>
      <c r="F441">
        <v>40</v>
      </c>
      <c r="G441">
        <f t="shared" si="19"/>
        <v>2.6522049603493225</v>
      </c>
      <c r="H441">
        <f t="shared" si="20"/>
        <v>1.1656385999999999E-3</v>
      </c>
      <c r="K441">
        <f t="shared" si="21"/>
        <v>2.0650000000000021E-5</v>
      </c>
    </row>
    <row r="442" spans="1:11" x14ac:dyDescent="0.2">
      <c r="A442">
        <v>43.3</v>
      </c>
      <c r="B442">
        <v>0.36009999999999998</v>
      </c>
      <c r="C442">
        <v>2.06E-2</v>
      </c>
      <c r="D442">
        <v>100</v>
      </c>
      <c r="E442">
        <v>5.41</v>
      </c>
      <c r="F442">
        <v>40</v>
      </c>
      <c r="G442">
        <f t="shared" si="19"/>
        <v>2.639392375999809</v>
      </c>
      <c r="H442">
        <f t="shared" si="20"/>
        <v>1.1688845999999998E-3</v>
      </c>
      <c r="K442">
        <f t="shared" si="21"/>
        <v>2.060000000000002E-5</v>
      </c>
    </row>
    <row r="443" spans="1:11" x14ac:dyDescent="0.2">
      <c r="A443">
        <v>43.4</v>
      </c>
      <c r="B443">
        <v>0.36109999999999998</v>
      </c>
      <c r="C443">
        <v>2.06E-2</v>
      </c>
      <c r="D443">
        <v>100</v>
      </c>
      <c r="E443">
        <v>5.41</v>
      </c>
      <c r="F443">
        <v>40</v>
      </c>
      <c r="G443">
        <f t="shared" si="19"/>
        <v>2.639392375999809</v>
      </c>
      <c r="H443">
        <f t="shared" si="20"/>
        <v>1.1721305999999999E-3</v>
      </c>
      <c r="K443">
        <f t="shared" si="21"/>
        <v>1.4420000000000699E-5</v>
      </c>
    </row>
    <row r="444" spans="1:11" x14ac:dyDescent="0.2">
      <c r="A444">
        <v>43.5</v>
      </c>
      <c r="B444">
        <v>0.36180000000000001</v>
      </c>
      <c r="C444">
        <v>2.06E-2</v>
      </c>
      <c r="D444">
        <v>100</v>
      </c>
      <c r="E444">
        <v>5.41</v>
      </c>
      <c r="F444">
        <v>40</v>
      </c>
      <c r="G444">
        <f t="shared" si="19"/>
        <v>2.639392375999809</v>
      </c>
      <c r="H444">
        <f t="shared" si="20"/>
        <v>1.1744028E-3</v>
      </c>
      <c r="K444">
        <f t="shared" si="21"/>
        <v>1.6479999999999327E-5</v>
      </c>
    </row>
    <row r="445" spans="1:11" x14ac:dyDescent="0.2">
      <c r="A445">
        <v>43.6</v>
      </c>
      <c r="B445">
        <v>0.36259999999999998</v>
      </c>
      <c r="C445">
        <v>2.06E-2</v>
      </c>
      <c r="D445">
        <v>100</v>
      </c>
      <c r="E445">
        <v>5.41</v>
      </c>
      <c r="F445">
        <v>40</v>
      </c>
      <c r="G445">
        <f t="shared" si="19"/>
        <v>2.639392375999809</v>
      </c>
      <c r="H445">
        <f t="shared" si="20"/>
        <v>1.1769996E-3</v>
      </c>
      <c r="K445">
        <f t="shared" si="21"/>
        <v>2.060000000000002E-5</v>
      </c>
    </row>
    <row r="446" spans="1:11" x14ac:dyDescent="0.2">
      <c r="A446">
        <v>43.7</v>
      </c>
      <c r="B446">
        <v>0.36359999999999998</v>
      </c>
      <c r="C446">
        <v>2.06E-2</v>
      </c>
      <c r="D446">
        <v>100</v>
      </c>
      <c r="E446">
        <v>5.41</v>
      </c>
      <c r="F446">
        <v>40</v>
      </c>
      <c r="G446">
        <f t="shared" si="19"/>
        <v>2.639392375999809</v>
      </c>
      <c r="H446">
        <f t="shared" si="20"/>
        <v>1.1802455999999999E-3</v>
      </c>
      <c r="K446">
        <f t="shared" si="21"/>
        <v>1.4560000000000704E-5</v>
      </c>
    </row>
    <row r="447" spans="1:11" x14ac:dyDescent="0.2">
      <c r="A447">
        <v>43.8</v>
      </c>
      <c r="B447">
        <v>0.36430000000000001</v>
      </c>
      <c r="C447">
        <v>2.1000000000000001E-2</v>
      </c>
      <c r="D447">
        <v>100</v>
      </c>
      <c r="E447">
        <v>5.41</v>
      </c>
      <c r="F447">
        <v>40</v>
      </c>
      <c r="G447">
        <f t="shared" si="19"/>
        <v>2.6906427133978634</v>
      </c>
      <c r="H447">
        <f t="shared" si="20"/>
        <v>1.1825178E-3</v>
      </c>
      <c r="K447">
        <f t="shared" si="21"/>
        <v>1.4699999999999548E-5</v>
      </c>
    </row>
    <row r="448" spans="1:11" x14ac:dyDescent="0.2">
      <c r="A448">
        <v>43.9</v>
      </c>
      <c r="B448">
        <v>0.36499999999999999</v>
      </c>
      <c r="C448">
        <v>2.1000000000000001E-2</v>
      </c>
      <c r="D448">
        <v>100</v>
      </c>
      <c r="E448">
        <v>5.41</v>
      </c>
      <c r="F448">
        <v>40</v>
      </c>
      <c r="G448">
        <f t="shared" si="19"/>
        <v>2.6906427133978634</v>
      </c>
      <c r="H448">
        <f t="shared" si="20"/>
        <v>1.18479E-3</v>
      </c>
      <c r="K448">
        <f t="shared" si="21"/>
        <v>2.0950000000000018E-5</v>
      </c>
    </row>
    <row r="449" spans="1:11" x14ac:dyDescent="0.2">
      <c r="A449">
        <v>44</v>
      </c>
      <c r="B449">
        <v>0.36599999999999999</v>
      </c>
      <c r="C449">
        <v>2.0899999999999998E-2</v>
      </c>
      <c r="D449">
        <v>100</v>
      </c>
      <c r="E449">
        <v>5.41</v>
      </c>
      <c r="F449">
        <v>40</v>
      </c>
      <c r="G449">
        <f t="shared" si="19"/>
        <v>2.6778301290483499</v>
      </c>
      <c r="H449">
        <f t="shared" si="20"/>
        <v>1.188036E-3</v>
      </c>
      <c r="K449">
        <f t="shared" si="21"/>
        <v>1.8855000000000249E-5</v>
      </c>
    </row>
    <row r="450" spans="1:11" x14ac:dyDescent="0.2">
      <c r="A450">
        <v>44.1</v>
      </c>
      <c r="B450">
        <v>0.3669</v>
      </c>
      <c r="C450">
        <v>2.1000000000000001E-2</v>
      </c>
      <c r="D450">
        <v>100</v>
      </c>
      <c r="E450">
        <v>5.41</v>
      </c>
      <c r="F450">
        <v>40</v>
      </c>
      <c r="G450">
        <f t="shared" si="19"/>
        <v>2.6906427133978634</v>
      </c>
      <c r="H450">
        <f t="shared" si="20"/>
        <v>1.1909574E-3</v>
      </c>
      <c r="K450">
        <f t="shared" si="21"/>
        <v>1.4734999999999545E-5</v>
      </c>
    </row>
    <row r="451" spans="1:11" x14ac:dyDescent="0.2">
      <c r="A451">
        <v>44.2</v>
      </c>
      <c r="B451">
        <v>0.36759999999999998</v>
      </c>
      <c r="C451">
        <v>2.1100000000000001E-2</v>
      </c>
      <c r="D451">
        <v>100</v>
      </c>
      <c r="E451">
        <v>5.41</v>
      </c>
      <c r="F451">
        <v>40</v>
      </c>
      <c r="G451">
        <f t="shared" si="19"/>
        <v>2.7034552977473765</v>
      </c>
      <c r="H451">
        <f t="shared" si="20"/>
        <v>1.1932296000000001E-3</v>
      </c>
      <c r="K451">
        <f t="shared" si="21"/>
        <v>1.680000000000048E-5</v>
      </c>
    </row>
    <row r="452" spans="1:11" x14ac:dyDescent="0.2">
      <c r="A452">
        <v>44.3</v>
      </c>
      <c r="B452">
        <v>0.36840000000000001</v>
      </c>
      <c r="C452">
        <v>2.0899999999999998E-2</v>
      </c>
      <c r="D452">
        <v>100</v>
      </c>
      <c r="E452">
        <v>5.41</v>
      </c>
      <c r="F452">
        <v>40</v>
      </c>
      <c r="G452">
        <f t="shared" si="19"/>
        <v>2.6778301290483499</v>
      </c>
      <c r="H452">
        <f t="shared" si="20"/>
        <v>1.1958264E-3</v>
      </c>
      <c r="K452">
        <f t="shared" si="21"/>
        <v>2.3209999999999786E-5</v>
      </c>
    </row>
    <row r="453" spans="1:11" x14ac:dyDescent="0.2">
      <c r="A453">
        <v>44.4</v>
      </c>
      <c r="B453">
        <v>0.3695</v>
      </c>
      <c r="C453">
        <v>2.1299999999999999E-2</v>
      </c>
      <c r="D453">
        <v>100</v>
      </c>
      <c r="E453">
        <v>5.41</v>
      </c>
      <c r="F453">
        <v>40</v>
      </c>
      <c r="G453">
        <f t="shared" si="19"/>
        <v>2.7290804664464043</v>
      </c>
      <c r="H453">
        <f t="shared" si="20"/>
        <v>1.199397E-3</v>
      </c>
      <c r="K453">
        <f t="shared" si="21"/>
        <v>1.487499999999954E-5</v>
      </c>
    </row>
    <row r="454" spans="1:11" x14ac:dyDescent="0.2">
      <c r="A454">
        <v>44.5</v>
      </c>
      <c r="B454">
        <v>0.37019999999999997</v>
      </c>
      <c r="C454">
        <v>2.12E-2</v>
      </c>
      <c r="D454">
        <v>100</v>
      </c>
      <c r="E454">
        <v>5.41</v>
      </c>
      <c r="F454">
        <v>40</v>
      </c>
      <c r="G454">
        <f t="shared" si="19"/>
        <v>2.7162678820968904</v>
      </c>
      <c r="H454">
        <f t="shared" si="20"/>
        <v>1.2016691999999999E-3</v>
      </c>
      <c r="K454">
        <f t="shared" si="21"/>
        <v>1.2720000000000952E-5</v>
      </c>
    </row>
    <row r="455" spans="1:11" x14ac:dyDescent="0.2">
      <c r="A455">
        <v>44.6</v>
      </c>
      <c r="B455">
        <v>0.37080000000000002</v>
      </c>
      <c r="C455">
        <v>2.12E-2</v>
      </c>
      <c r="D455">
        <v>100</v>
      </c>
      <c r="E455">
        <v>5.41</v>
      </c>
      <c r="F455">
        <v>40</v>
      </c>
      <c r="G455">
        <f t="shared" si="19"/>
        <v>2.7162678820968904</v>
      </c>
      <c r="H455">
        <f t="shared" si="20"/>
        <v>1.2036168000000001E-3</v>
      </c>
      <c r="K455">
        <f t="shared" si="21"/>
        <v>2.1200000000000017E-5</v>
      </c>
    </row>
    <row r="456" spans="1:11" x14ac:dyDescent="0.2">
      <c r="A456">
        <v>44.7</v>
      </c>
      <c r="B456">
        <v>0.37180000000000002</v>
      </c>
      <c r="C456">
        <v>2.12E-2</v>
      </c>
      <c r="D456">
        <v>100</v>
      </c>
      <c r="E456">
        <v>5.41</v>
      </c>
      <c r="F456">
        <v>40</v>
      </c>
      <c r="G456">
        <f t="shared" si="19"/>
        <v>2.7162678820968904</v>
      </c>
      <c r="H456">
        <f t="shared" si="20"/>
        <v>1.2068628000000002E-3</v>
      </c>
      <c r="K456">
        <f t="shared" si="21"/>
        <v>2.1400000000000022E-5</v>
      </c>
    </row>
    <row r="457" spans="1:11" x14ac:dyDescent="0.2">
      <c r="A457">
        <v>44.8</v>
      </c>
      <c r="B457">
        <v>0.37280000000000002</v>
      </c>
      <c r="C457">
        <v>2.1600000000000001E-2</v>
      </c>
      <c r="D457">
        <v>100</v>
      </c>
      <c r="E457">
        <v>5.41</v>
      </c>
      <c r="F457">
        <v>40</v>
      </c>
      <c r="G457">
        <f t="shared" ref="G457:G520" si="22">3*C457*D457*1000/(2*F457*E457^2)</f>
        <v>2.7675182194949448</v>
      </c>
      <c r="H457">
        <f t="shared" ref="H457:H520" si="23">6*B457*E457/(D457^2)</f>
        <v>1.2101088000000002E-3</v>
      </c>
      <c r="K457">
        <f t="shared" si="21"/>
        <v>1.5049999999999534E-5</v>
      </c>
    </row>
    <row r="458" spans="1:11" x14ac:dyDescent="0.2">
      <c r="A458">
        <v>44.9</v>
      </c>
      <c r="B458">
        <v>0.3735</v>
      </c>
      <c r="C458">
        <v>2.1399999999999999E-2</v>
      </c>
      <c r="D458">
        <v>100</v>
      </c>
      <c r="E458">
        <v>5.41</v>
      </c>
      <c r="F458">
        <v>40</v>
      </c>
      <c r="G458">
        <f t="shared" si="22"/>
        <v>2.7418930507959174</v>
      </c>
      <c r="H458">
        <f t="shared" si="23"/>
        <v>1.212381E-3</v>
      </c>
      <c r="K458">
        <f t="shared" ref="K458:K521" si="24">(C459+C458)/2*(B459-B458)</f>
        <v>1.716000000000049E-5</v>
      </c>
    </row>
    <row r="459" spans="1:11" x14ac:dyDescent="0.2">
      <c r="A459">
        <v>45</v>
      </c>
      <c r="B459">
        <v>0.37430000000000002</v>
      </c>
      <c r="C459">
        <v>2.1499999999999998E-2</v>
      </c>
      <c r="D459">
        <v>100</v>
      </c>
      <c r="E459">
        <v>5.41</v>
      </c>
      <c r="F459">
        <v>40</v>
      </c>
      <c r="G459">
        <f t="shared" si="22"/>
        <v>2.7547056351454313</v>
      </c>
      <c r="H459">
        <f t="shared" si="23"/>
        <v>1.2149778000000002E-3</v>
      </c>
      <c r="K459">
        <f t="shared" si="24"/>
        <v>1.9484999999999055E-5</v>
      </c>
    </row>
    <row r="460" spans="1:11" x14ac:dyDescent="0.2">
      <c r="A460">
        <v>45.1</v>
      </c>
      <c r="B460">
        <v>0.37519999999999998</v>
      </c>
      <c r="C460">
        <v>2.18E-2</v>
      </c>
      <c r="D460">
        <v>100</v>
      </c>
      <c r="E460">
        <v>5.41</v>
      </c>
      <c r="F460">
        <v>40</v>
      </c>
      <c r="G460">
        <f t="shared" si="22"/>
        <v>2.7931433881939722</v>
      </c>
      <c r="H460">
        <f t="shared" si="23"/>
        <v>1.2178992E-3</v>
      </c>
      <c r="K460">
        <f t="shared" si="24"/>
        <v>1.966500000000026E-5</v>
      </c>
    </row>
    <row r="461" spans="1:11" x14ac:dyDescent="0.2">
      <c r="A461">
        <v>45.2</v>
      </c>
      <c r="B461">
        <v>0.37609999999999999</v>
      </c>
      <c r="C461">
        <v>2.1899999999999999E-2</v>
      </c>
      <c r="D461">
        <v>100</v>
      </c>
      <c r="E461">
        <v>5.41</v>
      </c>
      <c r="F461">
        <v>40</v>
      </c>
      <c r="G461">
        <f t="shared" si="22"/>
        <v>2.8059559725434857</v>
      </c>
      <c r="H461">
        <f t="shared" si="23"/>
        <v>1.2208205999999998E-3</v>
      </c>
      <c r="K461">
        <f t="shared" si="24"/>
        <v>1.5330000000000743E-5</v>
      </c>
    </row>
    <row r="462" spans="1:11" x14ac:dyDescent="0.2">
      <c r="A462">
        <v>45.3</v>
      </c>
      <c r="B462">
        <v>0.37680000000000002</v>
      </c>
      <c r="C462">
        <v>2.1899999999999999E-2</v>
      </c>
      <c r="D462">
        <v>100</v>
      </c>
      <c r="E462">
        <v>5.41</v>
      </c>
      <c r="F462">
        <v>40</v>
      </c>
      <c r="G462">
        <f t="shared" si="22"/>
        <v>2.8059559725434857</v>
      </c>
      <c r="H462">
        <f t="shared" si="23"/>
        <v>1.2230928000000001E-3</v>
      </c>
      <c r="K462">
        <f t="shared" si="24"/>
        <v>1.7519999999999287E-5</v>
      </c>
    </row>
    <row r="463" spans="1:11" x14ac:dyDescent="0.2">
      <c r="A463">
        <v>45.4</v>
      </c>
      <c r="B463">
        <v>0.37759999999999999</v>
      </c>
      <c r="C463">
        <v>2.1899999999999999E-2</v>
      </c>
      <c r="D463">
        <v>100</v>
      </c>
      <c r="E463">
        <v>5.41</v>
      </c>
      <c r="F463">
        <v>40</v>
      </c>
      <c r="G463">
        <f t="shared" si="22"/>
        <v>2.8059559725434857</v>
      </c>
      <c r="H463">
        <f t="shared" si="23"/>
        <v>1.2256896000000001E-3</v>
      </c>
      <c r="K463">
        <f t="shared" si="24"/>
        <v>2.1900000000000017E-5</v>
      </c>
    </row>
    <row r="464" spans="1:11" x14ac:dyDescent="0.2">
      <c r="A464">
        <v>45.5</v>
      </c>
      <c r="B464">
        <v>0.37859999999999999</v>
      </c>
      <c r="C464">
        <v>2.1899999999999999E-2</v>
      </c>
      <c r="D464">
        <v>100</v>
      </c>
      <c r="E464">
        <v>5.41</v>
      </c>
      <c r="F464">
        <v>40</v>
      </c>
      <c r="G464">
        <f t="shared" si="22"/>
        <v>2.8059559725434857</v>
      </c>
      <c r="H464">
        <f t="shared" si="23"/>
        <v>1.2289356E-3</v>
      </c>
      <c r="K464">
        <f t="shared" si="24"/>
        <v>1.5365000000000741E-5</v>
      </c>
    </row>
    <row r="465" spans="1:11" x14ac:dyDescent="0.2">
      <c r="A465">
        <v>45.6</v>
      </c>
      <c r="B465">
        <v>0.37930000000000003</v>
      </c>
      <c r="C465">
        <v>2.1999999999999999E-2</v>
      </c>
      <c r="D465">
        <v>100</v>
      </c>
      <c r="E465">
        <v>5.41</v>
      </c>
      <c r="F465">
        <v>40</v>
      </c>
      <c r="G465">
        <f t="shared" si="22"/>
        <v>2.8187685568930001</v>
      </c>
      <c r="H465">
        <f t="shared" si="23"/>
        <v>1.2312078000000001E-3</v>
      </c>
      <c r="K465">
        <f t="shared" si="24"/>
        <v>1.5434999999999523E-5</v>
      </c>
    </row>
    <row r="466" spans="1:11" x14ac:dyDescent="0.2">
      <c r="A466">
        <v>45.7</v>
      </c>
      <c r="B466">
        <v>0.38</v>
      </c>
      <c r="C466">
        <v>2.2100000000000002E-2</v>
      </c>
      <c r="D466">
        <v>100</v>
      </c>
      <c r="E466">
        <v>5.41</v>
      </c>
      <c r="F466">
        <v>40</v>
      </c>
      <c r="G466">
        <f t="shared" si="22"/>
        <v>2.8315811412425131</v>
      </c>
      <c r="H466">
        <f t="shared" si="23"/>
        <v>1.2334800000000001E-3</v>
      </c>
      <c r="K466">
        <f t="shared" si="24"/>
        <v>2.6579999999999535E-5</v>
      </c>
    </row>
    <row r="467" spans="1:11" x14ac:dyDescent="0.2">
      <c r="A467">
        <v>45.8</v>
      </c>
      <c r="B467">
        <v>0.38119999999999998</v>
      </c>
      <c r="C467">
        <v>2.2200000000000001E-2</v>
      </c>
      <c r="D467">
        <v>100</v>
      </c>
      <c r="E467">
        <v>5.41</v>
      </c>
      <c r="F467">
        <v>40</v>
      </c>
      <c r="G467">
        <f t="shared" si="22"/>
        <v>2.8443937255920275</v>
      </c>
      <c r="H467">
        <f t="shared" si="23"/>
        <v>1.2373752E-3</v>
      </c>
      <c r="K467">
        <f t="shared" si="24"/>
        <v>1.7720000000000511E-5</v>
      </c>
    </row>
    <row r="468" spans="1:11" x14ac:dyDescent="0.2">
      <c r="A468">
        <v>45.9</v>
      </c>
      <c r="B468">
        <v>0.38200000000000001</v>
      </c>
      <c r="C468">
        <v>2.2100000000000002E-2</v>
      </c>
      <c r="D468">
        <v>100</v>
      </c>
      <c r="E468">
        <v>5.41</v>
      </c>
      <c r="F468">
        <v>40</v>
      </c>
      <c r="G468">
        <f t="shared" si="22"/>
        <v>2.8315811412425131</v>
      </c>
      <c r="H468">
        <f t="shared" si="23"/>
        <v>1.2399719999999998E-3</v>
      </c>
      <c r="K468">
        <f t="shared" si="24"/>
        <v>1.112500000000001E-5</v>
      </c>
    </row>
    <row r="469" spans="1:11" x14ac:dyDescent="0.2">
      <c r="A469">
        <v>46</v>
      </c>
      <c r="B469">
        <v>0.38250000000000001</v>
      </c>
      <c r="C469">
        <v>2.24E-2</v>
      </c>
      <c r="D469">
        <v>100</v>
      </c>
      <c r="E469">
        <v>5.41</v>
      </c>
      <c r="F469">
        <v>40</v>
      </c>
      <c r="G469">
        <f t="shared" si="22"/>
        <v>2.8700188942910541</v>
      </c>
      <c r="H469">
        <f t="shared" si="23"/>
        <v>1.2415950000000001E-3</v>
      </c>
      <c r="K469">
        <f t="shared" si="24"/>
        <v>1.7919999999999269E-5</v>
      </c>
    </row>
    <row r="470" spans="1:11" x14ac:dyDescent="0.2">
      <c r="A470">
        <v>46.1</v>
      </c>
      <c r="B470">
        <v>0.38329999999999997</v>
      </c>
      <c r="C470">
        <v>2.24E-2</v>
      </c>
      <c r="D470">
        <v>100</v>
      </c>
      <c r="E470">
        <v>5.41</v>
      </c>
      <c r="F470">
        <v>40</v>
      </c>
      <c r="G470">
        <f t="shared" si="22"/>
        <v>2.8700188942910541</v>
      </c>
      <c r="H470">
        <f t="shared" si="23"/>
        <v>1.2441918E-3</v>
      </c>
      <c r="K470">
        <f t="shared" si="24"/>
        <v>2.4695000000001016E-5</v>
      </c>
    </row>
    <row r="471" spans="1:11" x14ac:dyDescent="0.2">
      <c r="A471">
        <v>46.2</v>
      </c>
      <c r="B471">
        <v>0.38440000000000002</v>
      </c>
      <c r="C471">
        <v>2.2499999999999999E-2</v>
      </c>
      <c r="D471">
        <v>100</v>
      </c>
      <c r="E471">
        <v>5.41</v>
      </c>
      <c r="F471">
        <v>40</v>
      </c>
      <c r="G471">
        <f t="shared" si="22"/>
        <v>2.882831478640568</v>
      </c>
      <c r="H471">
        <f t="shared" si="23"/>
        <v>1.2477624000000001E-3</v>
      </c>
      <c r="K471">
        <f t="shared" si="24"/>
        <v>1.7959999999999266E-5</v>
      </c>
    </row>
    <row r="472" spans="1:11" x14ac:dyDescent="0.2">
      <c r="A472">
        <v>46.3</v>
      </c>
      <c r="B472">
        <v>0.38519999999999999</v>
      </c>
      <c r="C472">
        <v>2.24E-2</v>
      </c>
      <c r="D472">
        <v>100</v>
      </c>
      <c r="E472">
        <v>5.41</v>
      </c>
      <c r="F472">
        <v>40</v>
      </c>
      <c r="G472">
        <f t="shared" si="22"/>
        <v>2.8700188942910541</v>
      </c>
      <c r="H472">
        <f t="shared" si="23"/>
        <v>1.2503592E-3</v>
      </c>
      <c r="K472">
        <f t="shared" si="24"/>
        <v>1.5750000000000762E-5</v>
      </c>
    </row>
    <row r="473" spans="1:11" x14ac:dyDescent="0.2">
      <c r="A473">
        <v>46.4</v>
      </c>
      <c r="B473">
        <v>0.38590000000000002</v>
      </c>
      <c r="C473">
        <v>2.2599999999999999E-2</v>
      </c>
      <c r="D473">
        <v>100</v>
      </c>
      <c r="E473">
        <v>5.41</v>
      </c>
      <c r="F473">
        <v>40</v>
      </c>
      <c r="G473">
        <f t="shared" si="22"/>
        <v>2.8956440629900815</v>
      </c>
      <c r="H473">
        <f t="shared" si="23"/>
        <v>1.2526314000000003E-3</v>
      </c>
      <c r="K473">
        <f t="shared" si="24"/>
        <v>2.0339999999999012E-5</v>
      </c>
    </row>
    <row r="474" spans="1:11" x14ac:dyDescent="0.2">
      <c r="A474">
        <v>46.5</v>
      </c>
      <c r="B474">
        <v>0.38679999999999998</v>
      </c>
      <c r="C474">
        <v>2.2599999999999999E-2</v>
      </c>
      <c r="D474">
        <v>100</v>
      </c>
      <c r="E474">
        <v>5.41</v>
      </c>
      <c r="F474">
        <v>40</v>
      </c>
      <c r="G474">
        <f t="shared" si="22"/>
        <v>2.8956440629900815</v>
      </c>
      <c r="H474">
        <f t="shared" si="23"/>
        <v>1.2555527999999999E-3</v>
      </c>
      <c r="K474">
        <f t="shared" si="24"/>
        <v>2.2700000000000016E-5</v>
      </c>
    </row>
    <row r="475" spans="1:11" x14ac:dyDescent="0.2">
      <c r="A475">
        <v>46.6</v>
      </c>
      <c r="B475">
        <v>0.38779999999999998</v>
      </c>
      <c r="C475">
        <v>2.2800000000000001E-2</v>
      </c>
      <c r="D475">
        <v>100</v>
      </c>
      <c r="E475">
        <v>5.41</v>
      </c>
      <c r="F475">
        <v>40</v>
      </c>
      <c r="G475">
        <f t="shared" si="22"/>
        <v>2.9212692316891089</v>
      </c>
      <c r="H475">
        <f t="shared" si="23"/>
        <v>1.2587988E-3</v>
      </c>
      <c r="K475">
        <f t="shared" si="24"/>
        <v>1.6030000000000777E-5</v>
      </c>
    </row>
    <row r="476" spans="1:11" x14ac:dyDescent="0.2">
      <c r="A476">
        <v>46.7</v>
      </c>
      <c r="B476">
        <v>0.38850000000000001</v>
      </c>
      <c r="C476">
        <v>2.3E-2</v>
      </c>
      <c r="D476">
        <v>100</v>
      </c>
      <c r="E476">
        <v>5.41</v>
      </c>
      <c r="F476">
        <v>40</v>
      </c>
      <c r="G476">
        <f t="shared" si="22"/>
        <v>2.9468944003881359</v>
      </c>
      <c r="H476">
        <f t="shared" si="23"/>
        <v>1.2610710000000001E-3</v>
      </c>
      <c r="K476">
        <f t="shared" si="24"/>
        <v>1.8359999999999252E-5</v>
      </c>
    </row>
    <row r="477" spans="1:11" x14ac:dyDescent="0.2">
      <c r="A477">
        <v>46.8</v>
      </c>
      <c r="B477">
        <v>0.38929999999999998</v>
      </c>
      <c r="C477">
        <v>2.29E-2</v>
      </c>
      <c r="D477">
        <v>100</v>
      </c>
      <c r="E477">
        <v>5.41</v>
      </c>
      <c r="F477">
        <v>40</v>
      </c>
      <c r="G477">
        <f t="shared" si="22"/>
        <v>2.9340818160386224</v>
      </c>
      <c r="H477">
        <f t="shared" si="23"/>
        <v>1.2636678000000001E-3</v>
      </c>
      <c r="K477">
        <f t="shared" si="24"/>
        <v>2.0610000000000272E-5</v>
      </c>
    </row>
    <row r="478" spans="1:11" x14ac:dyDescent="0.2">
      <c r="A478">
        <v>46.9</v>
      </c>
      <c r="B478">
        <v>0.39019999999999999</v>
      </c>
      <c r="C478">
        <v>2.29E-2</v>
      </c>
      <c r="D478">
        <v>100</v>
      </c>
      <c r="E478">
        <v>5.41</v>
      </c>
      <c r="F478">
        <v>40</v>
      </c>
      <c r="G478">
        <f t="shared" si="22"/>
        <v>2.9340818160386224</v>
      </c>
      <c r="H478">
        <f t="shared" si="23"/>
        <v>1.2665891999999999E-3</v>
      </c>
      <c r="K478">
        <f t="shared" si="24"/>
        <v>1.8360000000000526E-5</v>
      </c>
    </row>
    <row r="479" spans="1:11" x14ac:dyDescent="0.2">
      <c r="A479">
        <v>47</v>
      </c>
      <c r="B479">
        <v>0.39100000000000001</v>
      </c>
      <c r="C479">
        <v>2.3E-2</v>
      </c>
      <c r="D479">
        <v>100</v>
      </c>
      <c r="E479">
        <v>5.41</v>
      </c>
      <c r="F479">
        <v>40</v>
      </c>
      <c r="G479">
        <f t="shared" si="22"/>
        <v>2.9468944003881359</v>
      </c>
      <c r="H479">
        <f t="shared" si="23"/>
        <v>1.2691860000000001E-3</v>
      </c>
      <c r="K479">
        <f t="shared" si="24"/>
        <v>1.3829999999999757E-5</v>
      </c>
    </row>
    <row r="480" spans="1:11" x14ac:dyDescent="0.2">
      <c r="A480">
        <v>47.1</v>
      </c>
      <c r="B480">
        <v>0.3916</v>
      </c>
      <c r="C480">
        <v>2.3099999999999999E-2</v>
      </c>
      <c r="D480">
        <v>100</v>
      </c>
      <c r="E480">
        <v>5.41</v>
      </c>
      <c r="F480">
        <v>40</v>
      </c>
      <c r="G480">
        <f t="shared" si="22"/>
        <v>2.9597069847376498</v>
      </c>
      <c r="H480">
        <f t="shared" si="23"/>
        <v>1.2711336E-3</v>
      </c>
      <c r="K480">
        <f t="shared" si="24"/>
        <v>2.5409999999999765E-5</v>
      </c>
    </row>
    <row r="481" spans="1:11" x14ac:dyDescent="0.2">
      <c r="A481">
        <v>47.2</v>
      </c>
      <c r="B481">
        <v>0.39269999999999999</v>
      </c>
      <c r="C481">
        <v>2.3099999999999999E-2</v>
      </c>
      <c r="D481">
        <v>100</v>
      </c>
      <c r="E481">
        <v>5.41</v>
      </c>
      <c r="F481">
        <v>40</v>
      </c>
      <c r="G481">
        <f t="shared" si="22"/>
        <v>2.9597069847376498</v>
      </c>
      <c r="H481">
        <f t="shared" si="23"/>
        <v>1.2747041999999998E-3</v>
      </c>
      <c r="K481">
        <f t="shared" si="24"/>
        <v>2.0700000000000273E-5</v>
      </c>
    </row>
    <row r="482" spans="1:11" x14ac:dyDescent="0.2">
      <c r="A482">
        <v>47.3</v>
      </c>
      <c r="B482">
        <v>0.39360000000000001</v>
      </c>
      <c r="C482">
        <v>2.29E-2</v>
      </c>
      <c r="D482">
        <v>100</v>
      </c>
      <c r="E482">
        <v>5.41</v>
      </c>
      <c r="F482">
        <v>40</v>
      </c>
      <c r="G482">
        <f t="shared" si="22"/>
        <v>2.9340818160386224</v>
      </c>
      <c r="H482">
        <f t="shared" si="23"/>
        <v>1.2776256000000001E-3</v>
      </c>
      <c r="K482">
        <f t="shared" si="24"/>
        <v>1.6134999999999502E-5</v>
      </c>
    </row>
    <row r="483" spans="1:11" x14ac:dyDescent="0.2">
      <c r="A483">
        <v>47.4</v>
      </c>
      <c r="B483">
        <v>0.39429999999999998</v>
      </c>
      <c r="C483">
        <v>2.3199999999999998E-2</v>
      </c>
      <c r="D483">
        <v>100</v>
      </c>
      <c r="E483">
        <v>5.41</v>
      </c>
      <c r="F483">
        <v>40</v>
      </c>
      <c r="G483">
        <f t="shared" si="22"/>
        <v>2.9725195690871629</v>
      </c>
      <c r="H483">
        <f t="shared" si="23"/>
        <v>1.2798978000000002E-3</v>
      </c>
      <c r="K483">
        <f t="shared" si="24"/>
        <v>1.6205000000000784E-5</v>
      </c>
    </row>
    <row r="484" spans="1:11" x14ac:dyDescent="0.2">
      <c r="A484">
        <v>47.5</v>
      </c>
      <c r="B484">
        <v>0.39500000000000002</v>
      </c>
      <c r="C484">
        <v>2.3099999999999999E-2</v>
      </c>
      <c r="D484">
        <v>100</v>
      </c>
      <c r="E484">
        <v>5.41</v>
      </c>
      <c r="F484">
        <v>40</v>
      </c>
      <c r="G484">
        <f t="shared" si="22"/>
        <v>2.9597069847376498</v>
      </c>
      <c r="H484">
        <f t="shared" si="23"/>
        <v>1.2821700000000002E-3</v>
      </c>
      <c r="K484">
        <f t="shared" si="24"/>
        <v>2.3300000000000021E-5</v>
      </c>
    </row>
    <row r="485" spans="1:11" x14ac:dyDescent="0.2">
      <c r="A485">
        <v>47.6</v>
      </c>
      <c r="B485">
        <v>0.39600000000000002</v>
      </c>
      <c r="C485">
        <v>2.35E-2</v>
      </c>
      <c r="D485">
        <v>100</v>
      </c>
      <c r="E485">
        <v>5.41</v>
      </c>
      <c r="F485">
        <v>40</v>
      </c>
      <c r="G485">
        <f t="shared" si="22"/>
        <v>3.0109573221357047</v>
      </c>
      <c r="H485">
        <f t="shared" si="23"/>
        <v>1.2854160000000002E-3</v>
      </c>
      <c r="K485">
        <f t="shared" si="24"/>
        <v>2.340000000000002E-5</v>
      </c>
    </row>
    <row r="486" spans="1:11" x14ac:dyDescent="0.2">
      <c r="A486">
        <v>47.7</v>
      </c>
      <c r="B486">
        <v>0.39700000000000002</v>
      </c>
      <c r="C486">
        <v>2.3300000000000001E-2</v>
      </c>
      <c r="D486">
        <v>100</v>
      </c>
      <c r="E486">
        <v>5.41</v>
      </c>
      <c r="F486">
        <v>40</v>
      </c>
      <c r="G486">
        <f t="shared" si="22"/>
        <v>2.9853321534366768</v>
      </c>
      <c r="H486">
        <f t="shared" si="23"/>
        <v>1.2886620000000001E-3</v>
      </c>
      <c r="K486">
        <f t="shared" si="24"/>
        <v>1.4069999999999752E-5</v>
      </c>
    </row>
    <row r="487" spans="1:11" x14ac:dyDescent="0.2">
      <c r="A487">
        <v>47.8</v>
      </c>
      <c r="B487">
        <v>0.39760000000000001</v>
      </c>
      <c r="C487">
        <v>2.3599999999999999E-2</v>
      </c>
      <c r="D487">
        <v>100</v>
      </c>
      <c r="E487">
        <v>5.41</v>
      </c>
      <c r="F487">
        <v>40</v>
      </c>
      <c r="G487">
        <f t="shared" si="22"/>
        <v>3.0237699064852177</v>
      </c>
      <c r="H487">
        <f t="shared" si="23"/>
        <v>1.2906096000000001E-3</v>
      </c>
      <c r="K487">
        <f t="shared" si="24"/>
        <v>2.1195000000000281E-5</v>
      </c>
    </row>
    <row r="488" spans="1:11" x14ac:dyDescent="0.2">
      <c r="A488">
        <v>47.9</v>
      </c>
      <c r="B488">
        <v>0.39850000000000002</v>
      </c>
      <c r="C488">
        <v>2.35E-2</v>
      </c>
      <c r="D488">
        <v>100</v>
      </c>
      <c r="E488">
        <v>5.41</v>
      </c>
      <c r="F488">
        <v>40</v>
      </c>
      <c r="G488">
        <f t="shared" si="22"/>
        <v>3.0109573221357047</v>
      </c>
      <c r="H488">
        <f t="shared" si="23"/>
        <v>1.2935310000000001E-3</v>
      </c>
      <c r="K488">
        <f t="shared" si="24"/>
        <v>2.3550000000000024E-5</v>
      </c>
    </row>
    <row r="489" spans="1:11" x14ac:dyDescent="0.2">
      <c r="A489">
        <v>48</v>
      </c>
      <c r="B489">
        <v>0.39950000000000002</v>
      </c>
      <c r="C489">
        <v>2.3599999999999999E-2</v>
      </c>
      <c r="D489">
        <v>100</v>
      </c>
      <c r="E489">
        <v>5.41</v>
      </c>
      <c r="F489">
        <v>40</v>
      </c>
      <c r="G489">
        <f t="shared" si="22"/>
        <v>3.0237699064852177</v>
      </c>
      <c r="H489">
        <f t="shared" si="23"/>
        <v>1.2967770000000003E-3</v>
      </c>
      <c r="K489">
        <f t="shared" si="24"/>
        <v>1.4189999999999749E-5</v>
      </c>
    </row>
    <row r="490" spans="1:11" x14ac:dyDescent="0.2">
      <c r="A490">
        <v>48.1</v>
      </c>
      <c r="B490">
        <v>0.40010000000000001</v>
      </c>
      <c r="C490">
        <v>2.3699999999999999E-2</v>
      </c>
      <c r="D490">
        <v>100</v>
      </c>
      <c r="E490">
        <v>5.41</v>
      </c>
      <c r="F490">
        <v>40</v>
      </c>
      <c r="G490">
        <f t="shared" si="22"/>
        <v>3.0365824908347312</v>
      </c>
      <c r="H490">
        <f t="shared" si="23"/>
        <v>1.2987246E-3</v>
      </c>
      <c r="K490">
        <f t="shared" si="24"/>
        <v>1.8999999999999225E-5</v>
      </c>
    </row>
    <row r="491" spans="1:11" x14ac:dyDescent="0.2">
      <c r="A491">
        <v>48.2</v>
      </c>
      <c r="B491">
        <v>0.40089999999999998</v>
      </c>
      <c r="C491">
        <v>2.3800000000000002E-2</v>
      </c>
      <c r="D491">
        <v>100</v>
      </c>
      <c r="E491">
        <v>5.41</v>
      </c>
      <c r="F491">
        <v>40</v>
      </c>
      <c r="G491">
        <f t="shared" si="22"/>
        <v>3.0493950751842456</v>
      </c>
      <c r="H491">
        <f t="shared" si="23"/>
        <v>1.3013214E-3</v>
      </c>
      <c r="K491">
        <f t="shared" si="24"/>
        <v>2.1465000000000287E-5</v>
      </c>
    </row>
    <row r="492" spans="1:11" x14ac:dyDescent="0.2">
      <c r="A492">
        <v>48.3</v>
      </c>
      <c r="B492">
        <v>0.40179999999999999</v>
      </c>
      <c r="C492">
        <v>2.3900000000000001E-2</v>
      </c>
      <c r="D492">
        <v>100</v>
      </c>
      <c r="E492">
        <v>5.41</v>
      </c>
      <c r="F492">
        <v>40</v>
      </c>
      <c r="G492">
        <f t="shared" si="22"/>
        <v>3.0622076595337586</v>
      </c>
      <c r="H492">
        <f t="shared" si="23"/>
        <v>1.3042428E-3</v>
      </c>
      <c r="K492">
        <f t="shared" si="24"/>
        <v>1.9160000000000548E-5</v>
      </c>
    </row>
    <row r="493" spans="1:11" x14ac:dyDescent="0.2">
      <c r="A493">
        <v>48.4</v>
      </c>
      <c r="B493">
        <v>0.40260000000000001</v>
      </c>
      <c r="C493">
        <v>2.4E-2</v>
      </c>
      <c r="D493">
        <v>100</v>
      </c>
      <c r="E493">
        <v>5.41</v>
      </c>
      <c r="F493">
        <v>40</v>
      </c>
      <c r="G493">
        <f t="shared" si="22"/>
        <v>3.075020243883273</v>
      </c>
      <c r="H493">
        <f t="shared" si="23"/>
        <v>1.3068395999999999E-3</v>
      </c>
      <c r="K493">
        <f t="shared" si="24"/>
        <v>1.6799999999999483E-5</v>
      </c>
    </row>
    <row r="494" spans="1:11" x14ac:dyDescent="0.2">
      <c r="A494">
        <v>48.5</v>
      </c>
      <c r="B494">
        <v>0.40329999999999999</v>
      </c>
      <c r="C494">
        <v>2.4E-2</v>
      </c>
      <c r="D494">
        <v>100</v>
      </c>
      <c r="E494">
        <v>5.41</v>
      </c>
      <c r="F494">
        <v>40</v>
      </c>
      <c r="G494">
        <f t="shared" si="22"/>
        <v>3.075020243883273</v>
      </c>
      <c r="H494">
        <f t="shared" si="23"/>
        <v>1.3091118E-3</v>
      </c>
      <c r="K494">
        <f t="shared" si="24"/>
        <v>2.410000000000002E-5</v>
      </c>
    </row>
    <row r="495" spans="1:11" x14ac:dyDescent="0.2">
      <c r="A495">
        <v>48.6</v>
      </c>
      <c r="B495">
        <v>0.40429999999999999</v>
      </c>
      <c r="C495">
        <v>2.4199999999999999E-2</v>
      </c>
      <c r="D495">
        <v>100</v>
      </c>
      <c r="E495">
        <v>5.41</v>
      </c>
      <c r="F495">
        <v>40</v>
      </c>
      <c r="G495">
        <f t="shared" si="22"/>
        <v>3.1006454125822995</v>
      </c>
      <c r="H495">
        <f t="shared" si="23"/>
        <v>1.3123577999999999E-3</v>
      </c>
      <c r="K495">
        <f t="shared" si="24"/>
        <v>2.8920000000000828E-5</v>
      </c>
    </row>
    <row r="496" spans="1:11" x14ac:dyDescent="0.2">
      <c r="A496">
        <v>48.7</v>
      </c>
      <c r="B496">
        <v>0.40550000000000003</v>
      </c>
      <c r="C496">
        <v>2.4E-2</v>
      </c>
      <c r="D496">
        <v>100</v>
      </c>
      <c r="E496">
        <v>5.41</v>
      </c>
      <c r="F496">
        <v>40</v>
      </c>
      <c r="G496">
        <f t="shared" si="22"/>
        <v>3.075020243883273</v>
      </c>
      <c r="H496">
        <f t="shared" si="23"/>
        <v>1.3162530000000003E-3</v>
      </c>
      <c r="K496">
        <f t="shared" si="24"/>
        <v>1.205000000000001E-5</v>
      </c>
    </row>
    <row r="497" spans="1:11" x14ac:dyDescent="0.2">
      <c r="A497">
        <v>48.8</v>
      </c>
      <c r="B497">
        <v>0.40600000000000003</v>
      </c>
      <c r="C497">
        <v>2.4199999999999999E-2</v>
      </c>
      <c r="D497">
        <v>100</v>
      </c>
      <c r="E497">
        <v>5.41</v>
      </c>
      <c r="F497">
        <v>40</v>
      </c>
      <c r="G497">
        <f t="shared" si="22"/>
        <v>3.1006454125822995</v>
      </c>
      <c r="H497">
        <f t="shared" si="23"/>
        <v>1.3178759999999999E-3</v>
      </c>
      <c r="K497">
        <f t="shared" si="24"/>
        <v>1.4549999999999744E-5</v>
      </c>
    </row>
    <row r="498" spans="1:11" x14ac:dyDescent="0.2">
      <c r="A498">
        <v>48.9</v>
      </c>
      <c r="B498">
        <v>0.40660000000000002</v>
      </c>
      <c r="C498">
        <v>2.4299999999999999E-2</v>
      </c>
      <c r="D498">
        <v>100</v>
      </c>
      <c r="E498">
        <v>5.41</v>
      </c>
      <c r="F498">
        <v>40</v>
      </c>
      <c r="G498">
        <f t="shared" si="22"/>
        <v>3.113457996931813</v>
      </c>
      <c r="H498">
        <f t="shared" si="23"/>
        <v>1.3198235999999999E-3</v>
      </c>
      <c r="K498">
        <f t="shared" si="24"/>
        <v>2.4250000000000024E-5</v>
      </c>
    </row>
    <row r="499" spans="1:11" x14ac:dyDescent="0.2">
      <c r="A499">
        <v>49</v>
      </c>
      <c r="B499">
        <v>0.40760000000000002</v>
      </c>
      <c r="C499">
        <v>2.4199999999999999E-2</v>
      </c>
      <c r="D499">
        <v>100</v>
      </c>
      <c r="E499">
        <v>5.41</v>
      </c>
      <c r="F499">
        <v>40</v>
      </c>
      <c r="G499">
        <f t="shared" si="22"/>
        <v>3.1006454125822995</v>
      </c>
      <c r="H499">
        <f t="shared" si="23"/>
        <v>1.3230696000000003E-3</v>
      </c>
      <c r="K499">
        <f t="shared" si="24"/>
        <v>2.6674999999999754E-5</v>
      </c>
    </row>
    <row r="500" spans="1:11" x14ac:dyDescent="0.2">
      <c r="A500">
        <v>49.1</v>
      </c>
      <c r="B500">
        <v>0.40870000000000001</v>
      </c>
      <c r="C500">
        <v>2.4299999999999999E-2</v>
      </c>
      <c r="D500">
        <v>100</v>
      </c>
      <c r="E500">
        <v>5.41</v>
      </c>
      <c r="F500">
        <v>40</v>
      </c>
      <c r="G500">
        <f t="shared" si="22"/>
        <v>3.113457996931813</v>
      </c>
      <c r="H500">
        <f t="shared" si="23"/>
        <v>1.3266401999999999E-3</v>
      </c>
      <c r="K500">
        <f t="shared" si="24"/>
        <v>1.4609999999999743E-5</v>
      </c>
    </row>
    <row r="501" spans="1:11" x14ac:dyDescent="0.2">
      <c r="A501">
        <v>49.2</v>
      </c>
      <c r="B501">
        <v>0.4093</v>
      </c>
      <c r="C501">
        <v>2.4400000000000002E-2</v>
      </c>
      <c r="D501">
        <v>100</v>
      </c>
      <c r="E501">
        <v>5.41</v>
      </c>
      <c r="F501">
        <v>40</v>
      </c>
      <c r="G501">
        <f t="shared" si="22"/>
        <v>3.126270581281327</v>
      </c>
      <c r="H501">
        <f t="shared" si="23"/>
        <v>1.3285878000000001E-3</v>
      </c>
      <c r="K501">
        <f t="shared" si="24"/>
        <v>1.9560000000000562E-5</v>
      </c>
    </row>
    <row r="502" spans="1:11" x14ac:dyDescent="0.2">
      <c r="A502">
        <v>49.3</v>
      </c>
      <c r="B502">
        <v>0.41010000000000002</v>
      </c>
      <c r="C502">
        <v>2.4500000000000001E-2</v>
      </c>
      <c r="D502">
        <v>100</v>
      </c>
      <c r="E502">
        <v>5.41</v>
      </c>
      <c r="F502">
        <v>40</v>
      </c>
      <c r="G502">
        <f t="shared" si="22"/>
        <v>3.1390831656308413</v>
      </c>
      <c r="H502">
        <f t="shared" si="23"/>
        <v>1.3311846000000002E-3</v>
      </c>
      <c r="K502">
        <f t="shared" si="24"/>
        <v>2.4500000000000023E-5</v>
      </c>
    </row>
    <row r="503" spans="1:11" x14ac:dyDescent="0.2">
      <c r="A503">
        <v>49.4</v>
      </c>
      <c r="B503">
        <v>0.41110000000000002</v>
      </c>
      <c r="C503">
        <v>2.4500000000000001E-2</v>
      </c>
      <c r="D503">
        <v>100</v>
      </c>
      <c r="E503">
        <v>5.41</v>
      </c>
      <c r="F503">
        <v>40</v>
      </c>
      <c r="G503">
        <f t="shared" si="22"/>
        <v>3.1390831656308413</v>
      </c>
      <c r="H503">
        <f t="shared" si="23"/>
        <v>1.3344306000000002E-3</v>
      </c>
      <c r="K503">
        <f t="shared" si="24"/>
        <v>1.9599999999999202E-5</v>
      </c>
    </row>
    <row r="504" spans="1:11" x14ac:dyDescent="0.2">
      <c r="A504">
        <v>49.5</v>
      </c>
      <c r="B504">
        <v>0.41189999999999999</v>
      </c>
      <c r="C504">
        <v>2.4500000000000001E-2</v>
      </c>
      <c r="D504">
        <v>100</v>
      </c>
      <c r="E504">
        <v>5.41</v>
      </c>
      <c r="F504">
        <v>40</v>
      </c>
      <c r="G504">
        <f t="shared" si="22"/>
        <v>3.1390831656308413</v>
      </c>
      <c r="H504">
        <f t="shared" si="23"/>
        <v>1.3370274000000001E-3</v>
      </c>
      <c r="K504">
        <f t="shared" si="24"/>
        <v>1.7185000000000836E-5</v>
      </c>
    </row>
    <row r="505" spans="1:11" x14ac:dyDescent="0.2">
      <c r="A505">
        <v>49.6</v>
      </c>
      <c r="B505">
        <v>0.41260000000000002</v>
      </c>
      <c r="C505">
        <v>2.46E-2</v>
      </c>
      <c r="D505">
        <v>100</v>
      </c>
      <c r="E505">
        <v>5.41</v>
      </c>
      <c r="F505">
        <v>40</v>
      </c>
      <c r="G505">
        <f t="shared" si="22"/>
        <v>3.1518957499803548</v>
      </c>
      <c r="H505">
        <f t="shared" si="23"/>
        <v>1.3392995999999999E-3</v>
      </c>
      <c r="K505">
        <f t="shared" si="24"/>
        <v>2.2049999999998933E-5</v>
      </c>
    </row>
    <row r="506" spans="1:11" x14ac:dyDescent="0.2">
      <c r="A506">
        <v>49.7</v>
      </c>
      <c r="B506">
        <v>0.41349999999999998</v>
      </c>
      <c r="C506">
        <v>2.4400000000000002E-2</v>
      </c>
      <c r="D506">
        <v>100</v>
      </c>
      <c r="E506">
        <v>5.41</v>
      </c>
      <c r="F506">
        <v>40</v>
      </c>
      <c r="G506">
        <f t="shared" si="22"/>
        <v>3.126270581281327</v>
      </c>
      <c r="H506">
        <f t="shared" si="23"/>
        <v>1.342221E-3</v>
      </c>
      <c r="K506">
        <f t="shared" si="24"/>
        <v>2.2005000000000292E-5</v>
      </c>
    </row>
    <row r="507" spans="1:11" x14ac:dyDescent="0.2">
      <c r="A507">
        <v>49.8</v>
      </c>
      <c r="B507">
        <v>0.41439999999999999</v>
      </c>
      <c r="C507">
        <v>2.4500000000000001E-2</v>
      </c>
      <c r="D507">
        <v>100</v>
      </c>
      <c r="E507">
        <v>5.41</v>
      </c>
      <c r="F507">
        <v>40</v>
      </c>
      <c r="G507">
        <f t="shared" si="22"/>
        <v>3.1390831656308413</v>
      </c>
      <c r="H507">
        <f t="shared" si="23"/>
        <v>1.3451424E-3</v>
      </c>
      <c r="K507">
        <f t="shared" si="24"/>
        <v>1.715000000000083E-5</v>
      </c>
    </row>
    <row r="508" spans="1:11" x14ac:dyDescent="0.2">
      <c r="A508">
        <v>49.9</v>
      </c>
      <c r="B508">
        <v>0.41510000000000002</v>
      </c>
      <c r="C508">
        <v>2.4500000000000001E-2</v>
      </c>
      <c r="D508">
        <v>100</v>
      </c>
      <c r="E508">
        <v>5.41</v>
      </c>
      <c r="F508">
        <v>40</v>
      </c>
      <c r="G508">
        <f t="shared" si="22"/>
        <v>3.1390831656308413</v>
      </c>
      <c r="H508">
        <f t="shared" si="23"/>
        <v>1.3474146000000001E-3</v>
      </c>
      <c r="K508">
        <f t="shared" si="24"/>
        <v>1.718499999999947E-5</v>
      </c>
    </row>
    <row r="509" spans="1:11" x14ac:dyDescent="0.2">
      <c r="A509">
        <v>50</v>
      </c>
      <c r="B509">
        <v>0.4158</v>
      </c>
      <c r="C509">
        <v>2.46E-2</v>
      </c>
      <c r="D509">
        <v>100</v>
      </c>
      <c r="E509">
        <v>5.41</v>
      </c>
      <c r="F509">
        <v>40</v>
      </c>
      <c r="G509">
        <f t="shared" si="22"/>
        <v>3.1518957499803548</v>
      </c>
      <c r="H509">
        <f t="shared" si="23"/>
        <v>1.3496868000000002E-3</v>
      </c>
      <c r="K509">
        <f t="shared" si="24"/>
        <v>2.9579999999999476E-5</v>
      </c>
    </row>
    <row r="510" spans="1:11" x14ac:dyDescent="0.2">
      <c r="A510">
        <v>50.1</v>
      </c>
      <c r="B510">
        <v>0.41699999999999998</v>
      </c>
      <c r="C510">
        <v>2.47E-2</v>
      </c>
      <c r="D510">
        <v>100</v>
      </c>
      <c r="E510">
        <v>5.41</v>
      </c>
      <c r="F510">
        <v>40</v>
      </c>
      <c r="G510">
        <f t="shared" si="22"/>
        <v>3.1647083343298679</v>
      </c>
      <c r="H510">
        <f t="shared" si="23"/>
        <v>1.3535819999999999E-3</v>
      </c>
      <c r="K510">
        <f t="shared" si="24"/>
        <v>1.7325000000000841E-5</v>
      </c>
    </row>
    <row r="511" spans="1:11" x14ac:dyDescent="0.2">
      <c r="A511">
        <v>50.2</v>
      </c>
      <c r="B511">
        <v>0.41770000000000002</v>
      </c>
      <c r="C511">
        <v>2.4799999999999999E-2</v>
      </c>
      <c r="D511">
        <v>100</v>
      </c>
      <c r="E511">
        <v>5.41</v>
      </c>
      <c r="F511">
        <v>40</v>
      </c>
      <c r="G511">
        <f t="shared" si="22"/>
        <v>3.1775209186793809</v>
      </c>
      <c r="H511">
        <f t="shared" si="23"/>
        <v>1.3558542000000002E-3</v>
      </c>
      <c r="K511">
        <f t="shared" si="24"/>
        <v>1.4849999999999739E-5</v>
      </c>
    </row>
    <row r="512" spans="1:11" x14ac:dyDescent="0.2">
      <c r="A512">
        <v>50.3</v>
      </c>
      <c r="B512">
        <v>0.41830000000000001</v>
      </c>
      <c r="C512">
        <v>2.47E-2</v>
      </c>
      <c r="D512">
        <v>100</v>
      </c>
      <c r="E512">
        <v>5.41</v>
      </c>
      <c r="F512">
        <v>40</v>
      </c>
      <c r="G512">
        <f t="shared" si="22"/>
        <v>3.1647083343298679</v>
      </c>
      <c r="H512">
        <f t="shared" si="23"/>
        <v>1.3578018000000001E-3</v>
      </c>
      <c r="K512">
        <f t="shared" si="24"/>
        <v>2.2365000000000295E-5</v>
      </c>
    </row>
    <row r="513" spans="1:11" x14ac:dyDescent="0.2">
      <c r="A513">
        <v>50.4</v>
      </c>
      <c r="B513">
        <v>0.41920000000000002</v>
      </c>
      <c r="C513">
        <v>2.5000000000000001E-2</v>
      </c>
      <c r="D513">
        <v>100</v>
      </c>
      <c r="E513">
        <v>5.41</v>
      </c>
      <c r="F513">
        <v>40</v>
      </c>
      <c r="G513">
        <f t="shared" si="22"/>
        <v>3.2031460873784092</v>
      </c>
      <c r="H513">
        <f t="shared" si="23"/>
        <v>1.3607232000000002E-3</v>
      </c>
      <c r="K513">
        <f t="shared" si="24"/>
        <v>2.7389999999999746E-5</v>
      </c>
    </row>
    <row r="514" spans="1:11" x14ac:dyDescent="0.2">
      <c r="A514">
        <v>50.5</v>
      </c>
      <c r="B514">
        <v>0.42030000000000001</v>
      </c>
      <c r="C514">
        <v>2.4799999999999999E-2</v>
      </c>
      <c r="D514">
        <v>100</v>
      </c>
      <c r="E514">
        <v>5.41</v>
      </c>
      <c r="F514">
        <v>40</v>
      </c>
      <c r="G514">
        <f t="shared" si="22"/>
        <v>3.1775209186793809</v>
      </c>
      <c r="H514">
        <f t="shared" si="23"/>
        <v>1.3642938E-3</v>
      </c>
      <c r="K514">
        <f t="shared" si="24"/>
        <v>1.7394999999999463E-5</v>
      </c>
    </row>
    <row r="515" spans="1:11" x14ac:dyDescent="0.2">
      <c r="A515">
        <v>50.6</v>
      </c>
      <c r="B515">
        <v>0.42099999999999999</v>
      </c>
      <c r="C515">
        <v>2.4899999999999999E-2</v>
      </c>
      <c r="D515">
        <v>100</v>
      </c>
      <c r="E515">
        <v>5.41</v>
      </c>
      <c r="F515">
        <v>40</v>
      </c>
      <c r="G515">
        <f t="shared" si="22"/>
        <v>3.1903335030288948</v>
      </c>
      <c r="H515">
        <f t="shared" si="23"/>
        <v>1.3665659999999998E-3</v>
      </c>
      <c r="K515">
        <f t="shared" si="24"/>
        <v>1.9920000000000568E-5</v>
      </c>
    </row>
    <row r="516" spans="1:11" x14ac:dyDescent="0.2">
      <c r="A516">
        <v>50.7</v>
      </c>
      <c r="B516">
        <v>0.42180000000000001</v>
      </c>
      <c r="C516">
        <v>2.4899999999999999E-2</v>
      </c>
      <c r="D516">
        <v>100</v>
      </c>
      <c r="E516">
        <v>5.41</v>
      </c>
      <c r="F516">
        <v>40</v>
      </c>
      <c r="G516">
        <f t="shared" si="22"/>
        <v>3.1903335030288948</v>
      </c>
      <c r="H516">
        <f t="shared" si="23"/>
        <v>1.3691628000000002E-3</v>
      </c>
      <c r="K516">
        <f t="shared" si="24"/>
        <v>2.4900000000000019E-5</v>
      </c>
    </row>
    <row r="517" spans="1:11" x14ac:dyDescent="0.2">
      <c r="A517">
        <v>50.8</v>
      </c>
      <c r="B517">
        <v>0.42280000000000001</v>
      </c>
      <c r="C517">
        <v>2.4899999999999999E-2</v>
      </c>
      <c r="D517">
        <v>100</v>
      </c>
      <c r="E517">
        <v>5.41</v>
      </c>
      <c r="F517">
        <v>40</v>
      </c>
      <c r="G517">
        <f t="shared" si="22"/>
        <v>3.1903335030288948</v>
      </c>
      <c r="H517">
        <f t="shared" si="23"/>
        <v>1.3724087999999999E-3</v>
      </c>
      <c r="K517">
        <f t="shared" si="24"/>
        <v>1.9999999999999185E-5</v>
      </c>
    </row>
    <row r="518" spans="1:11" x14ac:dyDescent="0.2">
      <c r="A518">
        <v>50.9</v>
      </c>
      <c r="B518">
        <v>0.42359999999999998</v>
      </c>
      <c r="C518">
        <v>2.5100000000000001E-2</v>
      </c>
      <c r="D518">
        <v>100</v>
      </c>
      <c r="E518">
        <v>5.41</v>
      </c>
      <c r="F518">
        <v>40</v>
      </c>
      <c r="G518">
        <f t="shared" si="22"/>
        <v>3.2159586717279223</v>
      </c>
      <c r="H518">
        <f t="shared" si="23"/>
        <v>1.3750055999999999E-3</v>
      </c>
      <c r="K518">
        <f t="shared" si="24"/>
        <v>1.7605000000000852E-5</v>
      </c>
    </row>
    <row r="519" spans="1:11" x14ac:dyDescent="0.2">
      <c r="A519">
        <v>51</v>
      </c>
      <c r="B519">
        <v>0.42430000000000001</v>
      </c>
      <c r="C519">
        <v>2.52E-2</v>
      </c>
      <c r="D519">
        <v>100</v>
      </c>
      <c r="E519">
        <v>5.41</v>
      </c>
      <c r="F519">
        <v>40</v>
      </c>
      <c r="G519">
        <f t="shared" si="22"/>
        <v>3.2287712560774362</v>
      </c>
      <c r="H519">
        <f t="shared" si="23"/>
        <v>1.3772777999999999E-3</v>
      </c>
      <c r="K519">
        <f t="shared" si="24"/>
        <v>2.0119999999999181E-5</v>
      </c>
    </row>
    <row r="520" spans="1:11" x14ac:dyDescent="0.2">
      <c r="A520">
        <v>51.1</v>
      </c>
      <c r="B520">
        <v>0.42509999999999998</v>
      </c>
      <c r="C520">
        <v>2.5100000000000001E-2</v>
      </c>
      <c r="D520">
        <v>100</v>
      </c>
      <c r="E520">
        <v>5.41</v>
      </c>
      <c r="F520">
        <v>40</v>
      </c>
      <c r="G520">
        <f t="shared" si="22"/>
        <v>3.2159586717279223</v>
      </c>
      <c r="H520">
        <f t="shared" si="23"/>
        <v>1.3798745999999999E-3</v>
      </c>
      <c r="K520">
        <f t="shared" si="24"/>
        <v>2.2770000000000302E-5</v>
      </c>
    </row>
    <row r="521" spans="1:11" x14ac:dyDescent="0.2">
      <c r="A521">
        <v>51.2</v>
      </c>
      <c r="B521">
        <v>0.42599999999999999</v>
      </c>
      <c r="C521">
        <v>2.5499999999999998E-2</v>
      </c>
      <c r="D521">
        <v>100</v>
      </c>
      <c r="E521">
        <v>5.41</v>
      </c>
      <c r="F521">
        <v>40</v>
      </c>
      <c r="G521">
        <f t="shared" ref="G521:G584" si="25">3*C521*D521*1000/(2*F521*E521^2)</f>
        <v>3.2672090091259767</v>
      </c>
      <c r="H521">
        <f t="shared" ref="H521:H584" si="26">6*B521*E521/(D521^2)</f>
        <v>1.3827960000000002E-3</v>
      </c>
      <c r="K521">
        <f t="shared" si="24"/>
        <v>2.0320000000000581E-5</v>
      </c>
    </row>
    <row r="522" spans="1:11" x14ac:dyDescent="0.2">
      <c r="A522">
        <v>51.3</v>
      </c>
      <c r="B522">
        <v>0.42680000000000001</v>
      </c>
      <c r="C522">
        <v>2.53E-2</v>
      </c>
      <c r="D522">
        <v>100</v>
      </c>
      <c r="E522">
        <v>5.41</v>
      </c>
      <c r="F522">
        <v>40</v>
      </c>
      <c r="G522">
        <f t="shared" si="25"/>
        <v>3.2415838404269497</v>
      </c>
      <c r="H522">
        <f t="shared" si="26"/>
        <v>1.3853927999999999E-3</v>
      </c>
      <c r="K522">
        <f t="shared" ref="K522:K585" si="27">(C523+C522)/2*(B523-B522)</f>
        <v>1.777999999999945E-5</v>
      </c>
    </row>
    <row r="523" spans="1:11" x14ac:dyDescent="0.2">
      <c r="A523">
        <v>51.4</v>
      </c>
      <c r="B523">
        <v>0.42749999999999999</v>
      </c>
      <c r="C523">
        <v>2.5499999999999998E-2</v>
      </c>
      <c r="D523">
        <v>100</v>
      </c>
      <c r="E523">
        <v>5.41</v>
      </c>
      <c r="F523">
        <v>40</v>
      </c>
      <c r="G523">
        <f t="shared" si="25"/>
        <v>3.2672090091259767</v>
      </c>
      <c r="H523">
        <f t="shared" si="26"/>
        <v>1.3876649999999999E-3</v>
      </c>
      <c r="K523">
        <f t="shared" si="27"/>
        <v>2.8104999999999742E-5</v>
      </c>
    </row>
    <row r="524" spans="1:11" x14ac:dyDescent="0.2">
      <c r="A524">
        <v>51.5</v>
      </c>
      <c r="B524">
        <v>0.42859999999999998</v>
      </c>
      <c r="C524">
        <v>2.5600000000000001E-2</v>
      </c>
      <c r="D524">
        <v>100</v>
      </c>
      <c r="E524">
        <v>5.41</v>
      </c>
      <c r="F524">
        <v>40</v>
      </c>
      <c r="G524">
        <f t="shared" si="25"/>
        <v>3.280021593475491</v>
      </c>
      <c r="H524">
        <f t="shared" si="26"/>
        <v>1.3912356E-3</v>
      </c>
      <c r="K524">
        <f t="shared" si="27"/>
        <v>2.3040000000000305E-5</v>
      </c>
    </row>
    <row r="525" spans="1:11" x14ac:dyDescent="0.2">
      <c r="A525">
        <v>51.6</v>
      </c>
      <c r="B525">
        <v>0.42949999999999999</v>
      </c>
      <c r="C525">
        <v>2.5600000000000001E-2</v>
      </c>
      <c r="D525">
        <v>100</v>
      </c>
      <c r="E525">
        <v>5.41</v>
      </c>
      <c r="F525">
        <v>40</v>
      </c>
      <c r="G525">
        <f t="shared" si="25"/>
        <v>3.280021593475491</v>
      </c>
      <c r="H525">
        <f t="shared" si="26"/>
        <v>1.394157E-3</v>
      </c>
      <c r="K525">
        <f t="shared" si="27"/>
        <v>1.5389999999999729E-5</v>
      </c>
    </row>
    <row r="526" spans="1:11" x14ac:dyDescent="0.2">
      <c r="A526">
        <v>51.7</v>
      </c>
      <c r="B526">
        <v>0.43009999999999998</v>
      </c>
      <c r="C526">
        <v>2.5700000000000001E-2</v>
      </c>
      <c r="D526">
        <v>100</v>
      </c>
      <c r="E526">
        <v>5.41</v>
      </c>
      <c r="F526">
        <v>40</v>
      </c>
      <c r="G526">
        <f t="shared" si="25"/>
        <v>3.2928341778250041</v>
      </c>
      <c r="H526">
        <f t="shared" si="26"/>
        <v>1.3961046E-3</v>
      </c>
      <c r="K526">
        <f t="shared" si="27"/>
        <v>1.7990000000000873E-5</v>
      </c>
    </row>
    <row r="527" spans="1:11" x14ac:dyDescent="0.2">
      <c r="A527">
        <v>51.8</v>
      </c>
      <c r="B527">
        <v>0.43080000000000002</v>
      </c>
      <c r="C527">
        <v>2.5700000000000001E-2</v>
      </c>
      <c r="D527">
        <v>100</v>
      </c>
      <c r="E527">
        <v>5.41</v>
      </c>
      <c r="F527">
        <v>40</v>
      </c>
      <c r="G527">
        <f t="shared" si="25"/>
        <v>3.2928341778250041</v>
      </c>
      <c r="H527">
        <f t="shared" si="26"/>
        <v>1.3983768000000001E-3</v>
      </c>
      <c r="K527">
        <f t="shared" si="27"/>
        <v>3.1019999999999449E-5</v>
      </c>
    </row>
    <row r="528" spans="1:11" x14ac:dyDescent="0.2">
      <c r="A528">
        <v>51.9</v>
      </c>
      <c r="B528">
        <v>0.432</v>
      </c>
      <c r="C528">
        <v>2.5999999999999999E-2</v>
      </c>
      <c r="D528">
        <v>100</v>
      </c>
      <c r="E528">
        <v>5.41</v>
      </c>
      <c r="F528">
        <v>40</v>
      </c>
      <c r="G528">
        <f t="shared" si="25"/>
        <v>3.331271930873545</v>
      </c>
      <c r="H528">
        <f t="shared" si="26"/>
        <v>1.4022720000000002E-3</v>
      </c>
      <c r="K528">
        <f t="shared" si="27"/>
        <v>2.0720000000000594E-5</v>
      </c>
    </row>
    <row r="529" spans="1:11" x14ac:dyDescent="0.2">
      <c r="A529">
        <v>52</v>
      </c>
      <c r="B529">
        <v>0.43280000000000002</v>
      </c>
      <c r="C529">
        <v>2.58E-2</v>
      </c>
      <c r="D529">
        <v>100</v>
      </c>
      <c r="E529">
        <v>5.41</v>
      </c>
      <c r="F529">
        <v>40</v>
      </c>
      <c r="G529">
        <f t="shared" si="25"/>
        <v>3.3056467621745176</v>
      </c>
      <c r="H529">
        <f t="shared" si="26"/>
        <v>1.4048687999999999E-3</v>
      </c>
      <c r="K529">
        <f t="shared" si="27"/>
        <v>1.809499999999944E-5</v>
      </c>
    </row>
    <row r="530" spans="1:11" x14ac:dyDescent="0.2">
      <c r="A530">
        <v>52.1</v>
      </c>
      <c r="B530">
        <v>0.4335</v>
      </c>
      <c r="C530">
        <v>2.5899999999999999E-2</v>
      </c>
      <c r="D530">
        <v>100</v>
      </c>
      <c r="E530">
        <v>5.41</v>
      </c>
      <c r="F530">
        <v>40</v>
      </c>
      <c r="G530">
        <f t="shared" si="25"/>
        <v>3.3184593465240315</v>
      </c>
      <c r="H530">
        <f t="shared" si="26"/>
        <v>1.407141E-3</v>
      </c>
      <c r="K530">
        <f t="shared" si="27"/>
        <v>2.3355000000000311E-5</v>
      </c>
    </row>
    <row r="531" spans="1:11" x14ac:dyDescent="0.2">
      <c r="A531">
        <v>52.2</v>
      </c>
      <c r="B531">
        <v>0.43440000000000001</v>
      </c>
      <c r="C531">
        <v>2.5999999999999999E-2</v>
      </c>
      <c r="D531">
        <v>100</v>
      </c>
      <c r="E531">
        <v>5.41</v>
      </c>
      <c r="F531">
        <v>40</v>
      </c>
      <c r="G531">
        <f t="shared" si="25"/>
        <v>3.331271930873545</v>
      </c>
      <c r="H531">
        <f t="shared" si="26"/>
        <v>1.4100624E-3</v>
      </c>
      <c r="K531">
        <f t="shared" si="27"/>
        <v>2.3265000000000307E-5</v>
      </c>
    </row>
    <row r="532" spans="1:11" x14ac:dyDescent="0.2">
      <c r="A532">
        <v>52.3</v>
      </c>
      <c r="B532">
        <v>0.43530000000000002</v>
      </c>
      <c r="C532">
        <v>2.5700000000000001E-2</v>
      </c>
      <c r="D532">
        <v>100</v>
      </c>
      <c r="E532">
        <v>5.41</v>
      </c>
      <c r="F532">
        <v>40</v>
      </c>
      <c r="G532">
        <f t="shared" si="25"/>
        <v>3.2928341778250041</v>
      </c>
      <c r="H532">
        <f t="shared" si="26"/>
        <v>1.4129838000000001E-3</v>
      </c>
      <c r="K532">
        <f t="shared" si="27"/>
        <v>1.8129999999999442E-5</v>
      </c>
    </row>
    <row r="533" spans="1:11" x14ac:dyDescent="0.2">
      <c r="A533">
        <v>52.4</v>
      </c>
      <c r="B533">
        <v>0.436</v>
      </c>
      <c r="C533">
        <v>2.6100000000000002E-2</v>
      </c>
      <c r="D533">
        <v>100</v>
      </c>
      <c r="E533">
        <v>5.41</v>
      </c>
      <c r="F533">
        <v>40</v>
      </c>
      <c r="G533">
        <f t="shared" si="25"/>
        <v>3.3440845152230589</v>
      </c>
      <c r="H533">
        <f t="shared" si="26"/>
        <v>1.4152560000000002E-3</v>
      </c>
      <c r="K533">
        <f t="shared" si="27"/>
        <v>1.8234999999999438E-5</v>
      </c>
    </row>
    <row r="534" spans="1:11" x14ac:dyDescent="0.2">
      <c r="A534">
        <v>52.5</v>
      </c>
      <c r="B534">
        <v>0.43669999999999998</v>
      </c>
      <c r="C534">
        <v>2.5999999999999999E-2</v>
      </c>
      <c r="D534">
        <v>100</v>
      </c>
      <c r="E534">
        <v>5.41</v>
      </c>
      <c r="F534">
        <v>40</v>
      </c>
      <c r="G534">
        <f t="shared" si="25"/>
        <v>3.331271930873545</v>
      </c>
      <c r="H534">
        <f t="shared" si="26"/>
        <v>1.4175282E-3</v>
      </c>
      <c r="K534">
        <f t="shared" si="27"/>
        <v>2.3355000000000311E-5</v>
      </c>
    </row>
    <row r="535" spans="1:11" x14ac:dyDescent="0.2">
      <c r="A535">
        <v>52.6</v>
      </c>
      <c r="B535">
        <v>0.43759999999999999</v>
      </c>
      <c r="C535">
        <v>2.5899999999999999E-2</v>
      </c>
      <c r="D535">
        <v>100</v>
      </c>
      <c r="E535">
        <v>5.41</v>
      </c>
      <c r="F535">
        <v>40</v>
      </c>
      <c r="G535">
        <f t="shared" si="25"/>
        <v>3.3184593465240315</v>
      </c>
      <c r="H535">
        <f t="shared" si="26"/>
        <v>1.4204496E-3</v>
      </c>
      <c r="K535">
        <f t="shared" si="27"/>
        <v>2.3490000000000309E-5</v>
      </c>
    </row>
    <row r="536" spans="1:11" x14ac:dyDescent="0.2">
      <c r="A536">
        <v>52.7</v>
      </c>
      <c r="B536">
        <v>0.4385</v>
      </c>
      <c r="C536">
        <v>2.63E-2</v>
      </c>
      <c r="D536">
        <v>100</v>
      </c>
      <c r="E536">
        <v>5.41</v>
      </c>
      <c r="F536">
        <v>40</v>
      </c>
      <c r="G536">
        <f t="shared" si="25"/>
        <v>3.3697096839220859</v>
      </c>
      <c r="H536">
        <f t="shared" si="26"/>
        <v>1.4233710000000003E-3</v>
      </c>
      <c r="K536">
        <f t="shared" si="27"/>
        <v>1.8409999999999432E-5</v>
      </c>
    </row>
    <row r="537" spans="1:11" x14ac:dyDescent="0.2">
      <c r="A537">
        <v>52.8</v>
      </c>
      <c r="B537">
        <v>0.43919999999999998</v>
      </c>
      <c r="C537">
        <v>2.63E-2</v>
      </c>
      <c r="D537">
        <v>100</v>
      </c>
      <c r="E537">
        <v>5.41</v>
      </c>
      <c r="F537">
        <v>40</v>
      </c>
      <c r="G537">
        <f t="shared" si="25"/>
        <v>3.3697096839220859</v>
      </c>
      <c r="H537">
        <f t="shared" si="26"/>
        <v>1.4256431999999999E-3</v>
      </c>
      <c r="K537">
        <f t="shared" si="27"/>
        <v>2.3715000000000311E-5</v>
      </c>
    </row>
    <row r="538" spans="1:11" x14ac:dyDescent="0.2">
      <c r="A538">
        <v>52.9</v>
      </c>
      <c r="B538">
        <v>0.44009999999999999</v>
      </c>
      <c r="C538">
        <v>2.64E-2</v>
      </c>
      <c r="D538">
        <v>100</v>
      </c>
      <c r="E538">
        <v>5.41</v>
      </c>
      <c r="F538">
        <v>40</v>
      </c>
      <c r="G538">
        <f t="shared" si="25"/>
        <v>3.3825222682715994</v>
      </c>
      <c r="H538">
        <f t="shared" si="26"/>
        <v>1.4285646E-3</v>
      </c>
      <c r="K538">
        <f t="shared" si="27"/>
        <v>2.898499999999973E-5</v>
      </c>
    </row>
    <row r="539" spans="1:11" x14ac:dyDescent="0.2">
      <c r="A539">
        <v>53</v>
      </c>
      <c r="B539">
        <v>0.44119999999999998</v>
      </c>
      <c r="C539">
        <v>2.63E-2</v>
      </c>
      <c r="D539">
        <v>100</v>
      </c>
      <c r="E539">
        <v>5.41</v>
      </c>
      <c r="F539">
        <v>40</v>
      </c>
      <c r="G539">
        <f t="shared" si="25"/>
        <v>3.3697096839220859</v>
      </c>
      <c r="H539">
        <f t="shared" si="26"/>
        <v>1.4321351999999998E-3</v>
      </c>
      <c r="K539">
        <f t="shared" si="27"/>
        <v>1.5930000000001194E-5</v>
      </c>
    </row>
    <row r="540" spans="1:11" x14ac:dyDescent="0.2">
      <c r="A540">
        <v>53.1</v>
      </c>
      <c r="B540">
        <v>0.44180000000000003</v>
      </c>
      <c r="C540">
        <v>2.6800000000000001E-2</v>
      </c>
      <c r="D540">
        <v>100</v>
      </c>
      <c r="E540">
        <v>5.41</v>
      </c>
      <c r="F540">
        <v>40</v>
      </c>
      <c r="G540">
        <f t="shared" si="25"/>
        <v>3.4337726056696538</v>
      </c>
      <c r="H540">
        <f t="shared" si="26"/>
        <v>1.4340828000000002E-3</v>
      </c>
      <c r="K540">
        <f t="shared" si="27"/>
        <v>1.8689999999999426E-5</v>
      </c>
    </row>
    <row r="541" spans="1:11" x14ac:dyDescent="0.2">
      <c r="A541">
        <v>53.2</v>
      </c>
      <c r="B541">
        <v>0.4425</v>
      </c>
      <c r="C541">
        <v>2.6599999999999999E-2</v>
      </c>
      <c r="D541">
        <v>100</v>
      </c>
      <c r="E541">
        <v>5.41</v>
      </c>
      <c r="F541">
        <v>40</v>
      </c>
      <c r="G541">
        <f t="shared" si="25"/>
        <v>3.4081474369706264</v>
      </c>
      <c r="H541">
        <f t="shared" si="26"/>
        <v>1.4363550000000003E-3</v>
      </c>
      <c r="K541">
        <f t="shared" si="27"/>
        <v>2.6600000000000023E-5</v>
      </c>
    </row>
    <row r="542" spans="1:11" x14ac:dyDescent="0.2">
      <c r="A542">
        <v>53.3</v>
      </c>
      <c r="B542">
        <v>0.44350000000000001</v>
      </c>
      <c r="C542">
        <v>2.6599999999999999E-2</v>
      </c>
      <c r="D542">
        <v>100</v>
      </c>
      <c r="E542">
        <v>5.41</v>
      </c>
      <c r="F542">
        <v>40</v>
      </c>
      <c r="G542">
        <f t="shared" si="25"/>
        <v>3.4081474369706264</v>
      </c>
      <c r="H542">
        <f t="shared" si="26"/>
        <v>1.439601E-3</v>
      </c>
      <c r="K542">
        <f t="shared" si="27"/>
        <v>2.6600000000000023E-5</v>
      </c>
    </row>
    <row r="543" spans="1:11" x14ac:dyDescent="0.2">
      <c r="A543">
        <v>53.4</v>
      </c>
      <c r="B543">
        <v>0.44450000000000001</v>
      </c>
      <c r="C543">
        <v>2.6599999999999999E-2</v>
      </c>
      <c r="D543">
        <v>100</v>
      </c>
      <c r="E543">
        <v>5.41</v>
      </c>
      <c r="F543">
        <v>40</v>
      </c>
      <c r="G543">
        <f t="shared" si="25"/>
        <v>3.4081474369706264</v>
      </c>
      <c r="H543">
        <f t="shared" si="26"/>
        <v>1.4428469999999999E-3</v>
      </c>
      <c r="K543">
        <f t="shared" si="27"/>
        <v>1.598999999999972E-5</v>
      </c>
    </row>
    <row r="544" spans="1:11" x14ac:dyDescent="0.2">
      <c r="A544">
        <v>53.5</v>
      </c>
      <c r="B544">
        <v>0.4451</v>
      </c>
      <c r="C544">
        <v>2.6700000000000002E-2</v>
      </c>
      <c r="D544">
        <v>100</v>
      </c>
      <c r="E544">
        <v>5.41</v>
      </c>
      <c r="F544">
        <v>40</v>
      </c>
      <c r="G544">
        <f t="shared" si="25"/>
        <v>3.4209600213201408</v>
      </c>
      <c r="H544">
        <f t="shared" si="26"/>
        <v>1.4447946000000001E-3</v>
      </c>
      <c r="K544">
        <f t="shared" si="27"/>
        <v>2.3940000000000316E-5</v>
      </c>
    </row>
    <row r="545" spans="1:11" x14ac:dyDescent="0.2">
      <c r="A545">
        <v>53.6</v>
      </c>
      <c r="B545">
        <v>0.44600000000000001</v>
      </c>
      <c r="C545">
        <v>2.6499999999999999E-2</v>
      </c>
      <c r="D545">
        <v>100</v>
      </c>
      <c r="E545">
        <v>5.41</v>
      </c>
      <c r="F545">
        <v>40</v>
      </c>
      <c r="G545">
        <f t="shared" si="25"/>
        <v>3.3953348526211133</v>
      </c>
      <c r="H545">
        <f t="shared" si="26"/>
        <v>1.4477160000000002E-3</v>
      </c>
      <c r="K545">
        <f t="shared" si="27"/>
        <v>2.6600000000000023E-5</v>
      </c>
    </row>
    <row r="546" spans="1:11" x14ac:dyDescent="0.2">
      <c r="A546">
        <v>53.7</v>
      </c>
      <c r="B546">
        <v>0.44700000000000001</v>
      </c>
      <c r="C546">
        <v>2.6700000000000002E-2</v>
      </c>
      <c r="D546">
        <v>100</v>
      </c>
      <c r="E546">
        <v>5.41</v>
      </c>
      <c r="F546">
        <v>40</v>
      </c>
      <c r="G546">
        <f t="shared" si="25"/>
        <v>3.4209600213201408</v>
      </c>
      <c r="H546">
        <f t="shared" si="26"/>
        <v>1.4509620000000001E-3</v>
      </c>
      <c r="K546">
        <f t="shared" si="27"/>
        <v>1.8759999999999421E-5</v>
      </c>
    </row>
    <row r="547" spans="1:11" x14ac:dyDescent="0.2">
      <c r="A547">
        <v>53.8</v>
      </c>
      <c r="B547">
        <v>0.44769999999999999</v>
      </c>
      <c r="C547">
        <v>2.69E-2</v>
      </c>
      <c r="D547">
        <v>100</v>
      </c>
      <c r="E547">
        <v>5.41</v>
      </c>
      <c r="F547">
        <v>40</v>
      </c>
      <c r="G547">
        <f t="shared" si="25"/>
        <v>3.4465851900191677</v>
      </c>
      <c r="H547">
        <f t="shared" si="26"/>
        <v>1.4532341999999999E-3</v>
      </c>
      <c r="K547">
        <f t="shared" si="27"/>
        <v>1.879500000000091E-5</v>
      </c>
    </row>
    <row r="548" spans="1:11" x14ac:dyDescent="0.2">
      <c r="A548">
        <v>53.9</v>
      </c>
      <c r="B548">
        <v>0.44840000000000002</v>
      </c>
      <c r="C548">
        <v>2.6800000000000001E-2</v>
      </c>
      <c r="D548">
        <v>100</v>
      </c>
      <c r="E548">
        <v>5.41</v>
      </c>
      <c r="F548">
        <v>40</v>
      </c>
      <c r="G548">
        <f t="shared" si="25"/>
        <v>3.4337726056696538</v>
      </c>
      <c r="H548">
        <f t="shared" si="26"/>
        <v>1.4555064000000002E-3</v>
      </c>
      <c r="K548">
        <f t="shared" si="27"/>
        <v>2.4209999999998828E-5</v>
      </c>
    </row>
    <row r="549" spans="1:11" x14ac:dyDescent="0.2">
      <c r="A549">
        <v>54</v>
      </c>
      <c r="B549">
        <v>0.44929999999999998</v>
      </c>
      <c r="C549">
        <v>2.7E-2</v>
      </c>
      <c r="D549">
        <v>100</v>
      </c>
      <c r="E549">
        <v>5.41</v>
      </c>
      <c r="F549">
        <v>40</v>
      </c>
      <c r="G549">
        <f t="shared" si="25"/>
        <v>3.4593977743686817</v>
      </c>
      <c r="H549">
        <f t="shared" si="26"/>
        <v>1.4584278E-3</v>
      </c>
      <c r="K549">
        <f t="shared" si="27"/>
        <v>2.4435000000000324E-5</v>
      </c>
    </row>
    <row r="550" spans="1:11" x14ac:dyDescent="0.2">
      <c r="A550">
        <v>54.1</v>
      </c>
      <c r="B550">
        <v>0.45019999999999999</v>
      </c>
      <c r="C550">
        <v>2.7300000000000001E-2</v>
      </c>
      <c r="D550">
        <v>100</v>
      </c>
      <c r="E550">
        <v>5.41</v>
      </c>
      <c r="F550">
        <v>40</v>
      </c>
      <c r="G550">
        <f t="shared" si="25"/>
        <v>3.4978355274172221</v>
      </c>
      <c r="H550">
        <f t="shared" si="26"/>
        <v>1.4613492000000001E-3</v>
      </c>
      <c r="K550">
        <f t="shared" si="27"/>
        <v>1.900500000000092E-5</v>
      </c>
    </row>
    <row r="551" spans="1:11" x14ac:dyDescent="0.2">
      <c r="A551">
        <v>54.2</v>
      </c>
      <c r="B551">
        <v>0.45090000000000002</v>
      </c>
      <c r="C551">
        <v>2.7E-2</v>
      </c>
      <c r="D551">
        <v>100</v>
      </c>
      <c r="E551">
        <v>5.41</v>
      </c>
      <c r="F551">
        <v>40</v>
      </c>
      <c r="G551">
        <f t="shared" si="25"/>
        <v>3.4593977743686817</v>
      </c>
      <c r="H551">
        <f t="shared" si="26"/>
        <v>1.4636214000000002E-3</v>
      </c>
      <c r="K551">
        <f t="shared" si="27"/>
        <v>2.4389999999998816E-5</v>
      </c>
    </row>
    <row r="552" spans="1:11" x14ac:dyDescent="0.2">
      <c r="A552">
        <v>54.3</v>
      </c>
      <c r="B552">
        <v>0.45179999999999998</v>
      </c>
      <c r="C552">
        <v>2.7199999999999998E-2</v>
      </c>
      <c r="D552">
        <v>100</v>
      </c>
      <c r="E552">
        <v>5.41</v>
      </c>
      <c r="F552">
        <v>40</v>
      </c>
      <c r="G552">
        <f t="shared" si="25"/>
        <v>3.4850229430677078</v>
      </c>
      <c r="H552">
        <f t="shared" si="26"/>
        <v>1.4665428E-3</v>
      </c>
      <c r="K552">
        <f t="shared" si="27"/>
        <v>2.9975000000001237E-5</v>
      </c>
    </row>
    <row r="553" spans="1:11" x14ac:dyDescent="0.2">
      <c r="A553">
        <v>54.4</v>
      </c>
      <c r="B553">
        <v>0.45290000000000002</v>
      </c>
      <c r="C553">
        <v>2.7300000000000001E-2</v>
      </c>
      <c r="D553">
        <v>100</v>
      </c>
      <c r="E553">
        <v>5.41</v>
      </c>
      <c r="F553">
        <v>40</v>
      </c>
      <c r="G553">
        <f t="shared" si="25"/>
        <v>3.4978355274172221</v>
      </c>
      <c r="H553">
        <f t="shared" si="26"/>
        <v>1.4701134E-3</v>
      </c>
      <c r="K553">
        <f t="shared" si="27"/>
        <v>1.6349999999999713E-5</v>
      </c>
    </row>
    <row r="554" spans="1:11" x14ac:dyDescent="0.2">
      <c r="A554">
        <v>54.5</v>
      </c>
      <c r="B554">
        <v>0.45350000000000001</v>
      </c>
      <c r="C554">
        <v>2.7199999999999998E-2</v>
      </c>
      <c r="D554">
        <v>100</v>
      </c>
      <c r="E554">
        <v>5.41</v>
      </c>
      <c r="F554">
        <v>40</v>
      </c>
      <c r="G554">
        <f t="shared" si="25"/>
        <v>3.4850229430677078</v>
      </c>
      <c r="H554">
        <f t="shared" si="26"/>
        <v>1.472061E-3</v>
      </c>
      <c r="K554">
        <f t="shared" si="27"/>
        <v>1.6289999999999714E-5</v>
      </c>
    </row>
    <row r="555" spans="1:11" x14ac:dyDescent="0.2">
      <c r="A555">
        <v>54.6</v>
      </c>
      <c r="B555">
        <v>0.4541</v>
      </c>
      <c r="C555">
        <v>2.7099999999999999E-2</v>
      </c>
      <c r="D555">
        <v>100</v>
      </c>
      <c r="E555">
        <v>5.41</v>
      </c>
      <c r="F555">
        <v>40</v>
      </c>
      <c r="G555">
        <f t="shared" si="25"/>
        <v>3.4722103587181947</v>
      </c>
      <c r="H555">
        <f t="shared" si="26"/>
        <v>1.4740086000000002E-3</v>
      </c>
      <c r="K555">
        <f t="shared" si="27"/>
        <v>2.7200000000000028E-5</v>
      </c>
    </row>
    <row r="556" spans="1:11" x14ac:dyDescent="0.2">
      <c r="A556">
        <v>54.7</v>
      </c>
      <c r="B556">
        <v>0.4551</v>
      </c>
      <c r="C556">
        <v>2.7300000000000001E-2</v>
      </c>
      <c r="D556">
        <v>100</v>
      </c>
      <c r="E556">
        <v>5.41</v>
      </c>
      <c r="F556">
        <v>40</v>
      </c>
      <c r="G556">
        <f t="shared" si="25"/>
        <v>3.4978355274172221</v>
      </c>
      <c r="H556">
        <f t="shared" si="26"/>
        <v>1.4772546000000001E-3</v>
      </c>
      <c r="K556">
        <f t="shared" si="27"/>
        <v>2.7300000000000027E-5</v>
      </c>
    </row>
    <row r="557" spans="1:11" x14ac:dyDescent="0.2">
      <c r="A557">
        <v>54.8</v>
      </c>
      <c r="B557">
        <v>0.45610000000000001</v>
      </c>
      <c r="C557">
        <v>2.7300000000000001E-2</v>
      </c>
      <c r="D557">
        <v>100</v>
      </c>
      <c r="E557">
        <v>5.41</v>
      </c>
      <c r="F557">
        <v>40</v>
      </c>
      <c r="G557">
        <f t="shared" si="25"/>
        <v>3.4978355274172221</v>
      </c>
      <c r="H557">
        <f t="shared" si="26"/>
        <v>1.4805006E-3</v>
      </c>
      <c r="K557">
        <f t="shared" si="27"/>
        <v>1.9144999999999408E-5</v>
      </c>
    </row>
    <row r="558" spans="1:11" x14ac:dyDescent="0.2">
      <c r="A558">
        <v>54.9</v>
      </c>
      <c r="B558">
        <v>0.45679999999999998</v>
      </c>
      <c r="C558">
        <v>2.7400000000000001E-2</v>
      </c>
      <c r="D558">
        <v>100</v>
      </c>
      <c r="E558">
        <v>5.41</v>
      </c>
      <c r="F558">
        <v>40</v>
      </c>
      <c r="G558">
        <f t="shared" si="25"/>
        <v>3.5106481117667352</v>
      </c>
      <c r="H558">
        <f t="shared" si="26"/>
        <v>1.4827728000000001E-3</v>
      </c>
      <c r="K558">
        <f t="shared" si="27"/>
        <v>2.1920000000000627E-5</v>
      </c>
    </row>
    <row r="559" spans="1:11" x14ac:dyDescent="0.2">
      <c r="A559">
        <v>55</v>
      </c>
      <c r="B559">
        <v>0.45760000000000001</v>
      </c>
      <c r="C559">
        <v>2.7400000000000001E-2</v>
      </c>
      <c r="D559">
        <v>100</v>
      </c>
      <c r="E559">
        <v>5.41</v>
      </c>
      <c r="F559">
        <v>40</v>
      </c>
      <c r="G559">
        <f t="shared" si="25"/>
        <v>3.5106481117667352</v>
      </c>
      <c r="H559">
        <f t="shared" si="26"/>
        <v>1.4853696E-3</v>
      </c>
      <c r="K559">
        <f t="shared" si="27"/>
        <v>3.0194999999999724E-5</v>
      </c>
    </row>
    <row r="560" spans="1:11" x14ac:dyDescent="0.2">
      <c r="A560">
        <v>55.1</v>
      </c>
      <c r="B560">
        <v>0.4587</v>
      </c>
      <c r="C560">
        <v>2.75E-2</v>
      </c>
      <c r="D560">
        <v>100</v>
      </c>
      <c r="E560">
        <v>5.41</v>
      </c>
      <c r="F560">
        <v>40</v>
      </c>
      <c r="G560">
        <f t="shared" si="25"/>
        <v>3.5234606961162496</v>
      </c>
      <c r="H560">
        <f t="shared" si="26"/>
        <v>1.4889402000000003E-3</v>
      </c>
      <c r="K560">
        <f t="shared" si="27"/>
        <v>2.2120000000000635E-5</v>
      </c>
    </row>
    <row r="561" spans="1:11" x14ac:dyDescent="0.2">
      <c r="A561">
        <v>55.2</v>
      </c>
      <c r="B561">
        <v>0.45950000000000002</v>
      </c>
      <c r="C561">
        <v>2.7799999999999998E-2</v>
      </c>
      <c r="D561">
        <v>100</v>
      </c>
      <c r="E561">
        <v>5.41</v>
      </c>
      <c r="F561">
        <v>40</v>
      </c>
      <c r="G561">
        <f t="shared" si="25"/>
        <v>3.5618984491647905</v>
      </c>
      <c r="H561">
        <f t="shared" si="26"/>
        <v>1.491537E-3</v>
      </c>
      <c r="K561">
        <f t="shared" si="27"/>
        <v>1.6679999999999705E-5</v>
      </c>
    </row>
    <row r="562" spans="1:11" x14ac:dyDescent="0.2">
      <c r="A562">
        <v>55.3</v>
      </c>
      <c r="B562">
        <v>0.46010000000000001</v>
      </c>
      <c r="C562">
        <v>2.7799999999999998E-2</v>
      </c>
      <c r="D562">
        <v>100</v>
      </c>
      <c r="E562">
        <v>5.41</v>
      </c>
      <c r="F562">
        <v>40</v>
      </c>
      <c r="G562">
        <f t="shared" si="25"/>
        <v>3.5618984491647905</v>
      </c>
      <c r="H562">
        <f t="shared" si="26"/>
        <v>1.4934846000000002E-3</v>
      </c>
      <c r="K562">
        <f t="shared" si="27"/>
        <v>2.2239999999999092E-5</v>
      </c>
    </row>
    <row r="563" spans="1:11" x14ac:dyDescent="0.2">
      <c r="A563">
        <v>55.4</v>
      </c>
      <c r="B563">
        <v>0.46089999999999998</v>
      </c>
      <c r="C563">
        <v>2.7799999999999998E-2</v>
      </c>
      <c r="D563">
        <v>100</v>
      </c>
      <c r="E563">
        <v>5.41</v>
      </c>
      <c r="F563">
        <v>40</v>
      </c>
      <c r="G563">
        <f t="shared" si="25"/>
        <v>3.5618984491647905</v>
      </c>
      <c r="H563">
        <f t="shared" si="26"/>
        <v>1.4960813999999999E-3</v>
      </c>
      <c r="K563">
        <f t="shared" si="27"/>
        <v>2.7850000000000023E-5</v>
      </c>
    </row>
    <row r="564" spans="1:11" x14ac:dyDescent="0.2">
      <c r="A564">
        <v>55.5</v>
      </c>
      <c r="B564">
        <v>0.46189999999999998</v>
      </c>
      <c r="C564">
        <v>2.7900000000000001E-2</v>
      </c>
      <c r="D564">
        <v>100</v>
      </c>
      <c r="E564">
        <v>5.41</v>
      </c>
      <c r="F564">
        <v>40</v>
      </c>
      <c r="G564">
        <f t="shared" si="25"/>
        <v>3.574711033514304</v>
      </c>
      <c r="H564">
        <f t="shared" si="26"/>
        <v>1.4993273999999999E-3</v>
      </c>
      <c r="K564">
        <f t="shared" si="27"/>
        <v>1.9600000000000951E-5</v>
      </c>
    </row>
    <row r="565" spans="1:11" x14ac:dyDescent="0.2">
      <c r="A565">
        <v>55.6</v>
      </c>
      <c r="B565">
        <v>0.46260000000000001</v>
      </c>
      <c r="C565">
        <v>2.81E-2</v>
      </c>
      <c r="D565">
        <v>100</v>
      </c>
      <c r="E565">
        <v>5.41</v>
      </c>
      <c r="F565">
        <v>40</v>
      </c>
      <c r="G565">
        <f t="shared" si="25"/>
        <v>3.6003362022133314</v>
      </c>
      <c r="H565">
        <f t="shared" si="26"/>
        <v>1.5015995999999999E-3</v>
      </c>
      <c r="K565">
        <f t="shared" si="27"/>
        <v>1.9634999999999394E-5</v>
      </c>
    </row>
    <row r="566" spans="1:11" x14ac:dyDescent="0.2">
      <c r="A566">
        <v>55.7</v>
      </c>
      <c r="B566">
        <v>0.46329999999999999</v>
      </c>
      <c r="C566">
        <v>2.8000000000000001E-2</v>
      </c>
      <c r="D566">
        <v>100</v>
      </c>
      <c r="E566">
        <v>5.41</v>
      </c>
      <c r="F566">
        <v>40</v>
      </c>
      <c r="G566">
        <f t="shared" si="25"/>
        <v>3.5875236178638179</v>
      </c>
      <c r="H566">
        <f t="shared" si="26"/>
        <v>1.5038718E-3</v>
      </c>
      <c r="K566">
        <f t="shared" si="27"/>
        <v>3.0909999999999716E-5</v>
      </c>
    </row>
    <row r="567" spans="1:11" x14ac:dyDescent="0.2">
      <c r="A567">
        <v>55.8</v>
      </c>
      <c r="B567">
        <v>0.46439999999999998</v>
      </c>
      <c r="C567">
        <v>2.8199999999999999E-2</v>
      </c>
      <c r="D567">
        <v>100</v>
      </c>
      <c r="E567">
        <v>5.41</v>
      </c>
      <c r="F567">
        <v>40</v>
      </c>
      <c r="G567">
        <f t="shared" si="25"/>
        <v>3.6131487865628444</v>
      </c>
      <c r="H567">
        <f t="shared" si="26"/>
        <v>1.5074424E-3</v>
      </c>
      <c r="K567">
        <f t="shared" si="27"/>
        <v>2.5335000000000336E-5</v>
      </c>
    </row>
    <row r="568" spans="1:11" x14ac:dyDescent="0.2">
      <c r="A568">
        <v>55.9</v>
      </c>
      <c r="B568">
        <v>0.46529999999999999</v>
      </c>
      <c r="C568">
        <v>2.81E-2</v>
      </c>
      <c r="D568">
        <v>100</v>
      </c>
      <c r="E568">
        <v>5.41</v>
      </c>
      <c r="F568">
        <v>40</v>
      </c>
      <c r="G568">
        <f t="shared" si="25"/>
        <v>3.6003362022133314</v>
      </c>
      <c r="H568">
        <f t="shared" si="26"/>
        <v>1.5103638000000001E-3</v>
      </c>
      <c r="K568">
        <f t="shared" si="27"/>
        <v>1.6889999999999704E-5</v>
      </c>
    </row>
    <row r="569" spans="1:11" x14ac:dyDescent="0.2">
      <c r="A569">
        <v>56</v>
      </c>
      <c r="B569">
        <v>0.46589999999999998</v>
      </c>
      <c r="C569">
        <v>2.8199999999999999E-2</v>
      </c>
      <c r="D569">
        <v>100</v>
      </c>
      <c r="E569">
        <v>5.41</v>
      </c>
      <c r="F569">
        <v>40</v>
      </c>
      <c r="G569">
        <f t="shared" si="25"/>
        <v>3.6131487865628444</v>
      </c>
      <c r="H569">
        <f t="shared" si="26"/>
        <v>1.5123113999999998E-3</v>
      </c>
      <c r="K569">
        <f t="shared" si="27"/>
        <v>2.2600000000000644E-5</v>
      </c>
    </row>
    <row r="570" spans="1:11" x14ac:dyDescent="0.2">
      <c r="A570">
        <v>56.1</v>
      </c>
      <c r="B570">
        <v>0.4667</v>
      </c>
      <c r="C570">
        <v>2.8299999999999999E-2</v>
      </c>
      <c r="D570">
        <v>100</v>
      </c>
      <c r="E570">
        <v>5.41</v>
      </c>
      <c r="F570">
        <v>40</v>
      </c>
      <c r="G570">
        <f t="shared" si="25"/>
        <v>3.6259613709123588</v>
      </c>
      <c r="H570">
        <f t="shared" si="26"/>
        <v>1.5149082000000002E-3</v>
      </c>
      <c r="K570">
        <f t="shared" si="27"/>
        <v>3.6920000000000663E-5</v>
      </c>
    </row>
    <row r="571" spans="1:11" x14ac:dyDescent="0.2">
      <c r="A571">
        <v>56.2</v>
      </c>
      <c r="B571">
        <v>0.46800000000000003</v>
      </c>
      <c r="C571">
        <v>2.8500000000000001E-2</v>
      </c>
      <c r="D571">
        <v>100</v>
      </c>
      <c r="E571">
        <v>5.41</v>
      </c>
      <c r="F571">
        <v>40</v>
      </c>
      <c r="G571">
        <f t="shared" si="25"/>
        <v>3.6515865396113858</v>
      </c>
      <c r="H571">
        <f t="shared" si="26"/>
        <v>1.5191280000000002E-3</v>
      </c>
      <c r="K571">
        <f t="shared" si="27"/>
        <v>1.7069999999999703E-5</v>
      </c>
    </row>
    <row r="572" spans="1:11" x14ac:dyDescent="0.2">
      <c r="A572">
        <v>56.3</v>
      </c>
      <c r="B572">
        <v>0.46860000000000002</v>
      </c>
      <c r="C572">
        <v>2.8400000000000002E-2</v>
      </c>
      <c r="D572">
        <v>100</v>
      </c>
      <c r="E572">
        <v>5.41</v>
      </c>
      <c r="F572">
        <v>40</v>
      </c>
      <c r="G572">
        <f t="shared" si="25"/>
        <v>3.6387739552618723</v>
      </c>
      <c r="H572">
        <f t="shared" si="26"/>
        <v>1.5210756000000002E-3</v>
      </c>
      <c r="K572">
        <f t="shared" si="27"/>
        <v>1.987999999999939E-5</v>
      </c>
    </row>
    <row r="573" spans="1:11" x14ac:dyDescent="0.2">
      <c r="A573">
        <v>56.4</v>
      </c>
      <c r="B573">
        <v>0.46929999999999999</v>
      </c>
      <c r="C573">
        <v>2.8400000000000002E-2</v>
      </c>
      <c r="D573">
        <v>100</v>
      </c>
      <c r="E573">
        <v>5.41</v>
      </c>
      <c r="F573">
        <v>40</v>
      </c>
      <c r="G573">
        <f t="shared" si="25"/>
        <v>3.6387739552618723</v>
      </c>
      <c r="H573">
        <f t="shared" si="26"/>
        <v>1.5233478E-3</v>
      </c>
      <c r="K573">
        <f t="shared" si="27"/>
        <v>2.8450000000000027E-5</v>
      </c>
    </row>
    <row r="574" spans="1:11" x14ac:dyDescent="0.2">
      <c r="A574">
        <v>56.5</v>
      </c>
      <c r="B574">
        <v>0.4703</v>
      </c>
      <c r="C574">
        <v>2.8500000000000001E-2</v>
      </c>
      <c r="D574">
        <v>100</v>
      </c>
      <c r="E574">
        <v>5.41</v>
      </c>
      <c r="F574">
        <v>40</v>
      </c>
      <c r="G574">
        <f t="shared" si="25"/>
        <v>3.6515865396113858</v>
      </c>
      <c r="H574">
        <f t="shared" si="26"/>
        <v>1.5265938E-3</v>
      </c>
      <c r="K574">
        <f t="shared" si="27"/>
        <v>2.2840000000000652E-5</v>
      </c>
    </row>
    <row r="575" spans="1:11" x14ac:dyDescent="0.2">
      <c r="A575">
        <v>56.6</v>
      </c>
      <c r="B575">
        <v>0.47110000000000002</v>
      </c>
      <c r="C575">
        <v>2.86E-2</v>
      </c>
      <c r="D575">
        <v>100</v>
      </c>
      <c r="E575">
        <v>5.41</v>
      </c>
      <c r="F575">
        <v>40</v>
      </c>
      <c r="G575">
        <f t="shared" si="25"/>
        <v>3.6643991239608997</v>
      </c>
      <c r="H575">
        <f t="shared" si="26"/>
        <v>1.5291906000000001E-3</v>
      </c>
      <c r="K575">
        <f t="shared" si="27"/>
        <v>2.0089999999999379E-5</v>
      </c>
    </row>
    <row r="576" spans="1:11" x14ac:dyDescent="0.2">
      <c r="A576">
        <v>56.7</v>
      </c>
      <c r="B576">
        <v>0.4718</v>
      </c>
      <c r="C576">
        <v>2.8799999999999999E-2</v>
      </c>
      <c r="D576">
        <v>100</v>
      </c>
      <c r="E576">
        <v>5.41</v>
      </c>
      <c r="F576">
        <v>40</v>
      </c>
      <c r="G576">
        <f t="shared" si="25"/>
        <v>3.6900242926599267</v>
      </c>
      <c r="H576">
        <f t="shared" si="26"/>
        <v>1.5314628E-3</v>
      </c>
      <c r="K576">
        <f t="shared" si="27"/>
        <v>2.2960000000000658E-5</v>
      </c>
    </row>
    <row r="577" spans="1:11" x14ac:dyDescent="0.2">
      <c r="A577">
        <v>56.8</v>
      </c>
      <c r="B577">
        <v>0.47260000000000002</v>
      </c>
      <c r="C577">
        <v>2.86E-2</v>
      </c>
      <c r="D577">
        <v>100</v>
      </c>
      <c r="E577">
        <v>5.41</v>
      </c>
      <c r="F577">
        <v>40</v>
      </c>
      <c r="G577">
        <f t="shared" si="25"/>
        <v>3.6643991239608997</v>
      </c>
      <c r="H577">
        <f t="shared" si="26"/>
        <v>1.5340596000000001E-3</v>
      </c>
      <c r="K577">
        <f t="shared" si="27"/>
        <v>2.5919999999998742E-5</v>
      </c>
    </row>
    <row r="578" spans="1:11" x14ac:dyDescent="0.2">
      <c r="A578">
        <v>56.9</v>
      </c>
      <c r="B578">
        <v>0.47349999999999998</v>
      </c>
      <c r="C578">
        <v>2.9000000000000001E-2</v>
      </c>
      <c r="D578">
        <v>100</v>
      </c>
      <c r="E578">
        <v>5.41</v>
      </c>
      <c r="F578">
        <v>40</v>
      </c>
      <c r="G578">
        <f t="shared" si="25"/>
        <v>3.715649461358955</v>
      </c>
      <c r="H578">
        <f t="shared" si="26"/>
        <v>1.536981E-3</v>
      </c>
      <c r="K578">
        <f t="shared" si="27"/>
        <v>2.3200000000000666E-5</v>
      </c>
    </row>
    <row r="579" spans="1:11" x14ac:dyDescent="0.2">
      <c r="A579">
        <v>57</v>
      </c>
      <c r="B579">
        <v>0.4743</v>
      </c>
      <c r="C579">
        <v>2.9000000000000001E-2</v>
      </c>
      <c r="D579">
        <v>100</v>
      </c>
      <c r="E579">
        <v>5.41</v>
      </c>
      <c r="F579">
        <v>40</v>
      </c>
      <c r="G579">
        <f t="shared" si="25"/>
        <v>3.715649461358955</v>
      </c>
      <c r="H579">
        <f t="shared" si="26"/>
        <v>1.5395778000000001E-3</v>
      </c>
      <c r="K579">
        <f t="shared" si="27"/>
        <v>2.0264999999999377E-5</v>
      </c>
    </row>
    <row r="580" spans="1:11" x14ac:dyDescent="0.2">
      <c r="A580">
        <v>57.1</v>
      </c>
      <c r="B580">
        <v>0.47499999999999998</v>
      </c>
      <c r="C580">
        <v>2.8899999999999999E-2</v>
      </c>
      <c r="D580">
        <v>100</v>
      </c>
      <c r="E580">
        <v>5.41</v>
      </c>
      <c r="F580">
        <v>40</v>
      </c>
      <c r="G580">
        <f t="shared" si="25"/>
        <v>3.7028368770094406</v>
      </c>
      <c r="H580">
        <f t="shared" si="26"/>
        <v>1.5418499999999998E-3</v>
      </c>
      <c r="K580">
        <f t="shared" si="27"/>
        <v>2.8950000000000026E-5</v>
      </c>
    </row>
    <row r="581" spans="1:11" x14ac:dyDescent="0.2">
      <c r="A581">
        <v>57.2</v>
      </c>
      <c r="B581">
        <v>0.47599999999999998</v>
      </c>
      <c r="C581">
        <v>2.9000000000000001E-2</v>
      </c>
      <c r="D581">
        <v>100</v>
      </c>
      <c r="E581">
        <v>5.41</v>
      </c>
      <c r="F581">
        <v>40</v>
      </c>
      <c r="G581">
        <f t="shared" si="25"/>
        <v>3.715649461358955</v>
      </c>
      <c r="H581">
        <f t="shared" si="26"/>
        <v>1.5450959999999999E-3</v>
      </c>
      <c r="K581">
        <f t="shared" si="27"/>
        <v>2.9000000000000027E-5</v>
      </c>
    </row>
    <row r="582" spans="1:11" x14ac:dyDescent="0.2">
      <c r="A582">
        <v>57.3</v>
      </c>
      <c r="B582">
        <v>0.47699999999999998</v>
      </c>
      <c r="C582">
        <v>2.9000000000000001E-2</v>
      </c>
      <c r="D582">
        <v>100</v>
      </c>
      <c r="E582">
        <v>5.41</v>
      </c>
      <c r="F582">
        <v>40</v>
      </c>
      <c r="G582">
        <f t="shared" si="25"/>
        <v>3.715649461358955</v>
      </c>
      <c r="H582">
        <f t="shared" si="26"/>
        <v>1.5483420000000001E-3</v>
      </c>
      <c r="K582">
        <f t="shared" si="27"/>
        <v>1.7460000000001307E-5</v>
      </c>
    </row>
    <row r="583" spans="1:11" x14ac:dyDescent="0.2">
      <c r="A583">
        <v>57.4</v>
      </c>
      <c r="B583">
        <v>0.47760000000000002</v>
      </c>
      <c r="C583">
        <v>2.92E-2</v>
      </c>
      <c r="D583">
        <v>100</v>
      </c>
      <c r="E583">
        <v>5.41</v>
      </c>
      <c r="F583">
        <v>40</v>
      </c>
      <c r="G583">
        <f t="shared" si="25"/>
        <v>3.7412746300579816</v>
      </c>
      <c r="H583">
        <f t="shared" si="26"/>
        <v>1.5502896000000003E-3</v>
      </c>
      <c r="K583">
        <f t="shared" si="27"/>
        <v>2.3359999999999048E-5</v>
      </c>
    </row>
    <row r="584" spans="1:11" x14ac:dyDescent="0.2">
      <c r="A584">
        <v>57.5</v>
      </c>
      <c r="B584">
        <v>0.47839999999999999</v>
      </c>
      <c r="C584">
        <v>2.92E-2</v>
      </c>
      <c r="D584">
        <v>100</v>
      </c>
      <c r="E584">
        <v>5.41</v>
      </c>
      <c r="F584">
        <v>40</v>
      </c>
      <c r="G584">
        <f t="shared" si="25"/>
        <v>3.7412746300579816</v>
      </c>
      <c r="H584">
        <f t="shared" si="26"/>
        <v>1.5528864E-3</v>
      </c>
      <c r="K584">
        <f t="shared" si="27"/>
        <v>2.9200000000000025E-5</v>
      </c>
    </row>
    <row r="585" spans="1:11" x14ac:dyDescent="0.2">
      <c r="A585">
        <v>57.6</v>
      </c>
      <c r="B585">
        <v>0.47939999999999999</v>
      </c>
      <c r="C585">
        <v>2.92E-2</v>
      </c>
      <c r="D585">
        <v>100</v>
      </c>
      <c r="E585">
        <v>5.41</v>
      </c>
      <c r="F585">
        <v>40</v>
      </c>
      <c r="G585">
        <f t="shared" ref="G585:G606" si="28">3*C585*D585*1000/(2*F585*E585^2)</f>
        <v>3.7412746300579816</v>
      </c>
      <c r="H585">
        <f t="shared" ref="H585:H606" si="29">6*B585*E585/(D585^2)</f>
        <v>1.5561323999999999E-3</v>
      </c>
      <c r="K585">
        <f t="shared" si="27"/>
        <v>2.344000000000067E-5</v>
      </c>
    </row>
    <row r="586" spans="1:11" x14ac:dyDescent="0.2">
      <c r="A586">
        <v>57.7</v>
      </c>
      <c r="B586">
        <v>0.48020000000000002</v>
      </c>
      <c r="C586">
        <v>2.9399999999999999E-2</v>
      </c>
      <c r="D586">
        <v>100</v>
      </c>
      <c r="E586">
        <v>5.41</v>
      </c>
      <c r="F586">
        <v>40</v>
      </c>
      <c r="G586">
        <f t="shared" si="28"/>
        <v>3.7668997987570085</v>
      </c>
      <c r="H586">
        <f t="shared" si="29"/>
        <v>1.5587292000000001E-3</v>
      </c>
      <c r="K586">
        <f t="shared" ref="K586:K606" si="30">(C587+C586)/2*(B587-B586)</f>
        <v>2.0544999999999367E-5</v>
      </c>
    </row>
    <row r="587" spans="1:11" x14ac:dyDescent="0.2">
      <c r="A587">
        <v>57.8</v>
      </c>
      <c r="B587">
        <v>0.48089999999999999</v>
      </c>
      <c r="C587">
        <v>2.93E-2</v>
      </c>
      <c r="D587">
        <v>100</v>
      </c>
      <c r="E587">
        <v>5.41</v>
      </c>
      <c r="F587">
        <v>40</v>
      </c>
      <c r="G587">
        <f t="shared" si="28"/>
        <v>3.7540872144074959</v>
      </c>
      <c r="H587">
        <f t="shared" si="29"/>
        <v>1.5610013999999999E-3</v>
      </c>
      <c r="K587">
        <f t="shared" si="30"/>
        <v>2.6415000000000349E-5</v>
      </c>
    </row>
    <row r="588" spans="1:11" x14ac:dyDescent="0.2">
      <c r="A588">
        <v>57.9</v>
      </c>
      <c r="B588">
        <v>0.48180000000000001</v>
      </c>
      <c r="C588">
        <v>2.9399999999999999E-2</v>
      </c>
      <c r="D588">
        <v>100</v>
      </c>
      <c r="E588">
        <v>5.41</v>
      </c>
      <c r="F588">
        <v>40</v>
      </c>
      <c r="G588">
        <f t="shared" si="28"/>
        <v>3.7668997987570085</v>
      </c>
      <c r="H588">
        <f t="shared" si="29"/>
        <v>1.5639228000000002E-3</v>
      </c>
      <c r="K588">
        <f t="shared" si="30"/>
        <v>3.2449999999999698E-5</v>
      </c>
    </row>
    <row r="589" spans="1:11" x14ac:dyDescent="0.2">
      <c r="A589">
        <v>58</v>
      </c>
      <c r="B589">
        <v>0.4829</v>
      </c>
      <c r="C589">
        <v>2.9600000000000001E-2</v>
      </c>
      <c r="D589">
        <v>100</v>
      </c>
      <c r="E589">
        <v>5.41</v>
      </c>
      <c r="F589">
        <v>40</v>
      </c>
      <c r="G589">
        <f t="shared" si="28"/>
        <v>3.792524967456036</v>
      </c>
      <c r="H589">
        <f t="shared" si="29"/>
        <v>1.5674934000000002E-3</v>
      </c>
      <c r="K589">
        <f t="shared" si="30"/>
        <v>1.7699999999999688E-5</v>
      </c>
    </row>
    <row r="590" spans="1:11" x14ac:dyDescent="0.2">
      <c r="A590">
        <v>58.1</v>
      </c>
      <c r="B590">
        <v>0.48349999999999999</v>
      </c>
      <c r="C590">
        <v>2.9399999999999999E-2</v>
      </c>
      <c r="D590">
        <v>100</v>
      </c>
      <c r="E590">
        <v>5.41</v>
      </c>
      <c r="F590">
        <v>40</v>
      </c>
      <c r="G590">
        <f t="shared" si="28"/>
        <v>3.7668997987570085</v>
      </c>
      <c r="H590">
        <f t="shared" si="29"/>
        <v>1.569441E-3</v>
      </c>
      <c r="K590">
        <f t="shared" si="30"/>
        <v>2.0650000000001E-5</v>
      </c>
    </row>
    <row r="591" spans="1:11" x14ac:dyDescent="0.2">
      <c r="A591">
        <v>58.2</v>
      </c>
      <c r="B591">
        <v>0.48420000000000002</v>
      </c>
      <c r="C591">
        <v>2.9600000000000001E-2</v>
      </c>
      <c r="D591">
        <v>100</v>
      </c>
      <c r="E591">
        <v>5.41</v>
      </c>
      <c r="F591">
        <v>40</v>
      </c>
      <c r="G591">
        <f t="shared" si="28"/>
        <v>3.792524967456036</v>
      </c>
      <c r="H591">
        <f t="shared" si="29"/>
        <v>1.5717132E-3</v>
      </c>
      <c r="K591">
        <f t="shared" si="30"/>
        <v>2.6684999999998709E-5</v>
      </c>
    </row>
    <row r="592" spans="1:11" x14ac:dyDescent="0.2">
      <c r="A592">
        <v>58.3</v>
      </c>
      <c r="B592">
        <v>0.48509999999999998</v>
      </c>
      <c r="C592">
        <v>2.9700000000000001E-2</v>
      </c>
      <c r="D592">
        <v>100</v>
      </c>
      <c r="E592">
        <v>5.41</v>
      </c>
      <c r="F592">
        <v>40</v>
      </c>
      <c r="G592">
        <f t="shared" si="28"/>
        <v>3.8053375518055494</v>
      </c>
      <c r="H592">
        <f t="shared" si="29"/>
        <v>1.5746345999999999E-3</v>
      </c>
      <c r="K592">
        <f t="shared" si="30"/>
        <v>2.6775000000000353E-5</v>
      </c>
    </row>
    <row r="593" spans="1:11" x14ac:dyDescent="0.2">
      <c r="A593">
        <v>58.4</v>
      </c>
      <c r="B593">
        <v>0.48599999999999999</v>
      </c>
      <c r="C593">
        <v>2.98E-2</v>
      </c>
      <c r="D593">
        <v>100</v>
      </c>
      <c r="E593">
        <v>5.41</v>
      </c>
      <c r="F593">
        <v>40</v>
      </c>
      <c r="G593">
        <f t="shared" si="28"/>
        <v>3.8181501361550638</v>
      </c>
      <c r="H593">
        <f t="shared" si="29"/>
        <v>1.5775560000000001E-3</v>
      </c>
      <c r="K593">
        <f t="shared" si="30"/>
        <v>2.086000000000101E-5</v>
      </c>
    </row>
    <row r="594" spans="1:11" x14ac:dyDescent="0.2">
      <c r="A594">
        <v>58.5</v>
      </c>
      <c r="B594">
        <v>0.48670000000000002</v>
      </c>
      <c r="C594">
        <v>2.98E-2</v>
      </c>
      <c r="D594">
        <v>100</v>
      </c>
      <c r="E594">
        <v>5.41</v>
      </c>
      <c r="F594">
        <v>40</v>
      </c>
      <c r="G594">
        <f t="shared" si="28"/>
        <v>3.8181501361550638</v>
      </c>
      <c r="H594">
        <f t="shared" si="29"/>
        <v>1.5798282000000002E-3</v>
      </c>
      <c r="K594">
        <f t="shared" si="30"/>
        <v>2.6954999999998691E-5</v>
      </c>
    </row>
    <row r="595" spans="1:11" x14ac:dyDescent="0.2">
      <c r="A595">
        <v>58.6</v>
      </c>
      <c r="B595">
        <v>0.48759999999999998</v>
      </c>
      <c r="C595">
        <v>3.0099999999999998E-2</v>
      </c>
      <c r="D595">
        <v>100</v>
      </c>
      <c r="E595">
        <v>5.41</v>
      </c>
      <c r="F595">
        <v>40</v>
      </c>
      <c r="G595">
        <f t="shared" si="28"/>
        <v>3.8565878892036043</v>
      </c>
      <c r="H595">
        <f t="shared" si="29"/>
        <v>1.5827495999999998E-3</v>
      </c>
      <c r="K595">
        <f t="shared" si="30"/>
        <v>3.0100000000000024E-5</v>
      </c>
    </row>
    <row r="596" spans="1:11" x14ac:dyDescent="0.2">
      <c r="A596">
        <v>58.7</v>
      </c>
      <c r="B596">
        <v>0.48859999999999998</v>
      </c>
      <c r="C596">
        <v>3.0099999999999998E-2</v>
      </c>
      <c r="D596">
        <v>100</v>
      </c>
      <c r="E596">
        <v>5.41</v>
      </c>
      <c r="F596">
        <v>40</v>
      </c>
      <c r="G596">
        <f t="shared" si="28"/>
        <v>3.8565878892036043</v>
      </c>
      <c r="H596">
        <f t="shared" si="29"/>
        <v>1.5859956E-3</v>
      </c>
      <c r="K596">
        <f t="shared" si="30"/>
        <v>2.1035000000001021E-5</v>
      </c>
    </row>
    <row r="597" spans="1:11" x14ac:dyDescent="0.2">
      <c r="A597">
        <v>58.8</v>
      </c>
      <c r="B597">
        <v>0.48930000000000001</v>
      </c>
      <c r="C597">
        <v>0.03</v>
      </c>
      <c r="D597">
        <v>100</v>
      </c>
      <c r="E597">
        <v>5.41</v>
      </c>
      <c r="F597">
        <v>40</v>
      </c>
      <c r="G597">
        <f t="shared" si="28"/>
        <v>3.8437753048540904</v>
      </c>
      <c r="H597">
        <f t="shared" si="29"/>
        <v>1.5882678E-3</v>
      </c>
      <c r="K597">
        <f t="shared" si="30"/>
        <v>2.1034999999999351E-5</v>
      </c>
    </row>
    <row r="598" spans="1:11" x14ac:dyDescent="0.2">
      <c r="A598">
        <v>58.9</v>
      </c>
      <c r="B598">
        <v>0.49</v>
      </c>
      <c r="C598">
        <v>3.0099999999999998E-2</v>
      </c>
      <c r="D598">
        <v>100</v>
      </c>
      <c r="E598">
        <v>5.41</v>
      </c>
      <c r="F598">
        <v>40</v>
      </c>
      <c r="G598">
        <f t="shared" si="28"/>
        <v>3.8565878892036043</v>
      </c>
      <c r="H598">
        <f t="shared" si="29"/>
        <v>1.5905400000000001E-3</v>
      </c>
      <c r="K598">
        <f t="shared" si="30"/>
        <v>3.0150000000000028E-5</v>
      </c>
    </row>
    <row r="599" spans="1:11" x14ac:dyDescent="0.2">
      <c r="A599">
        <v>59</v>
      </c>
      <c r="B599">
        <v>0.49099999999999999</v>
      </c>
      <c r="C599">
        <v>3.0200000000000001E-2</v>
      </c>
      <c r="D599">
        <v>100</v>
      </c>
      <c r="E599">
        <v>5.41</v>
      </c>
      <c r="F599">
        <v>40</v>
      </c>
      <c r="G599">
        <f t="shared" si="28"/>
        <v>3.8694004735531178</v>
      </c>
      <c r="H599">
        <f t="shared" si="29"/>
        <v>1.5937859999999998E-3</v>
      </c>
      <c r="K599">
        <f t="shared" si="30"/>
        <v>2.7315000000000364E-5</v>
      </c>
    </row>
    <row r="600" spans="1:11" x14ac:dyDescent="0.2">
      <c r="A600">
        <v>59.1</v>
      </c>
      <c r="B600">
        <v>0.4919</v>
      </c>
      <c r="C600">
        <v>3.0499999999999999E-2</v>
      </c>
      <c r="D600">
        <v>100</v>
      </c>
      <c r="E600">
        <v>5.41</v>
      </c>
      <c r="F600">
        <v>40</v>
      </c>
      <c r="G600">
        <f t="shared" si="28"/>
        <v>3.9078382266016587</v>
      </c>
      <c r="H600">
        <f t="shared" si="29"/>
        <v>1.5967074000000001E-3</v>
      </c>
      <c r="K600">
        <f t="shared" si="30"/>
        <v>2.1384999999999342E-5</v>
      </c>
    </row>
    <row r="601" spans="1:11" x14ac:dyDescent="0.2">
      <c r="A601">
        <v>59.2</v>
      </c>
      <c r="B601">
        <v>0.49259999999999998</v>
      </c>
      <c r="C601">
        <v>3.0599999999999999E-2</v>
      </c>
      <c r="D601">
        <v>100</v>
      </c>
      <c r="E601">
        <v>5.41</v>
      </c>
      <c r="F601">
        <v>40</v>
      </c>
      <c r="G601">
        <f t="shared" si="28"/>
        <v>3.9206508109511722</v>
      </c>
      <c r="H601">
        <f t="shared" si="29"/>
        <v>1.5989795999999999E-3</v>
      </c>
      <c r="K601">
        <f t="shared" si="30"/>
        <v>2.4440000000000701E-5</v>
      </c>
    </row>
    <row r="602" spans="1:11" x14ac:dyDescent="0.2">
      <c r="A602">
        <v>59.3</v>
      </c>
      <c r="B602">
        <v>0.49340000000000001</v>
      </c>
      <c r="C602">
        <v>3.0499999999999999E-2</v>
      </c>
      <c r="D602">
        <v>100</v>
      </c>
      <c r="E602">
        <v>5.41</v>
      </c>
      <c r="F602">
        <v>40</v>
      </c>
      <c r="G602">
        <f t="shared" si="28"/>
        <v>3.9078382266016587</v>
      </c>
      <c r="H602">
        <f t="shared" si="29"/>
        <v>1.6015764000000001E-3</v>
      </c>
      <c r="K602">
        <f t="shared" si="30"/>
        <v>3.3494999999999692E-5</v>
      </c>
    </row>
    <row r="603" spans="1:11" x14ac:dyDescent="0.2">
      <c r="A603">
        <v>59.4</v>
      </c>
      <c r="B603">
        <v>0.4945</v>
      </c>
      <c r="C603">
        <v>3.04E-2</v>
      </c>
      <c r="D603">
        <v>100</v>
      </c>
      <c r="E603">
        <v>5.41</v>
      </c>
      <c r="F603">
        <v>40</v>
      </c>
      <c r="G603">
        <f t="shared" si="28"/>
        <v>3.8950256422521456</v>
      </c>
      <c r="H603">
        <f t="shared" si="29"/>
        <v>1.6051470000000001E-3</v>
      </c>
      <c r="K603">
        <f t="shared" si="30"/>
        <v>2.4400000000000698E-5</v>
      </c>
    </row>
    <row r="604" spans="1:11" x14ac:dyDescent="0.2">
      <c r="A604">
        <v>59.5</v>
      </c>
      <c r="B604">
        <v>0.49530000000000002</v>
      </c>
      <c r="C604">
        <v>3.0599999999999999E-2</v>
      </c>
      <c r="D604">
        <v>100</v>
      </c>
      <c r="E604">
        <v>5.41</v>
      </c>
      <c r="F604">
        <v>40</v>
      </c>
      <c r="G604">
        <f t="shared" si="28"/>
        <v>3.9206508109511722</v>
      </c>
      <c r="H604">
        <f t="shared" si="29"/>
        <v>1.6077438000000001E-3</v>
      </c>
      <c r="K604">
        <f t="shared" si="30"/>
        <v>1.8389999999999677E-5</v>
      </c>
    </row>
    <row r="605" spans="1:11" x14ac:dyDescent="0.2">
      <c r="A605">
        <v>59.6</v>
      </c>
      <c r="B605">
        <v>0.49590000000000001</v>
      </c>
      <c r="C605">
        <v>3.0700000000000002E-2</v>
      </c>
      <c r="D605">
        <v>100</v>
      </c>
      <c r="E605">
        <v>5.41</v>
      </c>
      <c r="F605">
        <v>40</v>
      </c>
      <c r="G605">
        <f t="shared" si="28"/>
        <v>3.9334633953006861</v>
      </c>
      <c r="H605">
        <f t="shared" si="29"/>
        <v>1.6096914000000003E-3</v>
      </c>
      <c r="K605">
        <f t="shared" si="30"/>
        <v>2.6910000000000357E-5</v>
      </c>
    </row>
    <row r="606" spans="1:11" x14ac:dyDescent="0.2">
      <c r="A606">
        <v>59.7</v>
      </c>
      <c r="B606">
        <v>0.49680000000000002</v>
      </c>
      <c r="C606">
        <v>2.9100000000000001E-2</v>
      </c>
      <c r="D606">
        <v>100</v>
      </c>
      <c r="E606">
        <v>5.41</v>
      </c>
      <c r="F606">
        <v>40</v>
      </c>
      <c r="G606">
        <f t="shared" si="28"/>
        <v>3.7284620457084676</v>
      </c>
      <c r="H606">
        <f t="shared" si="29"/>
        <v>1.6126128000000001E-3</v>
      </c>
      <c r="K606">
        <f t="shared" si="30"/>
        <v>1.2464999999999397E-5</v>
      </c>
    </row>
    <row r="607" spans="1:11" x14ac:dyDescent="0.2">
      <c r="A607">
        <v>59.8</v>
      </c>
      <c r="B607">
        <v>0.49769999999999998</v>
      </c>
      <c r="C607">
        <v>-1.4E-3</v>
      </c>
      <c r="D607">
        <v>100</v>
      </c>
      <c r="E607">
        <v>5.41</v>
      </c>
      <c r="F607">
        <v>40</v>
      </c>
      <c r="G607">
        <v>0</v>
      </c>
      <c r="H607">
        <v>1.6154001029508194E-3</v>
      </c>
      <c r="J607">
        <f>FORECAST(0,H606:H607,G606:G607)</f>
        <v>1.6154001029508197E-3</v>
      </c>
    </row>
    <row r="608" spans="1:11" x14ac:dyDescent="0.2">
      <c r="A608">
        <v>59.9</v>
      </c>
      <c r="B608">
        <v>0.49840000000000001</v>
      </c>
      <c r="C608">
        <v>-8.9999999999999998E-4</v>
      </c>
      <c r="D608">
        <v>100</v>
      </c>
      <c r="E608">
        <v>5.41</v>
      </c>
      <c r="F608">
        <v>40</v>
      </c>
      <c r="K608">
        <f>SUM(K9:K606)</f>
        <v>6.9521149999999948E-3</v>
      </c>
    </row>
    <row r="609" spans="1:7" x14ac:dyDescent="0.2">
      <c r="A609">
        <v>60</v>
      </c>
      <c r="B609">
        <v>0.49909999999999999</v>
      </c>
      <c r="C609">
        <v>-8.9999999999999998E-4</v>
      </c>
      <c r="D609">
        <v>100</v>
      </c>
      <c r="E609">
        <v>5.41</v>
      </c>
      <c r="F609">
        <v>40</v>
      </c>
    </row>
    <row r="610" spans="1:7" x14ac:dyDescent="0.2">
      <c r="A610">
        <v>60.1</v>
      </c>
      <c r="B610">
        <v>0.50029999999999997</v>
      </c>
      <c r="C610">
        <v>-1.1000000000000001E-3</v>
      </c>
      <c r="D610">
        <v>100</v>
      </c>
      <c r="E610">
        <v>5.41</v>
      </c>
      <c r="F610">
        <v>40</v>
      </c>
      <c r="G610">
        <f>MAX(G9:G607)</f>
        <v>3.9334633953006861</v>
      </c>
    </row>
    <row r="611" spans="1:7" x14ac:dyDescent="0.2">
      <c r="A611">
        <v>60.2</v>
      </c>
      <c r="B611">
        <v>0.50109999999999999</v>
      </c>
      <c r="C611">
        <v>-1E-3</v>
      </c>
      <c r="D611">
        <v>100</v>
      </c>
      <c r="E611">
        <v>5.41</v>
      </c>
      <c r="F611">
        <v>40</v>
      </c>
    </row>
    <row r="612" spans="1:7" x14ac:dyDescent="0.2">
      <c r="A612">
        <v>60.3</v>
      </c>
      <c r="B612">
        <v>0.50170000000000003</v>
      </c>
      <c r="C612">
        <v>-8.9999999999999998E-4</v>
      </c>
      <c r="D612">
        <v>100</v>
      </c>
      <c r="E612">
        <v>5.41</v>
      </c>
      <c r="F612">
        <v>40</v>
      </c>
      <c r="G612" s="2">
        <f>0.6*G610</f>
        <v>2.3600780371804118</v>
      </c>
    </row>
    <row r="613" spans="1:7" x14ac:dyDescent="0.2">
      <c r="A613">
        <v>60.4</v>
      </c>
      <c r="B613">
        <v>0.50260000000000005</v>
      </c>
      <c r="C613">
        <v>-1E-3</v>
      </c>
      <c r="D613">
        <v>100</v>
      </c>
      <c r="E613">
        <v>5.41</v>
      </c>
      <c r="F613">
        <v>40</v>
      </c>
    </row>
    <row r="614" spans="1:7" x14ac:dyDescent="0.2">
      <c r="A614">
        <v>60.5</v>
      </c>
      <c r="B614">
        <v>0.50360000000000005</v>
      </c>
      <c r="C614">
        <v>-8.0000000000000004E-4</v>
      </c>
      <c r="D614">
        <v>100</v>
      </c>
      <c r="E614">
        <v>5.41</v>
      </c>
      <c r="F614">
        <v>40</v>
      </c>
    </row>
    <row r="615" spans="1:7" x14ac:dyDescent="0.2">
      <c r="A615">
        <v>60.6</v>
      </c>
      <c r="B615">
        <v>0.50429999999999997</v>
      </c>
      <c r="C615">
        <v>-1E-3</v>
      </c>
      <c r="D615">
        <v>100</v>
      </c>
      <c r="E615">
        <v>5.41</v>
      </c>
      <c r="F615">
        <v>40</v>
      </c>
    </row>
    <row r="616" spans="1:7" x14ac:dyDescent="0.2">
      <c r="A616">
        <v>60.7</v>
      </c>
      <c r="B616">
        <v>0.50509999999999999</v>
      </c>
      <c r="C616">
        <v>-1E-3</v>
      </c>
      <c r="D616">
        <v>100</v>
      </c>
      <c r="E616">
        <v>5.41</v>
      </c>
      <c r="F616">
        <v>40</v>
      </c>
    </row>
    <row r="617" spans="1:7" x14ac:dyDescent="0.2">
      <c r="A617">
        <v>60.8</v>
      </c>
      <c r="B617">
        <v>0.50609999999999999</v>
      </c>
      <c r="C617">
        <v>-1E-3</v>
      </c>
      <c r="D617">
        <v>100</v>
      </c>
      <c r="E617">
        <v>5.41</v>
      </c>
      <c r="F617">
        <v>40</v>
      </c>
    </row>
    <row r="618" spans="1:7" x14ac:dyDescent="0.2">
      <c r="A618">
        <v>60.9</v>
      </c>
      <c r="B618">
        <v>0.50700000000000001</v>
      </c>
      <c r="C618">
        <v>-1.1999999999999999E-3</v>
      </c>
      <c r="D618">
        <v>100</v>
      </c>
      <c r="E618">
        <v>5.41</v>
      </c>
      <c r="F618">
        <v>40</v>
      </c>
    </row>
    <row r="619" spans="1:7" x14ac:dyDescent="0.2">
      <c r="A619">
        <v>61</v>
      </c>
      <c r="B619">
        <v>0.50760000000000005</v>
      </c>
      <c r="C619">
        <v>-8.9999999999999998E-4</v>
      </c>
      <c r="D619">
        <v>100</v>
      </c>
      <c r="E619">
        <v>5.41</v>
      </c>
      <c r="F619">
        <v>40</v>
      </c>
    </row>
    <row r="620" spans="1:7" x14ac:dyDescent="0.2">
      <c r="A620">
        <v>61.1</v>
      </c>
      <c r="B620">
        <v>0.50839999999999996</v>
      </c>
      <c r="C620">
        <v>-1.1000000000000001E-3</v>
      </c>
      <c r="D620">
        <v>100</v>
      </c>
      <c r="E620">
        <v>5.41</v>
      </c>
      <c r="F620">
        <v>40</v>
      </c>
    </row>
    <row r="621" spans="1:7" x14ac:dyDescent="0.2">
      <c r="A621">
        <v>61.2</v>
      </c>
      <c r="B621">
        <v>0.50939999999999996</v>
      </c>
      <c r="C621">
        <v>-1.2999999999999999E-3</v>
      </c>
      <c r="D621">
        <v>100</v>
      </c>
      <c r="E621">
        <v>5.41</v>
      </c>
      <c r="F621">
        <v>40</v>
      </c>
    </row>
    <row r="622" spans="1:7" x14ac:dyDescent="0.2">
      <c r="A622">
        <v>61.3</v>
      </c>
      <c r="B622">
        <v>0.5101</v>
      </c>
      <c r="C622">
        <v>-8.9999999999999998E-4</v>
      </c>
      <c r="D622">
        <v>100</v>
      </c>
      <c r="E622">
        <v>5.41</v>
      </c>
      <c r="F622">
        <v>40</v>
      </c>
    </row>
    <row r="623" spans="1:7" x14ac:dyDescent="0.2">
      <c r="A623">
        <v>61.4</v>
      </c>
      <c r="B623">
        <v>0.51080000000000003</v>
      </c>
      <c r="C623">
        <v>-1.2999999999999999E-3</v>
      </c>
      <c r="D623">
        <v>100</v>
      </c>
      <c r="E623">
        <v>5.41</v>
      </c>
      <c r="F623">
        <v>40</v>
      </c>
    </row>
    <row r="624" spans="1:7" x14ac:dyDescent="0.2">
      <c r="A624">
        <v>61.5</v>
      </c>
      <c r="B624">
        <v>0.51180000000000003</v>
      </c>
      <c r="C624">
        <v>-1E-3</v>
      </c>
      <c r="D624">
        <v>100</v>
      </c>
      <c r="E624">
        <v>5.41</v>
      </c>
      <c r="F624">
        <v>40</v>
      </c>
    </row>
    <row r="625" spans="1:6" x14ac:dyDescent="0.2">
      <c r="A625">
        <v>61.6</v>
      </c>
      <c r="B625">
        <v>0.51280000000000003</v>
      </c>
      <c r="C625">
        <v>-1E-3</v>
      </c>
      <c r="D625">
        <v>100</v>
      </c>
      <c r="E625">
        <v>5.41</v>
      </c>
      <c r="F625">
        <v>40</v>
      </c>
    </row>
    <row r="626" spans="1:6" x14ac:dyDescent="0.2">
      <c r="A626">
        <v>61.7</v>
      </c>
      <c r="B626">
        <v>0.51349999999999996</v>
      </c>
      <c r="C626">
        <v>-1.2999999999999999E-3</v>
      </c>
      <c r="D626">
        <v>100</v>
      </c>
      <c r="E626">
        <v>5.41</v>
      </c>
      <c r="F626">
        <v>40</v>
      </c>
    </row>
    <row r="627" spans="1:6" x14ac:dyDescent="0.2">
      <c r="A627">
        <v>61.8</v>
      </c>
      <c r="B627">
        <v>0.51419999999999999</v>
      </c>
      <c r="C627">
        <v>-1.1999999999999999E-3</v>
      </c>
      <c r="D627">
        <v>100</v>
      </c>
      <c r="E627">
        <v>5.41</v>
      </c>
      <c r="F627">
        <v>40</v>
      </c>
    </row>
    <row r="628" spans="1:6" x14ac:dyDescent="0.2">
      <c r="A628">
        <v>61.9</v>
      </c>
      <c r="B628">
        <v>0.51529999999999998</v>
      </c>
      <c r="C628">
        <v>-8.9999999999999998E-4</v>
      </c>
      <c r="D628">
        <v>100</v>
      </c>
      <c r="E628">
        <v>5.41</v>
      </c>
      <c r="F628">
        <v>40</v>
      </c>
    </row>
    <row r="629" spans="1:6" x14ac:dyDescent="0.2">
      <c r="A629">
        <v>62</v>
      </c>
      <c r="B629">
        <v>0.5161</v>
      </c>
      <c r="C629">
        <v>-8.9999999999999998E-4</v>
      </c>
      <c r="D629">
        <v>100</v>
      </c>
      <c r="E629">
        <v>5.41</v>
      </c>
      <c r="F629">
        <v>40</v>
      </c>
    </row>
    <row r="630" spans="1:6" x14ac:dyDescent="0.2">
      <c r="A630">
        <v>62.1</v>
      </c>
      <c r="B630">
        <v>0.51680000000000004</v>
      </c>
      <c r="C630">
        <v>-1.1000000000000001E-3</v>
      </c>
      <c r="D630">
        <v>100</v>
      </c>
      <c r="E630">
        <v>5.41</v>
      </c>
      <c r="F630">
        <v>40</v>
      </c>
    </row>
    <row r="631" spans="1:6" x14ac:dyDescent="0.2">
      <c r="A631">
        <v>62.2</v>
      </c>
      <c r="B631">
        <v>0.51770000000000005</v>
      </c>
      <c r="C631">
        <v>-8.9999999999999998E-4</v>
      </c>
      <c r="D631">
        <v>100</v>
      </c>
      <c r="E631">
        <v>5.41</v>
      </c>
      <c r="F631">
        <v>40</v>
      </c>
    </row>
    <row r="632" spans="1:6" x14ac:dyDescent="0.2">
      <c r="A632">
        <v>62.3</v>
      </c>
      <c r="B632">
        <v>0.51859999999999995</v>
      </c>
      <c r="C632">
        <v>-1E-3</v>
      </c>
      <c r="D632">
        <v>100</v>
      </c>
      <c r="E632">
        <v>5.41</v>
      </c>
      <c r="F632">
        <v>40</v>
      </c>
    </row>
    <row r="633" spans="1:6" x14ac:dyDescent="0.2">
      <c r="A633">
        <v>62.4</v>
      </c>
      <c r="B633">
        <v>0.51929999999999998</v>
      </c>
      <c r="C633">
        <v>-1.1000000000000001E-3</v>
      </c>
      <c r="D633">
        <v>100</v>
      </c>
      <c r="E633">
        <v>5.41</v>
      </c>
      <c r="F633">
        <v>40</v>
      </c>
    </row>
    <row r="634" spans="1:6" x14ac:dyDescent="0.2">
      <c r="A634">
        <v>62.5</v>
      </c>
      <c r="B634">
        <v>0.52010000000000001</v>
      </c>
      <c r="C634">
        <v>-8.9999999999999998E-4</v>
      </c>
      <c r="D634">
        <v>100</v>
      </c>
      <c r="E634">
        <v>5.41</v>
      </c>
      <c r="F634">
        <v>40</v>
      </c>
    </row>
    <row r="635" spans="1:6" x14ac:dyDescent="0.2">
      <c r="A635">
        <v>62.6</v>
      </c>
      <c r="B635">
        <v>0.52100000000000002</v>
      </c>
      <c r="C635">
        <v>-1.1000000000000001E-3</v>
      </c>
      <c r="D635">
        <v>100</v>
      </c>
      <c r="E635">
        <v>5.41</v>
      </c>
      <c r="F635">
        <v>40</v>
      </c>
    </row>
    <row r="636" spans="1:6" x14ac:dyDescent="0.2">
      <c r="A636">
        <v>62.65</v>
      </c>
      <c r="B636">
        <v>0.52149999999999996</v>
      </c>
      <c r="C636">
        <v>-8.9999999999999998E-4</v>
      </c>
      <c r="D636">
        <v>100</v>
      </c>
      <c r="E636">
        <v>5.41</v>
      </c>
      <c r="F636">
        <v>40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Charts</vt:lpstr>
      </vt:variant>
      <vt:variant>
        <vt:i4>1</vt:i4>
      </vt:variant>
    </vt:vector>
  </HeadingPairs>
  <TitlesOfParts>
    <vt:vector size="15" baseType="lpstr">
      <vt:lpstr>Summary</vt:lpstr>
      <vt:lpstr>Average</vt:lpstr>
      <vt:lpstr>plaster 5.1_1</vt:lpstr>
      <vt:lpstr>plaster 5.1_2</vt:lpstr>
      <vt:lpstr>plaster 5.1_3</vt:lpstr>
      <vt:lpstr>plaster 5.1_4</vt:lpstr>
      <vt:lpstr>plaster 5.1_5</vt:lpstr>
      <vt:lpstr>plaster 5.1_6</vt:lpstr>
      <vt:lpstr>plaster 5.1_7</vt:lpstr>
      <vt:lpstr>plaster 5.1_8</vt:lpstr>
      <vt:lpstr>plaster 5.1_9</vt:lpstr>
      <vt:lpstr>plaster 5.1_10</vt:lpstr>
      <vt:lpstr>plaster 5.1_11</vt:lpstr>
      <vt:lpstr>plaster 5.1_12</vt:lpstr>
      <vt:lpstr>Compiled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2020-04-28T21:34:42Z</dcterms:created>
  <dcterms:modified xsi:type="dcterms:W3CDTF">2022-02-08T13:14:23Z</dcterms:modified>
</cp:coreProperties>
</file>